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osmogroupzoo-my.sharepoint.com/personal/arkaprabha_ray_cosmogroup_de/Documents/Desktop/Cosmo/!Prio/00MARKETINGPPTDACH/"/>
    </mc:Choice>
  </mc:AlternateContent>
  <xr:revisionPtr revIDLastSave="349" documentId="11_AD4DB114E441178AC67DF45DD656FC92693EDF18" xr6:coauthVersionLast="47" xr6:coauthVersionMax="47" xr10:uidLastSave="{27F13861-A077-4E7D-9B57-8D2A8116BBC2}"/>
  <bookViews>
    <workbookView xWindow="-80" yWindow="-80" windowWidth="19360" windowHeight="10960" firstSheet="1" activeTab="1" xr2:uid="{00000000-000D-0000-FFFF-FFFF00000000}"/>
  </bookViews>
  <sheets>
    <sheet name="NNFR_Total" sheetId="1" state="hidden" r:id="rId1"/>
    <sheet name="NNNL_Total" sheetId="2" r:id="rId2"/>
    <sheet name="Jan_NL" sheetId="3" r:id="rId3"/>
    <sheet name="Feb_NL" sheetId="4" r:id="rId4"/>
    <sheet name="Mar_NL" sheetId="5" r:id="rId5"/>
    <sheet name="Apr_NL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I2" i="3"/>
  <c r="I2" i="4"/>
  <c r="I2" i="5"/>
  <c r="I2" i="6"/>
  <c r="G4" i="3"/>
  <c r="G5" i="3"/>
  <c r="G6" i="3"/>
  <c r="G7" i="3"/>
  <c r="G8" i="3"/>
  <c r="G9" i="3"/>
  <c r="G10" i="3"/>
  <c r="G11" i="3"/>
  <c r="G12" i="3"/>
  <c r="G13" i="3"/>
  <c r="G14" i="3"/>
  <c r="G2" i="3" s="1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3" i="3"/>
  <c r="F2" i="2"/>
  <c r="E2" i="2"/>
  <c r="F2" i="3"/>
  <c r="E2" i="3"/>
  <c r="F2" i="6"/>
  <c r="E2" i="6"/>
  <c r="F2" i="4"/>
  <c r="E2" i="4"/>
  <c r="G396" i="6"/>
  <c r="G342" i="6"/>
  <c r="G312" i="6"/>
  <c r="G278" i="6"/>
  <c r="G277" i="6"/>
  <c r="G171" i="6"/>
  <c r="G150" i="6"/>
  <c r="G97" i="6"/>
  <c r="C406" i="6"/>
  <c r="D406" i="6" s="1"/>
  <c r="G406" i="6" s="1"/>
  <c r="C405" i="6"/>
  <c r="D405" i="6" s="1"/>
  <c r="G405" i="6" s="1"/>
  <c r="C404" i="6"/>
  <c r="D404" i="6" s="1"/>
  <c r="G404" i="6" s="1"/>
  <c r="C403" i="6"/>
  <c r="D403" i="6" s="1"/>
  <c r="G403" i="6" s="1"/>
  <c r="C402" i="6"/>
  <c r="D402" i="6" s="1"/>
  <c r="G402" i="6" s="1"/>
  <c r="C401" i="6"/>
  <c r="D401" i="6" s="1"/>
  <c r="G401" i="6" s="1"/>
  <c r="C400" i="6"/>
  <c r="D400" i="6" s="1"/>
  <c r="G400" i="6" s="1"/>
  <c r="C399" i="6"/>
  <c r="D399" i="6" s="1"/>
  <c r="G399" i="6" s="1"/>
  <c r="C398" i="6"/>
  <c r="D398" i="6" s="1"/>
  <c r="G398" i="6" s="1"/>
  <c r="C397" i="6"/>
  <c r="D397" i="6" s="1"/>
  <c r="G397" i="6" s="1"/>
  <c r="C396" i="6"/>
  <c r="D396" i="6" s="1"/>
  <c r="C395" i="6"/>
  <c r="D395" i="6" s="1"/>
  <c r="G395" i="6" s="1"/>
  <c r="C394" i="6"/>
  <c r="D394" i="6" s="1"/>
  <c r="G394" i="6" s="1"/>
  <c r="C393" i="6"/>
  <c r="D393" i="6" s="1"/>
  <c r="G393" i="6" s="1"/>
  <c r="C392" i="6"/>
  <c r="D392" i="6" s="1"/>
  <c r="G392" i="6" s="1"/>
  <c r="C391" i="6"/>
  <c r="D391" i="6" s="1"/>
  <c r="G391" i="6" s="1"/>
  <c r="C390" i="6"/>
  <c r="D390" i="6" s="1"/>
  <c r="G390" i="6" s="1"/>
  <c r="C389" i="6"/>
  <c r="D389" i="6" s="1"/>
  <c r="G389" i="6" s="1"/>
  <c r="C388" i="6"/>
  <c r="D388" i="6" s="1"/>
  <c r="G388" i="6" s="1"/>
  <c r="C387" i="6"/>
  <c r="D387" i="6" s="1"/>
  <c r="G387" i="6" s="1"/>
  <c r="C386" i="6"/>
  <c r="D386" i="6" s="1"/>
  <c r="G386" i="6" s="1"/>
  <c r="C385" i="6"/>
  <c r="D385" i="6" s="1"/>
  <c r="G385" i="6" s="1"/>
  <c r="C384" i="6"/>
  <c r="D384" i="6" s="1"/>
  <c r="G384" i="6" s="1"/>
  <c r="C383" i="6"/>
  <c r="D383" i="6" s="1"/>
  <c r="G383" i="6" s="1"/>
  <c r="D382" i="6"/>
  <c r="G382" i="6" s="1"/>
  <c r="C382" i="6"/>
  <c r="C381" i="6"/>
  <c r="D381" i="6" s="1"/>
  <c r="G381" i="6" s="1"/>
  <c r="C380" i="6"/>
  <c r="D380" i="6" s="1"/>
  <c r="G380" i="6" s="1"/>
  <c r="C379" i="6"/>
  <c r="D379" i="6" s="1"/>
  <c r="G379" i="6" s="1"/>
  <c r="C378" i="6"/>
  <c r="D378" i="6" s="1"/>
  <c r="G378" i="6" s="1"/>
  <c r="C377" i="6"/>
  <c r="D377" i="6" s="1"/>
  <c r="G377" i="6" s="1"/>
  <c r="C376" i="6"/>
  <c r="D376" i="6" s="1"/>
  <c r="G376" i="6" s="1"/>
  <c r="C375" i="6"/>
  <c r="D375" i="6" s="1"/>
  <c r="G375" i="6" s="1"/>
  <c r="C374" i="6"/>
  <c r="D374" i="6" s="1"/>
  <c r="G374" i="6" s="1"/>
  <c r="C373" i="6"/>
  <c r="D373" i="6" s="1"/>
  <c r="G373" i="6" s="1"/>
  <c r="C372" i="6"/>
  <c r="D372" i="6" s="1"/>
  <c r="G372" i="6" s="1"/>
  <c r="C371" i="6"/>
  <c r="D371" i="6" s="1"/>
  <c r="G371" i="6" s="1"/>
  <c r="C370" i="6"/>
  <c r="D370" i="6" s="1"/>
  <c r="G370" i="6" s="1"/>
  <c r="C369" i="6"/>
  <c r="D369" i="6" s="1"/>
  <c r="G369" i="6" s="1"/>
  <c r="C368" i="6"/>
  <c r="D368" i="6" s="1"/>
  <c r="G368" i="6" s="1"/>
  <c r="C367" i="6"/>
  <c r="D367" i="6" s="1"/>
  <c r="G367" i="6" s="1"/>
  <c r="C366" i="6"/>
  <c r="D366" i="6" s="1"/>
  <c r="G366" i="6" s="1"/>
  <c r="C365" i="6"/>
  <c r="D365" i="6" s="1"/>
  <c r="G365" i="6" s="1"/>
  <c r="C364" i="6"/>
  <c r="D364" i="6" s="1"/>
  <c r="G364" i="6" s="1"/>
  <c r="C363" i="6"/>
  <c r="D363" i="6" s="1"/>
  <c r="G363" i="6" s="1"/>
  <c r="C362" i="6"/>
  <c r="D362" i="6" s="1"/>
  <c r="G362" i="6" s="1"/>
  <c r="C361" i="6"/>
  <c r="D361" i="6" s="1"/>
  <c r="G361" i="6" s="1"/>
  <c r="C360" i="6"/>
  <c r="D360" i="6" s="1"/>
  <c r="G360" i="6" s="1"/>
  <c r="C359" i="6"/>
  <c r="D359" i="6" s="1"/>
  <c r="G359" i="6" s="1"/>
  <c r="C358" i="6"/>
  <c r="D358" i="6" s="1"/>
  <c r="G358" i="6" s="1"/>
  <c r="C357" i="6"/>
  <c r="D357" i="6" s="1"/>
  <c r="G357" i="6" s="1"/>
  <c r="C356" i="6"/>
  <c r="D356" i="6" s="1"/>
  <c r="G356" i="6" s="1"/>
  <c r="C355" i="6"/>
  <c r="D355" i="6" s="1"/>
  <c r="G355" i="6" s="1"/>
  <c r="C354" i="6"/>
  <c r="D354" i="6" s="1"/>
  <c r="G354" i="6" s="1"/>
  <c r="C353" i="6"/>
  <c r="D353" i="6" s="1"/>
  <c r="G353" i="6" s="1"/>
  <c r="C352" i="6"/>
  <c r="D352" i="6" s="1"/>
  <c r="G352" i="6" s="1"/>
  <c r="C351" i="6"/>
  <c r="D351" i="6" s="1"/>
  <c r="G351" i="6" s="1"/>
  <c r="C350" i="6"/>
  <c r="D350" i="6" s="1"/>
  <c r="G350" i="6" s="1"/>
  <c r="C349" i="6"/>
  <c r="D349" i="6" s="1"/>
  <c r="G349" i="6" s="1"/>
  <c r="C348" i="6"/>
  <c r="D348" i="6" s="1"/>
  <c r="G348" i="6" s="1"/>
  <c r="C347" i="6"/>
  <c r="D347" i="6" s="1"/>
  <c r="G347" i="6" s="1"/>
  <c r="C346" i="6"/>
  <c r="D346" i="6" s="1"/>
  <c r="G346" i="6" s="1"/>
  <c r="C345" i="6"/>
  <c r="D345" i="6" s="1"/>
  <c r="G345" i="6" s="1"/>
  <c r="C344" i="6"/>
  <c r="D344" i="6" s="1"/>
  <c r="G344" i="6" s="1"/>
  <c r="C343" i="6"/>
  <c r="D343" i="6" s="1"/>
  <c r="G343" i="6" s="1"/>
  <c r="C342" i="6"/>
  <c r="D342" i="6" s="1"/>
  <c r="C341" i="6"/>
  <c r="D341" i="6" s="1"/>
  <c r="G341" i="6" s="1"/>
  <c r="C340" i="6"/>
  <c r="D340" i="6" s="1"/>
  <c r="G340" i="6" s="1"/>
  <c r="C339" i="6"/>
  <c r="D339" i="6" s="1"/>
  <c r="G339" i="6" s="1"/>
  <c r="C338" i="6"/>
  <c r="D338" i="6" s="1"/>
  <c r="G338" i="6" s="1"/>
  <c r="C337" i="6"/>
  <c r="D337" i="6" s="1"/>
  <c r="G337" i="6" s="1"/>
  <c r="C336" i="6"/>
  <c r="D336" i="6" s="1"/>
  <c r="G336" i="6" s="1"/>
  <c r="C335" i="6"/>
  <c r="D335" i="6" s="1"/>
  <c r="G335" i="6" s="1"/>
  <c r="C334" i="6"/>
  <c r="D334" i="6" s="1"/>
  <c r="G334" i="6" s="1"/>
  <c r="C333" i="6"/>
  <c r="D333" i="6" s="1"/>
  <c r="G333" i="6" s="1"/>
  <c r="C332" i="6"/>
  <c r="D332" i="6" s="1"/>
  <c r="G332" i="6" s="1"/>
  <c r="C331" i="6"/>
  <c r="D331" i="6" s="1"/>
  <c r="G331" i="6" s="1"/>
  <c r="C330" i="6"/>
  <c r="D330" i="6" s="1"/>
  <c r="G330" i="6" s="1"/>
  <c r="C329" i="6"/>
  <c r="D329" i="6" s="1"/>
  <c r="G329" i="6" s="1"/>
  <c r="C328" i="6"/>
  <c r="D328" i="6" s="1"/>
  <c r="G328" i="6" s="1"/>
  <c r="C327" i="6"/>
  <c r="D327" i="6" s="1"/>
  <c r="G327" i="6" s="1"/>
  <c r="C326" i="6"/>
  <c r="D326" i="6" s="1"/>
  <c r="G326" i="6" s="1"/>
  <c r="C325" i="6"/>
  <c r="D325" i="6" s="1"/>
  <c r="G325" i="6" s="1"/>
  <c r="C324" i="6"/>
  <c r="D324" i="6" s="1"/>
  <c r="G324" i="6" s="1"/>
  <c r="C323" i="6"/>
  <c r="D323" i="6" s="1"/>
  <c r="G323" i="6" s="1"/>
  <c r="C322" i="6"/>
  <c r="D322" i="6" s="1"/>
  <c r="G322" i="6" s="1"/>
  <c r="C321" i="6"/>
  <c r="D321" i="6" s="1"/>
  <c r="G321" i="6" s="1"/>
  <c r="C320" i="6"/>
  <c r="D320" i="6" s="1"/>
  <c r="G320" i="6" s="1"/>
  <c r="C319" i="6"/>
  <c r="D319" i="6" s="1"/>
  <c r="G319" i="6" s="1"/>
  <c r="C318" i="6"/>
  <c r="D318" i="6" s="1"/>
  <c r="G318" i="6" s="1"/>
  <c r="C317" i="6"/>
  <c r="D317" i="6" s="1"/>
  <c r="G317" i="6" s="1"/>
  <c r="C316" i="6"/>
  <c r="D316" i="6" s="1"/>
  <c r="G316" i="6" s="1"/>
  <c r="C315" i="6"/>
  <c r="D315" i="6" s="1"/>
  <c r="G315" i="6" s="1"/>
  <c r="C314" i="6"/>
  <c r="D314" i="6" s="1"/>
  <c r="G314" i="6" s="1"/>
  <c r="C313" i="6"/>
  <c r="D313" i="6" s="1"/>
  <c r="G313" i="6" s="1"/>
  <c r="C312" i="6"/>
  <c r="D312" i="6" s="1"/>
  <c r="C311" i="6"/>
  <c r="D311" i="6" s="1"/>
  <c r="G311" i="6" s="1"/>
  <c r="C310" i="6"/>
  <c r="D310" i="6" s="1"/>
  <c r="G310" i="6" s="1"/>
  <c r="C309" i="6"/>
  <c r="D309" i="6" s="1"/>
  <c r="G309" i="6" s="1"/>
  <c r="C308" i="6"/>
  <c r="D308" i="6" s="1"/>
  <c r="G308" i="6" s="1"/>
  <c r="C307" i="6"/>
  <c r="D307" i="6" s="1"/>
  <c r="G307" i="6" s="1"/>
  <c r="C306" i="6"/>
  <c r="D306" i="6" s="1"/>
  <c r="G306" i="6" s="1"/>
  <c r="C305" i="6"/>
  <c r="D305" i="6" s="1"/>
  <c r="G305" i="6" s="1"/>
  <c r="C304" i="6"/>
  <c r="D304" i="6" s="1"/>
  <c r="G304" i="6" s="1"/>
  <c r="C303" i="6"/>
  <c r="D303" i="6" s="1"/>
  <c r="G303" i="6" s="1"/>
  <c r="C302" i="6"/>
  <c r="D302" i="6" s="1"/>
  <c r="G302" i="6" s="1"/>
  <c r="C301" i="6"/>
  <c r="D301" i="6" s="1"/>
  <c r="G301" i="6" s="1"/>
  <c r="C300" i="6"/>
  <c r="D300" i="6" s="1"/>
  <c r="G300" i="6" s="1"/>
  <c r="C299" i="6"/>
  <c r="D299" i="6" s="1"/>
  <c r="G299" i="6" s="1"/>
  <c r="C298" i="6"/>
  <c r="D298" i="6" s="1"/>
  <c r="G298" i="6" s="1"/>
  <c r="C297" i="6"/>
  <c r="D297" i="6" s="1"/>
  <c r="G297" i="6" s="1"/>
  <c r="C296" i="6"/>
  <c r="D296" i="6" s="1"/>
  <c r="G296" i="6" s="1"/>
  <c r="C295" i="6"/>
  <c r="D295" i="6" s="1"/>
  <c r="G295" i="6" s="1"/>
  <c r="C294" i="6"/>
  <c r="D294" i="6" s="1"/>
  <c r="G294" i="6" s="1"/>
  <c r="C293" i="6"/>
  <c r="D293" i="6" s="1"/>
  <c r="G293" i="6" s="1"/>
  <c r="C292" i="6"/>
  <c r="D292" i="6" s="1"/>
  <c r="G292" i="6" s="1"/>
  <c r="C291" i="6"/>
  <c r="D291" i="6" s="1"/>
  <c r="G291" i="6" s="1"/>
  <c r="C290" i="6"/>
  <c r="D290" i="6" s="1"/>
  <c r="G290" i="6" s="1"/>
  <c r="C289" i="6"/>
  <c r="D289" i="6" s="1"/>
  <c r="G289" i="6" s="1"/>
  <c r="C288" i="6"/>
  <c r="D288" i="6" s="1"/>
  <c r="G288" i="6" s="1"/>
  <c r="C287" i="6"/>
  <c r="D287" i="6" s="1"/>
  <c r="G287" i="6" s="1"/>
  <c r="C286" i="6"/>
  <c r="D286" i="6" s="1"/>
  <c r="G286" i="6" s="1"/>
  <c r="C285" i="6"/>
  <c r="D285" i="6" s="1"/>
  <c r="G285" i="6" s="1"/>
  <c r="C284" i="6"/>
  <c r="D284" i="6" s="1"/>
  <c r="G284" i="6" s="1"/>
  <c r="C283" i="6"/>
  <c r="D283" i="6" s="1"/>
  <c r="G283" i="6" s="1"/>
  <c r="C282" i="6"/>
  <c r="D282" i="6" s="1"/>
  <c r="G282" i="6" s="1"/>
  <c r="C281" i="6"/>
  <c r="D281" i="6" s="1"/>
  <c r="G281" i="6" s="1"/>
  <c r="C280" i="6"/>
  <c r="D280" i="6" s="1"/>
  <c r="G280" i="6" s="1"/>
  <c r="C279" i="6"/>
  <c r="D279" i="6" s="1"/>
  <c r="G279" i="6" s="1"/>
  <c r="C278" i="6"/>
  <c r="D278" i="6" s="1"/>
  <c r="C277" i="6"/>
  <c r="D277" i="6" s="1"/>
  <c r="C276" i="6"/>
  <c r="D276" i="6" s="1"/>
  <c r="G276" i="6" s="1"/>
  <c r="C275" i="6"/>
  <c r="D275" i="6" s="1"/>
  <c r="G275" i="6" s="1"/>
  <c r="C274" i="6"/>
  <c r="D274" i="6" s="1"/>
  <c r="G274" i="6" s="1"/>
  <c r="C273" i="6"/>
  <c r="D273" i="6" s="1"/>
  <c r="G273" i="6" s="1"/>
  <c r="C272" i="6"/>
  <c r="D272" i="6" s="1"/>
  <c r="G272" i="6" s="1"/>
  <c r="C271" i="6"/>
  <c r="D271" i="6" s="1"/>
  <c r="G271" i="6" s="1"/>
  <c r="C270" i="6"/>
  <c r="D270" i="6" s="1"/>
  <c r="G270" i="6" s="1"/>
  <c r="C269" i="6"/>
  <c r="D269" i="6" s="1"/>
  <c r="G269" i="6" s="1"/>
  <c r="C268" i="6"/>
  <c r="D268" i="6" s="1"/>
  <c r="G268" i="6" s="1"/>
  <c r="C267" i="6"/>
  <c r="D267" i="6" s="1"/>
  <c r="G267" i="6" s="1"/>
  <c r="C266" i="6"/>
  <c r="D266" i="6" s="1"/>
  <c r="G266" i="6" s="1"/>
  <c r="C265" i="6"/>
  <c r="D265" i="6" s="1"/>
  <c r="G265" i="6" s="1"/>
  <c r="C264" i="6"/>
  <c r="D264" i="6" s="1"/>
  <c r="G264" i="6" s="1"/>
  <c r="C263" i="6"/>
  <c r="D263" i="6" s="1"/>
  <c r="G263" i="6" s="1"/>
  <c r="C262" i="6"/>
  <c r="D262" i="6" s="1"/>
  <c r="G262" i="6" s="1"/>
  <c r="C261" i="6"/>
  <c r="D261" i="6" s="1"/>
  <c r="G261" i="6" s="1"/>
  <c r="C260" i="6"/>
  <c r="D260" i="6" s="1"/>
  <c r="G260" i="6" s="1"/>
  <c r="C259" i="6"/>
  <c r="D259" i="6" s="1"/>
  <c r="G259" i="6" s="1"/>
  <c r="C258" i="6"/>
  <c r="D258" i="6" s="1"/>
  <c r="G258" i="6" s="1"/>
  <c r="C257" i="6"/>
  <c r="D257" i="6" s="1"/>
  <c r="G257" i="6" s="1"/>
  <c r="C256" i="6"/>
  <c r="D256" i="6" s="1"/>
  <c r="G256" i="6" s="1"/>
  <c r="C255" i="6"/>
  <c r="D255" i="6" s="1"/>
  <c r="G255" i="6" s="1"/>
  <c r="C254" i="6"/>
  <c r="D254" i="6" s="1"/>
  <c r="G254" i="6" s="1"/>
  <c r="C253" i="6"/>
  <c r="D253" i="6" s="1"/>
  <c r="G253" i="6" s="1"/>
  <c r="C252" i="6"/>
  <c r="D252" i="6" s="1"/>
  <c r="G252" i="6" s="1"/>
  <c r="C251" i="6"/>
  <c r="D251" i="6" s="1"/>
  <c r="G251" i="6" s="1"/>
  <c r="C250" i="6"/>
  <c r="D250" i="6" s="1"/>
  <c r="G250" i="6" s="1"/>
  <c r="C249" i="6"/>
  <c r="D249" i="6" s="1"/>
  <c r="G249" i="6" s="1"/>
  <c r="C248" i="6"/>
  <c r="D248" i="6" s="1"/>
  <c r="G248" i="6" s="1"/>
  <c r="C247" i="6"/>
  <c r="D247" i="6" s="1"/>
  <c r="G247" i="6" s="1"/>
  <c r="C246" i="6"/>
  <c r="D246" i="6" s="1"/>
  <c r="G246" i="6" s="1"/>
  <c r="C245" i="6"/>
  <c r="D245" i="6" s="1"/>
  <c r="G245" i="6" s="1"/>
  <c r="C244" i="6"/>
  <c r="D244" i="6" s="1"/>
  <c r="G244" i="6" s="1"/>
  <c r="C243" i="6"/>
  <c r="D243" i="6" s="1"/>
  <c r="G243" i="6" s="1"/>
  <c r="C242" i="6"/>
  <c r="D242" i="6" s="1"/>
  <c r="G242" i="6" s="1"/>
  <c r="C241" i="6"/>
  <c r="D241" i="6" s="1"/>
  <c r="G241" i="6" s="1"/>
  <c r="C240" i="6"/>
  <c r="D240" i="6" s="1"/>
  <c r="G240" i="6" s="1"/>
  <c r="C239" i="6"/>
  <c r="D239" i="6" s="1"/>
  <c r="G239" i="6" s="1"/>
  <c r="C238" i="6"/>
  <c r="D238" i="6" s="1"/>
  <c r="G238" i="6" s="1"/>
  <c r="C237" i="6"/>
  <c r="D237" i="6" s="1"/>
  <c r="G237" i="6" s="1"/>
  <c r="C236" i="6"/>
  <c r="D236" i="6" s="1"/>
  <c r="G236" i="6" s="1"/>
  <c r="C235" i="6"/>
  <c r="D235" i="6" s="1"/>
  <c r="G235" i="6" s="1"/>
  <c r="C234" i="6"/>
  <c r="D234" i="6" s="1"/>
  <c r="G234" i="6" s="1"/>
  <c r="C233" i="6"/>
  <c r="D233" i="6" s="1"/>
  <c r="G233" i="6" s="1"/>
  <c r="D232" i="6"/>
  <c r="G232" i="6" s="1"/>
  <c r="C232" i="6"/>
  <c r="C231" i="6"/>
  <c r="D231" i="6" s="1"/>
  <c r="G231" i="6" s="1"/>
  <c r="C230" i="6"/>
  <c r="D230" i="6" s="1"/>
  <c r="G230" i="6" s="1"/>
  <c r="D229" i="6"/>
  <c r="G229" i="6" s="1"/>
  <c r="C229" i="6"/>
  <c r="C228" i="6"/>
  <c r="D228" i="6" s="1"/>
  <c r="G228" i="6" s="1"/>
  <c r="C227" i="6"/>
  <c r="D227" i="6" s="1"/>
  <c r="G227" i="6" s="1"/>
  <c r="C226" i="6"/>
  <c r="D226" i="6" s="1"/>
  <c r="G226" i="6" s="1"/>
  <c r="C225" i="6"/>
  <c r="D225" i="6" s="1"/>
  <c r="G225" i="6" s="1"/>
  <c r="C224" i="6"/>
  <c r="D224" i="6" s="1"/>
  <c r="G224" i="6" s="1"/>
  <c r="C223" i="6"/>
  <c r="D223" i="6" s="1"/>
  <c r="G223" i="6" s="1"/>
  <c r="C222" i="6"/>
  <c r="D222" i="6" s="1"/>
  <c r="G222" i="6" s="1"/>
  <c r="C221" i="6"/>
  <c r="D221" i="6" s="1"/>
  <c r="G221" i="6" s="1"/>
  <c r="C220" i="6"/>
  <c r="D220" i="6" s="1"/>
  <c r="G220" i="6" s="1"/>
  <c r="C219" i="6"/>
  <c r="D219" i="6" s="1"/>
  <c r="G219" i="6" s="1"/>
  <c r="C218" i="6"/>
  <c r="D218" i="6" s="1"/>
  <c r="G218" i="6" s="1"/>
  <c r="C217" i="6"/>
  <c r="D217" i="6" s="1"/>
  <c r="G217" i="6" s="1"/>
  <c r="C216" i="6"/>
  <c r="D216" i="6" s="1"/>
  <c r="G216" i="6" s="1"/>
  <c r="C215" i="6"/>
  <c r="D215" i="6" s="1"/>
  <c r="G215" i="6" s="1"/>
  <c r="C214" i="6"/>
  <c r="D214" i="6" s="1"/>
  <c r="G214" i="6" s="1"/>
  <c r="C213" i="6"/>
  <c r="D213" i="6" s="1"/>
  <c r="G213" i="6" s="1"/>
  <c r="C212" i="6"/>
  <c r="D212" i="6" s="1"/>
  <c r="G212" i="6" s="1"/>
  <c r="C211" i="6"/>
  <c r="D211" i="6" s="1"/>
  <c r="G211" i="6" s="1"/>
  <c r="C210" i="6"/>
  <c r="D210" i="6" s="1"/>
  <c r="G210" i="6" s="1"/>
  <c r="C209" i="6"/>
  <c r="D209" i="6" s="1"/>
  <c r="G209" i="6" s="1"/>
  <c r="C208" i="6"/>
  <c r="D208" i="6" s="1"/>
  <c r="G208" i="6" s="1"/>
  <c r="C207" i="6"/>
  <c r="D207" i="6" s="1"/>
  <c r="G207" i="6" s="1"/>
  <c r="C206" i="6"/>
  <c r="D206" i="6" s="1"/>
  <c r="G206" i="6" s="1"/>
  <c r="C205" i="6"/>
  <c r="D205" i="6" s="1"/>
  <c r="G205" i="6" s="1"/>
  <c r="C204" i="6"/>
  <c r="D204" i="6" s="1"/>
  <c r="G204" i="6" s="1"/>
  <c r="C203" i="6"/>
  <c r="D203" i="6" s="1"/>
  <c r="G203" i="6" s="1"/>
  <c r="C202" i="6"/>
  <c r="D202" i="6" s="1"/>
  <c r="G202" i="6" s="1"/>
  <c r="C201" i="6"/>
  <c r="D201" i="6" s="1"/>
  <c r="G201" i="6" s="1"/>
  <c r="C200" i="6"/>
  <c r="D200" i="6" s="1"/>
  <c r="G200" i="6" s="1"/>
  <c r="C199" i="6"/>
  <c r="D199" i="6" s="1"/>
  <c r="G199" i="6" s="1"/>
  <c r="C198" i="6"/>
  <c r="D198" i="6" s="1"/>
  <c r="G198" i="6" s="1"/>
  <c r="C197" i="6"/>
  <c r="D197" i="6" s="1"/>
  <c r="G197" i="6" s="1"/>
  <c r="C196" i="6"/>
  <c r="D196" i="6" s="1"/>
  <c r="G196" i="6" s="1"/>
  <c r="C195" i="6"/>
  <c r="D195" i="6" s="1"/>
  <c r="G195" i="6" s="1"/>
  <c r="C194" i="6"/>
  <c r="D194" i="6" s="1"/>
  <c r="G194" i="6" s="1"/>
  <c r="C193" i="6"/>
  <c r="D193" i="6" s="1"/>
  <c r="G193" i="6" s="1"/>
  <c r="C192" i="6"/>
  <c r="D192" i="6" s="1"/>
  <c r="G192" i="6" s="1"/>
  <c r="C191" i="6"/>
  <c r="D191" i="6" s="1"/>
  <c r="G191" i="6" s="1"/>
  <c r="C190" i="6"/>
  <c r="D190" i="6" s="1"/>
  <c r="G190" i="6" s="1"/>
  <c r="C189" i="6"/>
  <c r="D189" i="6" s="1"/>
  <c r="G189" i="6" s="1"/>
  <c r="C188" i="6"/>
  <c r="D188" i="6" s="1"/>
  <c r="G188" i="6" s="1"/>
  <c r="C187" i="6"/>
  <c r="D187" i="6" s="1"/>
  <c r="G187" i="6" s="1"/>
  <c r="C186" i="6"/>
  <c r="D186" i="6" s="1"/>
  <c r="G186" i="6" s="1"/>
  <c r="C185" i="6"/>
  <c r="D185" i="6" s="1"/>
  <c r="G185" i="6" s="1"/>
  <c r="C184" i="6"/>
  <c r="D184" i="6" s="1"/>
  <c r="G184" i="6" s="1"/>
  <c r="C183" i="6"/>
  <c r="D183" i="6" s="1"/>
  <c r="G183" i="6" s="1"/>
  <c r="C182" i="6"/>
  <c r="D182" i="6" s="1"/>
  <c r="G182" i="6" s="1"/>
  <c r="C181" i="6"/>
  <c r="D181" i="6" s="1"/>
  <c r="G181" i="6" s="1"/>
  <c r="C180" i="6"/>
  <c r="D180" i="6" s="1"/>
  <c r="G180" i="6" s="1"/>
  <c r="C179" i="6"/>
  <c r="D179" i="6" s="1"/>
  <c r="G179" i="6" s="1"/>
  <c r="C178" i="6"/>
  <c r="D178" i="6" s="1"/>
  <c r="G178" i="6" s="1"/>
  <c r="C177" i="6"/>
  <c r="D177" i="6" s="1"/>
  <c r="G177" i="6" s="1"/>
  <c r="C176" i="6"/>
  <c r="D176" i="6" s="1"/>
  <c r="G176" i="6" s="1"/>
  <c r="C175" i="6"/>
  <c r="D175" i="6" s="1"/>
  <c r="G175" i="6" s="1"/>
  <c r="C174" i="6"/>
  <c r="D174" i="6" s="1"/>
  <c r="G174" i="6" s="1"/>
  <c r="C173" i="6"/>
  <c r="D173" i="6" s="1"/>
  <c r="G173" i="6" s="1"/>
  <c r="C172" i="6"/>
  <c r="D172" i="6" s="1"/>
  <c r="G172" i="6" s="1"/>
  <c r="C171" i="6"/>
  <c r="D171" i="6" s="1"/>
  <c r="C170" i="6"/>
  <c r="D170" i="6" s="1"/>
  <c r="G170" i="6" s="1"/>
  <c r="C169" i="6"/>
  <c r="D169" i="6" s="1"/>
  <c r="G169" i="6" s="1"/>
  <c r="C168" i="6"/>
  <c r="D168" i="6" s="1"/>
  <c r="G168" i="6" s="1"/>
  <c r="C167" i="6"/>
  <c r="D167" i="6" s="1"/>
  <c r="G167" i="6" s="1"/>
  <c r="C166" i="6"/>
  <c r="D166" i="6" s="1"/>
  <c r="G166" i="6" s="1"/>
  <c r="C165" i="6"/>
  <c r="D165" i="6" s="1"/>
  <c r="G165" i="6" s="1"/>
  <c r="C164" i="6"/>
  <c r="D164" i="6" s="1"/>
  <c r="G164" i="6" s="1"/>
  <c r="C163" i="6"/>
  <c r="D163" i="6" s="1"/>
  <c r="G163" i="6" s="1"/>
  <c r="C162" i="6"/>
  <c r="D162" i="6" s="1"/>
  <c r="G162" i="6" s="1"/>
  <c r="C161" i="6"/>
  <c r="D161" i="6" s="1"/>
  <c r="G161" i="6" s="1"/>
  <c r="C160" i="6"/>
  <c r="D160" i="6" s="1"/>
  <c r="G160" i="6" s="1"/>
  <c r="C159" i="6"/>
  <c r="D159" i="6" s="1"/>
  <c r="G159" i="6" s="1"/>
  <c r="C158" i="6"/>
  <c r="D158" i="6" s="1"/>
  <c r="G158" i="6" s="1"/>
  <c r="C157" i="6"/>
  <c r="D157" i="6" s="1"/>
  <c r="G157" i="6" s="1"/>
  <c r="C156" i="6"/>
  <c r="D156" i="6" s="1"/>
  <c r="G156" i="6" s="1"/>
  <c r="C155" i="6"/>
  <c r="D155" i="6" s="1"/>
  <c r="G155" i="6" s="1"/>
  <c r="C154" i="6"/>
  <c r="D154" i="6" s="1"/>
  <c r="G154" i="6" s="1"/>
  <c r="C153" i="6"/>
  <c r="D153" i="6" s="1"/>
  <c r="G153" i="6" s="1"/>
  <c r="C152" i="6"/>
  <c r="D152" i="6" s="1"/>
  <c r="G152" i="6" s="1"/>
  <c r="C151" i="6"/>
  <c r="D151" i="6" s="1"/>
  <c r="G151" i="6" s="1"/>
  <c r="C150" i="6"/>
  <c r="D150" i="6" s="1"/>
  <c r="C149" i="6"/>
  <c r="D149" i="6" s="1"/>
  <c r="G149" i="6" s="1"/>
  <c r="C148" i="6"/>
  <c r="D148" i="6" s="1"/>
  <c r="G148" i="6" s="1"/>
  <c r="C147" i="6"/>
  <c r="D147" i="6" s="1"/>
  <c r="G147" i="6" s="1"/>
  <c r="C146" i="6"/>
  <c r="D146" i="6" s="1"/>
  <c r="G146" i="6" s="1"/>
  <c r="C145" i="6"/>
  <c r="D145" i="6" s="1"/>
  <c r="G145" i="6" s="1"/>
  <c r="C144" i="6"/>
  <c r="D144" i="6" s="1"/>
  <c r="G144" i="6" s="1"/>
  <c r="C143" i="6"/>
  <c r="D143" i="6" s="1"/>
  <c r="G143" i="6" s="1"/>
  <c r="C142" i="6"/>
  <c r="D142" i="6" s="1"/>
  <c r="G142" i="6" s="1"/>
  <c r="C141" i="6"/>
  <c r="D141" i="6" s="1"/>
  <c r="G141" i="6" s="1"/>
  <c r="C140" i="6"/>
  <c r="D140" i="6" s="1"/>
  <c r="G140" i="6" s="1"/>
  <c r="C139" i="6"/>
  <c r="D139" i="6" s="1"/>
  <c r="G139" i="6" s="1"/>
  <c r="C138" i="6"/>
  <c r="D138" i="6" s="1"/>
  <c r="G138" i="6" s="1"/>
  <c r="C137" i="6"/>
  <c r="D137" i="6" s="1"/>
  <c r="G137" i="6" s="1"/>
  <c r="C136" i="6"/>
  <c r="D136" i="6" s="1"/>
  <c r="G136" i="6" s="1"/>
  <c r="C135" i="6"/>
  <c r="D135" i="6" s="1"/>
  <c r="G135" i="6" s="1"/>
  <c r="C134" i="6"/>
  <c r="D134" i="6" s="1"/>
  <c r="G134" i="6" s="1"/>
  <c r="C133" i="6"/>
  <c r="D133" i="6" s="1"/>
  <c r="G133" i="6" s="1"/>
  <c r="C132" i="6"/>
  <c r="D132" i="6" s="1"/>
  <c r="G132" i="6" s="1"/>
  <c r="C131" i="6"/>
  <c r="D131" i="6" s="1"/>
  <c r="G131" i="6" s="1"/>
  <c r="C130" i="6"/>
  <c r="D130" i="6" s="1"/>
  <c r="G130" i="6" s="1"/>
  <c r="C129" i="6"/>
  <c r="D129" i="6" s="1"/>
  <c r="G129" i="6" s="1"/>
  <c r="C128" i="6"/>
  <c r="D128" i="6" s="1"/>
  <c r="G128" i="6" s="1"/>
  <c r="C127" i="6"/>
  <c r="D127" i="6" s="1"/>
  <c r="G127" i="6" s="1"/>
  <c r="C126" i="6"/>
  <c r="D126" i="6" s="1"/>
  <c r="G126" i="6" s="1"/>
  <c r="C125" i="6"/>
  <c r="D125" i="6" s="1"/>
  <c r="G125" i="6" s="1"/>
  <c r="C124" i="6"/>
  <c r="D124" i="6" s="1"/>
  <c r="G124" i="6" s="1"/>
  <c r="C123" i="6"/>
  <c r="D123" i="6" s="1"/>
  <c r="G123" i="6" s="1"/>
  <c r="C122" i="6"/>
  <c r="D122" i="6" s="1"/>
  <c r="G122" i="6" s="1"/>
  <c r="C121" i="6"/>
  <c r="D121" i="6" s="1"/>
  <c r="G121" i="6" s="1"/>
  <c r="C120" i="6"/>
  <c r="D120" i="6" s="1"/>
  <c r="G120" i="6" s="1"/>
  <c r="C119" i="6"/>
  <c r="D119" i="6" s="1"/>
  <c r="G119" i="6" s="1"/>
  <c r="C118" i="6"/>
  <c r="D118" i="6" s="1"/>
  <c r="G118" i="6" s="1"/>
  <c r="C117" i="6"/>
  <c r="D117" i="6" s="1"/>
  <c r="G117" i="6" s="1"/>
  <c r="C116" i="6"/>
  <c r="D116" i="6" s="1"/>
  <c r="G116" i="6" s="1"/>
  <c r="C115" i="6"/>
  <c r="D115" i="6" s="1"/>
  <c r="G115" i="6" s="1"/>
  <c r="C114" i="6"/>
  <c r="D114" i="6" s="1"/>
  <c r="G114" i="6" s="1"/>
  <c r="C113" i="6"/>
  <c r="D113" i="6" s="1"/>
  <c r="G113" i="6" s="1"/>
  <c r="C112" i="6"/>
  <c r="D112" i="6" s="1"/>
  <c r="G112" i="6" s="1"/>
  <c r="C111" i="6"/>
  <c r="D111" i="6" s="1"/>
  <c r="G111" i="6" s="1"/>
  <c r="C110" i="6"/>
  <c r="D110" i="6" s="1"/>
  <c r="G110" i="6" s="1"/>
  <c r="C109" i="6"/>
  <c r="D109" i="6" s="1"/>
  <c r="G109" i="6" s="1"/>
  <c r="C108" i="6"/>
  <c r="D108" i="6" s="1"/>
  <c r="G108" i="6" s="1"/>
  <c r="C107" i="6"/>
  <c r="D107" i="6" s="1"/>
  <c r="G107" i="6" s="1"/>
  <c r="C106" i="6"/>
  <c r="D106" i="6" s="1"/>
  <c r="G106" i="6" s="1"/>
  <c r="C105" i="6"/>
  <c r="D105" i="6" s="1"/>
  <c r="G105" i="6" s="1"/>
  <c r="C104" i="6"/>
  <c r="D104" i="6" s="1"/>
  <c r="G104" i="6" s="1"/>
  <c r="C103" i="6"/>
  <c r="D103" i="6" s="1"/>
  <c r="G103" i="6" s="1"/>
  <c r="C102" i="6"/>
  <c r="D102" i="6" s="1"/>
  <c r="G102" i="6" s="1"/>
  <c r="C101" i="6"/>
  <c r="D101" i="6" s="1"/>
  <c r="G101" i="6" s="1"/>
  <c r="C100" i="6"/>
  <c r="D100" i="6" s="1"/>
  <c r="G100" i="6" s="1"/>
  <c r="C99" i="6"/>
  <c r="D99" i="6" s="1"/>
  <c r="G99" i="6" s="1"/>
  <c r="C98" i="6"/>
  <c r="D98" i="6" s="1"/>
  <c r="G98" i="6" s="1"/>
  <c r="C97" i="6"/>
  <c r="D97" i="6" s="1"/>
  <c r="C96" i="6"/>
  <c r="D96" i="6" s="1"/>
  <c r="G96" i="6" s="1"/>
  <c r="C95" i="6"/>
  <c r="D95" i="6" s="1"/>
  <c r="G95" i="6" s="1"/>
  <c r="C94" i="6"/>
  <c r="D94" i="6" s="1"/>
  <c r="G94" i="6" s="1"/>
  <c r="C93" i="6"/>
  <c r="D93" i="6" s="1"/>
  <c r="G93" i="6" s="1"/>
  <c r="C92" i="6"/>
  <c r="D92" i="6" s="1"/>
  <c r="G92" i="6" s="1"/>
  <c r="C91" i="6"/>
  <c r="D91" i="6" s="1"/>
  <c r="G91" i="6" s="1"/>
  <c r="C90" i="6"/>
  <c r="D90" i="6" s="1"/>
  <c r="G90" i="6" s="1"/>
  <c r="C89" i="6"/>
  <c r="D89" i="6" s="1"/>
  <c r="G89" i="6" s="1"/>
  <c r="C88" i="6"/>
  <c r="D88" i="6" s="1"/>
  <c r="G88" i="6" s="1"/>
  <c r="C87" i="6"/>
  <c r="D87" i="6" s="1"/>
  <c r="G87" i="6" s="1"/>
  <c r="C86" i="6"/>
  <c r="D86" i="6" s="1"/>
  <c r="G86" i="6" s="1"/>
  <c r="C85" i="6"/>
  <c r="D85" i="6" s="1"/>
  <c r="G85" i="6" s="1"/>
  <c r="C84" i="6"/>
  <c r="D84" i="6" s="1"/>
  <c r="G84" i="6" s="1"/>
  <c r="C83" i="6"/>
  <c r="D83" i="6" s="1"/>
  <c r="G83" i="6" s="1"/>
  <c r="C82" i="6"/>
  <c r="D82" i="6" s="1"/>
  <c r="G82" i="6" s="1"/>
  <c r="C81" i="6"/>
  <c r="D81" i="6" s="1"/>
  <c r="G81" i="6" s="1"/>
  <c r="C80" i="6"/>
  <c r="D80" i="6" s="1"/>
  <c r="G80" i="6" s="1"/>
  <c r="C79" i="6"/>
  <c r="D79" i="6" s="1"/>
  <c r="G79" i="6" s="1"/>
  <c r="C78" i="6"/>
  <c r="D78" i="6" s="1"/>
  <c r="G78" i="6" s="1"/>
  <c r="C77" i="6"/>
  <c r="D77" i="6" s="1"/>
  <c r="G77" i="6" s="1"/>
  <c r="C76" i="6"/>
  <c r="D76" i="6" s="1"/>
  <c r="G76" i="6" s="1"/>
  <c r="C75" i="6"/>
  <c r="D75" i="6" s="1"/>
  <c r="G75" i="6" s="1"/>
  <c r="C74" i="6"/>
  <c r="D74" i="6" s="1"/>
  <c r="G74" i="6" s="1"/>
  <c r="C73" i="6"/>
  <c r="D73" i="6" s="1"/>
  <c r="G73" i="6" s="1"/>
  <c r="C72" i="6"/>
  <c r="D72" i="6" s="1"/>
  <c r="G72" i="6" s="1"/>
  <c r="C71" i="6"/>
  <c r="D71" i="6" s="1"/>
  <c r="G71" i="6" s="1"/>
  <c r="C70" i="6"/>
  <c r="D70" i="6" s="1"/>
  <c r="G70" i="6" s="1"/>
  <c r="C69" i="6"/>
  <c r="D69" i="6" s="1"/>
  <c r="G69" i="6" s="1"/>
  <c r="C68" i="6"/>
  <c r="D68" i="6" s="1"/>
  <c r="G68" i="6" s="1"/>
  <c r="C67" i="6"/>
  <c r="D67" i="6" s="1"/>
  <c r="G67" i="6" s="1"/>
  <c r="C66" i="6"/>
  <c r="D66" i="6" s="1"/>
  <c r="G66" i="6" s="1"/>
  <c r="C65" i="6"/>
  <c r="D65" i="6" s="1"/>
  <c r="G65" i="6" s="1"/>
  <c r="C64" i="6"/>
  <c r="D64" i="6" s="1"/>
  <c r="G64" i="6" s="1"/>
  <c r="C63" i="6"/>
  <c r="D63" i="6" s="1"/>
  <c r="G63" i="6" s="1"/>
  <c r="C62" i="6"/>
  <c r="D62" i="6" s="1"/>
  <c r="G62" i="6" s="1"/>
  <c r="C61" i="6"/>
  <c r="D61" i="6" s="1"/>
  <c r="G61" i="6" s="1"/>
  <c r="C60" i="6"/>
  <c r="D60" i="6" s="1"/>
  <c r="G60" i="6" s="1"/>
  <c r="C59" i="6"/>
  <c r="D59" i="6" s="1"/>
  <c r="G59" i="6" s="1"/>
  <c r="C58" i="6"/>
  <c r="D58" i="6" s="1"/>
  <c r="G58" i="6" s="1"/>
  <c r="C57" i="6"/>
  <c r="D57" i="6" s="1"/>
  <c r="G57" i="6" s="1"/>
  <c r="C56" i="6"/>
  <c r="D56" i="6" s="1"/>
  <c r="G56" i="6" s="1"/>
  <c r="C55" i="6"/>
  <c r="D55" i="6" s="1"/>
  <c r="G55" i="6" s="1"/>
  <c r="C54" i="6"/>
  <c r="D54" i="6" s="1"/>
  <c r="G54" i="6" s="1"/>
  <c r="C53" i="6"/>
  <c r="D53" i="6" s="1"/>
  <c r="G53" i="6" s="1"/>
  <c r="C52" i="6"/>
  <c r="D52" i="6" s="1"/>
  <c r="G52" i="6" s="1"/>
  <c r="C51" i="6"/>
  <c r="D51" i="6" s="1"/>
  <c r="G51" i="6" s="1"/>
  <c r="C50" i="6"/>
  <c r="D50" i="6" s="1"/>
  <c r="G50" i="6" s="1"/>
  <c r="C49" i="6"/>
  <c r="D49" i="6" s="1"/>
  <c r="G49" i="6" s="1"/>
  <c r="C48" i="6"/>
  <c r="D48" i="6" s="1"/>
  <c r="G48" i="6" s="1"/>
  <c r="C47" i="6"/>
  <c r="D47" i="6" s="1"/>
  <c r="G47" i="6" s="1"/>
  <c r="C46" i="6"/>
  <c r="D46" i="6" s="1"/>
  <c r="G46" i="6" s="1"/>
  <c r="C45" i="6"/>
  <c r="D45" i="6" s="1"/>
  <c r="G45" i="6" s="1"/>
  <c r="C44" i="6"/>
  <c r="D44" i="6" s="1"/>
  <c r="G44" i="6" s="1"/>
  <c r="C43" i="6"/>
  <c r="D43" i="6" s="1"/>
  <c r="G43" i="6" s="1"/>
  <c r="C42" i="6"/>
  <c r="D42" i="6" s="1"/>
  <c r="G42" i="6" s="1"/>
  <c r="C41" i="6"/>
  <c r="D41" i="6" s="1"/>
  <c r="G41" i="6" s="1"/>
  <c r="C40" i="6"/>
  <c r="D40" i="6" s="1"/>
  <c r="G40" i="6" s="1"/>
  <c r="C39" i="6"/>
  <c r="D39" i="6" s="1"/>
  <c r="G39" i="6" s="1"/>
  <c r="C38" i="6"/>
  <c r="D38" i="6" s="1"/>
  <c r="G38" i="6" s="1"/>
  <c r="C37" i="6"/>
  <c r="D37" i="6" s="1"/>
  <c r="G37" i="6" s="1"/>
  <c r="C36" i="6"/>
  <c r="D36" i="6" s="1"/>
  <c r="G36" i="6" s="1"/>
  <c r="C35" i="6"/>
  <c r="D35" i="6" s="1"/>
  <c r="G35" i="6" s="1"/>
  <c r="C34" i="6"/>
  <c r="D34" i="6" s="1"/>
  <c r="G34" i="6" s="1"/>
  <c r="C33" i="6"/>
  <c r="D33" i="6" s="1"/>
  <c r="G33" i="6" s="1"/>
  <c r="C32" i="6"/>
  <c r="D32" i="6" s="1"/>
  <c r="G32" i="6" s="1"/>
  <c r="C31" i="6"/>
  <c r="D31" i="6" s="1"/>
  <c r="G31" i="6" s="1"/>
  <c r="C30" i="6"/>
  <c r="D30" i="6" s="1"/>
  <c r="G30" i="6" s="1"/>
  <c r="C29" i="6"/>
  <c r="D29" i="6" s="1"/>
  <c r="G29" i="6" s="1"/>
  <c r="C28" i="6"/>
  <c r="D28" i="6" s="1"/>
  <c r="G28" i="6" s="1"/>
  <c r="C27" i="6"/>
  <c r="D27" i="6" s="1"/>
  <c r="G27" i="6" s="1"/>
  <c r="C26" i="6"/>
  <c r="D26" i="6" s="1"/>
  <c r="G26" i="6" s="1"/>
  <c r="C25" i="6"/>
  <c r="D25" i="6" s="1"/>
  <c r="G25" i="6" s="1"/>
  <c r="C24" i="6"/>
  <c r="D24" i="6" s="1"/>
  <c r="G24" i="6" s="1"/>
  <c r="C23" i="6"/>
  <c r="D23" i="6" s="1"/>
  <c r="G23" i="6" s="1"/>
  <c r="C22" i="6"/>
  <c r="D22" i="6" s="1"/>
  <c r="G22" i="6" s="1"/>
  <c r="C21" i="6"/>
  <c r="D21" i="6" s="1"/>
  <c r="G21" i="6" s="1"/>
  <c r="C20" i="6"/>
  <c r="D20" i="6" s="1"/>
  <c r="G20" i="6" s="1"/>
  <c r="C19" i="6"/>
  <c r="D19" i="6" s="1"/>
  <c r="G19" i="6" s="1"/>
  <c r="C18" i="6"/>
  <c r="D18" i="6" s="1"/>
  <c r="G18" i="6" s="1"/>
  <c r="C17" i="6"/>
  <c r="D17" i="6" s="1"/>
  <c r="G17" i="6" s="1"/>
  <c r="C16" i="6"/>
  <c r="D16" i="6" s="1"/>
  <c r="G16" i="6" s="1"/>
  <c r="C15" i="6"/>
  <c r="D15" i="6" s="1"/>
  <c r="G15" i="6" s="1"/>
  <c r="C14" i="6"/>
  <c r="D14" i="6" s="1"/>
  <c r="G14" i="6" s="1"/>
  <c r="C13" i="6"/>
  <c r="D13" i="6" s="1"/>
  <c r="G13" i="6" s="1"/>
  <c r="C12" i="6"/>
  <c r="D12" i="6" s="1"/>
  <c r="G12" i="6" s="1"/>
  <c r="C11" i="6"/>
  <c r="D11" i="6" s="1"/>
  <c r="G11" i="6" s="1"/>
  <c r="C10" i="6"/>
  <c r="D10" i="6" s="1"/>
  <c r="G10" i="6" s="1"/>
  <c r="C9" i="6"/>
  <c r="D9" i="6" s="1"/>
  <c r="G9" i="6" s="1"/>
  <c r="C8" i="6"/>
  <c r="D8" i="6" s="1"/>
  <c r="G8" i="6" s="1"/>
  <c r="C7" i="6"/>
  <c r="D7" i="6" s="1"/>
  <c r="G7" i="6" s="1"/>
  <c r="C6" i="6"/>
  <c r="D6" i="6" s="1"/>
  <c r="G6" i="6" s="1"/>
  <c r="C5" i="6"/>
  <c r="D5" i="6" s="1"/>
  <c r="G5" i="6" s="1"/>
  <c r="C4" i="6"/>
  <c r="D4" i="6" s="1"/>
  <c r="G4" i="6" s="1"/>
  <c r="E2" i="5"/>
  <c r="F2" i="5"/>
  <c r="G390" i="5"/>
  <c r="G389" i="5"/>
  <c r="G380" i="5"/>
  <c r="G375" i="5"/>
  <c r="G362" i="5"/>
  <c r="G353" i="5"/>
  <c r="G352" i="5"/>
  <c r="G344" i="5"/>
  <c r="G308" i="5"/>
  <c r="G304" i="5"/>
  <c r="G303" i="5"/>
  <c r="G302" i="5"/>
  <c r="G270" i="5"/>
  <c r="G269" i="5"/>
  <c r="G255" i="5"/>
  <c r="G220" i="5"/>
  <c r="G219" i="5"/>
  <c r="G218" i="5"/>
  <c r="G211" i="5"/>
  <c r="G209" i="5"/>
  <c r="G182" i="5"/>
  <c r="G170" i="5"/>
  <c r="G137" i="5"/>
  <c r="G135" i="5"/>
  <c r="G112" i="5"/>
  <c r="G111" i="5"/>
  <c r="G103" i="5"/>
  <c r="G68" i="5"/>
  <c r="G65" i="5"/>
  <c r="G15" i="5"/>
  <c r="G14" i="5"/>
  <c r="C3" i="5"/>
  <c r="D3" i="5" s="1"/>
  <c r="G3" i="5" s="1"/>
  <c r="C4" i="5"/>
  <c r="D4" i="5" s="1"/>
  <c r="G4" i="5" s="1"/>
  <c r="C5" i="5"/>
  <c r="D5" i="5" s="1"/>
  <c r="G5" i="5" s="1"/>
  <c r="C6" i="5"/>
  <c r="D6" i="5" s="1"/>
  <c r="G6" i="5" s="1"/>
  <c r="C7" i="5"/>
  <c r="D7" i="5"/>
  <c r="G7" i="5" s="1"/>
  <c r="C8" i="5"/>
  <c r="D8" i="5" s="1"/>
  <c r="G8" i="5" s="1"/>
  <c r="C9" i="5"/>
  <c r="D9" i="5" s="1"/>
  <c r="G9" i="5" s="1"/>
  <c r="C10" i="5"/>
  <c r="D10" i="5" s="1"/>
  <c r="G10" i="5" s="1"/>
  <c r="C11" i="5"/>
  <c r="D11" i="5" s="1"/>
  <c r="G11" i="5" s="1"/>
  <c r="C12" i="5"/>
  <c r="D12" i="5" s="1"/>
  <c r="G12" i="5" s="1"/>
  <c r="C13" i="5"/>
  <c r="D13" i="5" s="1"/>
  <c r="G13" i="5" s="1"/>
  <c r="C14" i="5"/>
  <c r="D14" i="5" s="1"/>
  <c r="C15" i="5"/>
  <c r="D15" i="5" s="1"/>
  <c r="C16" i="5"/>
  <c r="D16" i="5" s="1"/>
  <c r="G16" i="5" s="1"/>
  <c r="C17" i="5"/>
  <c r="D17" i="5"/>
  <c r="G17" i="5" s="1"/>
  <c r="C18" i="5"/>
  <c r="D18" i="5" s="1"/>
  <c r="G18" i="5" s="1"/>
  <c r="C19" i="5"/>
  <c r="D19" i="5" s="1"/>
  <c r="G19" i="5" s="1"/>
  <c r="C20" i="5"/>
  <c r="D20" i="5" s="1"/>
  <c r="G20" i="5" s="1"/>
  <c r="C21" i="5"/>
  <c r="D21" i="5" s="1"/>
  <c r="G21" i="5" s="1"/>
  <c r="C22" i="5"/>
  <c r="D22" i="5" s="1"/>
  <c r="G22" i="5" s="1"/>
  <c r="C23" i="5"/>
  <c r="D23" i="5" s="1"/>
  <c r="G23" i="5" s="1"/>
  <c r="C24" i="5"/>
  <c r="D24" i="5"/>
  <c r="G24" i="5" s="1"/>
  <c r="C25" i="5"/>
  <c r="D25" i="5" s="1"/>
  <c r="G25" i="5" s="1"/>
  <c r="C26" i="5"/>
  <c r="D26" i="5" s="1"/>
  <c r="G26" i="5" s="1"/>
  <c r="C27" i="5"/>
  <c r="D27" i="5" s="1"/>
  <c r="G27" i="5" s="1"/>
  <c r="C28" i="5"/>
  <c r="D28" i="5" s="1"/>
  <c r="G28" i="5" s="1"/>
  <c r="C29" i="5"/>
  <c r="D29" i="5" s="1"/>
  <c r="G29" i="5" s="1"/>
  <c r="C30" i="5"/>
  <c r="D30" i="5" s="1"/>
  <c r="G30" i="5" s="1"/>
  <c r="C31" i="5"/>
  <c r="D31" i="5" s="1"/>
  <c r="G31" i="5" s="1"/>
  <c r="C32" i="5"/>
  <c r="D32" i="5" s="1"/>
  <c r="G32" i="5" s="1"/>
  <c r="C33" i="5"/>
  <c r="D33" i="5" s="1"/>
  <c r="G33" i="5" s="1"/>
  <c r="C34" i="5"/>
  <c r="D34" i="5" s="1"/>
  <c r="G34" i="5" s="1"/>
  <c r="C35" i="5"/>
  <c r="D35" i="5"/>
  <c r="G35" i="5" s="1"/>
  <c r="C36" i="5"/>
  <c r="D36" i="5" s="1"/>
  <c r="G36" i="5" s="1"/>
  <c r="C37" i="5"/>
  <c r="D37" i="5" s="1"/>
  <c r="G37" i="5" s="1"/>
  <c r="C38" i="5"/>
  <c r="D38" i="5" s="1"/>
  <c r="G38" i="5" s="1"/>
  <c r="C39" i="5"/>
  <c r="D39" i="5" s="1"/>
  <c r="G39" i="5" s="1"/>
  <c r="C40" i="5"/>
  <c r="D40" i="5" s="1"/>
  <c r="G40" i="5" s="1"/>
  <c r="C41" i="5"/>
  <c r="D41" i="5" s="1"/>
  <c r="G41" i="5" s="1"/>
  <c r="C42" i="5"/>
  <c r="D42" i="5"/>
  <c r="G42" i="5" s="1"/>
  <c r="C43" i="5"/>
  <c r="D43" i="5" s="1"/>
  <c r="G43" i="5" s="1"/>
  <c r="C44" i="5"/>
  <c r="D44" i="5" s="1"/>
  <c r="G44" i="5" s="1"/>
  <c r="C45" i="5"/>
  <c r="D45" i="5" s="1"/>
  <c r="G45" i="5" s="1"/>
  <c r="C46" i="5"/>
  <c r="D46" i="5" s="1"/>
  <c r="G46" i="5" s="1"/>
  <c r="C47" i="5"/>
  <c r="D47" i="5" s="1"/>
  <c r="G47" i="5" s="1"/>
  <c r="C48" i="5"/>
  <c r="D48" i="5" s="1"/>
  <c r="G48" i="5" s="1"/>
  <c r="C49" i="5"/>
  <c r="D49" i="5" s="1"/>
  <c r="G49" i="5" s="1"/>
  <c r="C50" i="5"/>
  <c r="D50" i="5" s="1"/>
  <c r="G50" i="5" s="1"/>
  <c r="C51" i="5"/>
  <c r="D51" i="5" s="1"/>
  <c r="G51" i="5" s="1"/>
  <c r="C52" i="5"/>
  <c r="D52" i="5" s="1"/>
  <c r="G52" i="5" s="1"/>
  <c r="C53" i="5"/>
  <c r="D53" i="5" s="1"/>
  <c r="G53" i="5" s="1"/>
  <c r="C54" i="5"/>
  <c r="D54" i="5"/>
  <c r="G54" i="5" s="1"/>
  <c r="C55" i="5"/>
  <c r="D55" i="5"/>
  <c r="G55" i="5" s="1"/>
  <c r="C56" i="5"/>
  <c r="D56" i="5" s="1"/>
  <c r="G56" i="5" s="1"/>
  <c r="C57" i="5"/>
  <c r="D57" i="5" s="1"/>
  <c r="G57" i="5" s="1"/>
  <c r="C58" i="5"/>
  <c r="D58" i="5" s="1"/>
  <c r="G58" i="5" s="1"/>
  <c r="C59" i="5"/>
  <c r="D59" i="5"/>
  <c r="G59" i="5" s="1"/>
  <c r="C60" i="5"/>
  <c r="D60" i="5" s="1"/>
  <c r="G60" i="5" s="1"/>
  <c r="C61" i="5"/>
  <c r="D61" i="5" s="1"/>
  <c r="G61" i="5" s="1"/>
  <c r="C62" i="5"/>
  <c r="D62" i="5" s="1"/>
  <c r="G62" i="5" s="1"/>
  <c r="C63" i="5"/>
  <c r="D63" i="5" s="1"/>
  <c r="G63" i="5" s="1"/>
  <c r="C64" i="5"/>
  <c r="D64" i="5" s="1"/>
  <c r="G64" i="5" s="1"/>
  <c r="C65" i="5"/>
  <c r="D65" i="5"/>
  <c r="C66" i="5"/>
  <c r="D66" i="5" s="1"/>
  <c r="G66" i="5" s="1"/>
  <c r="C67" i="5"/>
  <c r="D67" i="5" s="1"/>
  <c r="G67" i="5" s="1"/>
  <c r="C68" i="5"/>
  <c r="D68" i="5" s="1"/>
  <c r="C69" i="5"/>
  <c r="D69" i="5" s="1"/>
  <c r="G69" i="5" s="1"/>
  <c r="C70" i="5"/>
  <c r="D70" i="5" s="1"/>
  <c r="G70" i="5" s="1"/>
  <c r="C71" i="5"/>
  <c r="D71" i="5" s="1"/>
  <c r="G71" i="5" s="1"/>
  <c r="C72" i="5"/>
  <c r="D72" i="5"/>
  <c r="G72" i="5" s="1"/>
  <c r="C73" i="5"/>
  <c r="D73" i="5" s="1"/>
  <c r="G73" i="5" s="1"/>
  <c r="C74" i="5"/>
  <c r="D74" i="5" s="1"/>
  <c r="G74" i="5" s="1"/>
  <c r="C75" i="5"/>
  <c r="D75" i="5" s="1"/>
  <c r="G75" i="5" s="1"/>
  <c r="C76" i="5"/>
  <c r="D76" i="5" s="1"/>
  <c r="G76" i="5" s="1"/>
  <c r="C77" i="5"/>
  <c r="D77" i="5" s="1"/>
  <c r="G77" i="5" s="1"/>
  <c r="C78" i="5"/>
  <c r="D78" i="5"/>
  <c r="G78" i="5" s="1"/>
  <c r="C79" i="5"/>
  <c r="D79" i="5"/>
  <c r="G79" i="5" s="1"/>
  <c r="C80" i="5"/>
  <c r="D80" i="5" s="1"/>
  <c r="G80" i="5" s="1"/>
  <c r="C81" i="5"/>
  <c r="D81" i="5" s="1"/>
  <c r="G81" i="5" s="1"/>
  <c r="C82" i="5"/>
  <c r="D82" i="5" s="1"/>
  <c r="G82" i="5" s="1"/>
  <c r="C83" i="5"/>
  <c r="D83" i="5" s="1"/>
  <c r="G83" i="5" s="1"/>
  <c r="C84" i="5"/>
  <c r="D84" i="5" s="1"/>
  <c r="G84" i="5" s="1"/>
  <c r="C85" i="5"/>
  <c r="D85" i="5" s="1"/>
  <c r="G85" i="5" s="1"/>
  <c r="C86" i="5"/>
  <c r="D86" i="5" s="1"/>
  <c r="G86" i="5" s="1"/>
  <c r="C87" i="5"/>
  <c r="D87" i="5" s="1"/>
  <c r="G87" i="5" s="1"/>
  <c r="C88" i="5"/>
  <c r="D88" i="5" s="1"/>
  <c r="G88" i="5" s="1"/>
  <c r="C89" i="5"/>
  <c r="D89" i="5"/>
  <c r="G89" i="5" s="1"/>
  <c r="C90" i="5"/>
  <c r="D90" i="5" s="1"/>
  <c r="G90" i="5" s="1"/>
  <c r="C91" i="5"/>
  <c r="D91" i="5" s="1"/>
  <c r="G91" i="5" s="1"/>
  <c r="C92" i="5"/>
  <c r="D92" i="5" s="1"/>
  <c r="G92" i="5" s="1"/>
  <c r="C93" i="5"/>
  <c r="D93" i="5" s="1"/>
  <c r="G93" i="5" s="1"/>
  <c r="C94" i="5"/>
  <c r="D94" i="5" s="1"/>
  <c r="G94" i="5" s="1"/>
  <c r="C95" i="5"/>
  <c r="D95" i="5" s="1"/>
  <c r="G95" i="5" s="1"/>
  <c r="C96" i="5"/>
  <c r="D96" i="5" s="1"/>
  <c r="G96" i="5" s="1"/>
  <c r="C97" i="5"/>
  <c r="D97" i="5"/>
  <c r="G97" i="5" s="1"/>
  <c r="C98" i="5"/>
  <c r="D98" i="5" s="1"/>
  <c r="G98" i="5" s="1"/>
  <c r="C99" i="5"/>
  <c r="D99" i="5" s="1"/>
  <c r="G99" i="5" s="1"/>
  <c r="C100" i="5"/>
  <c r="D100" i="5" s="1"/>
  <c r="G100" i="5" s="1"/>
  <c r="C101" i="5"/>
  <c r="D101" i="5" s="1"/>
  <c r="G101" i="5" s="1"/>
  <c r="C102" i="5"/>
  <c r="D102" i="5"/>
  <c r="G102" i="5" s="1"/>
  <c r="C103" i="5"/>
  <c r="D103" i="5" s="1"/>
  <c r="C104" i="5"/>
  <c r="D104" i="5" s="1"/>
  <c r="G104" i="5" s="1"/>
  <c r="C105" i="5"/>
  <c r="D105" i="5" s="1"/>
  <c r="G105" i="5" s="1"/>
  <c r="C106" i="5"/>
  <c r="D106" i="5" s="1"/>
  <c r="G106" i="5" s="1"/>
  <c r="C107" i="5"/>
  <c r="D107" i="5"/>
  <c r="G107" i="5" s="1"/>
  <c r="C108" i="5"/>
  <c r="D108" i="5" s="1"/>
  <c r="G108" i="5" s="1"/>
  <c r="C109" i="5"/>
  <c r="D109" i="5" s="1"/>
  <c r="G109" i="5" s="1"/>
  <c r="C110" i="5"/>
  <c r="D110" i="5" s="1"/>
  <c r="G110" i="5" s="1"/>
  <c r="C111" i="5"/>
  <c r="D111" i="5" s="1"/>
  <c r="C112" i="5"/>
  <c r="D112" i="5" s="1"/>
  <c r="C113" i="5"/>
  <c r="D113" i="5" s="1"/>
  <c r="G113" i="5" s="1"/>
  <c r="C114" i="5"/>
  <c r="D114" i="5"/>
  <c r="G114" i="5" s="1"/>
  <c r="C115" i="5"/>
  <c r="D115" i="5" s="1"/>
  <c r="G115" i="5" s="1"/>
  <c r="C116" i="5"/>
  <c r="D116" i="5" s="1"/>
  <c r="G116" i="5" s="1"/>
  <c r="C117" i="5"/>
  <c r="D117" i="5" s="1"/>
  <c r="G117" i="5" s="1"/>
  <c r="C118" i="5"/>
  <c r="D118" i="5" s="1"/>
  <c r="G118" i="5" s="1"/>
  <c r="C119" i="5"/>
  <c r="D119" i="5" s="1"/>
  <c r="G119" i="5" s="1"/>
  <c r="C120" i="5"/>
  <c r="D120" i="5"/>
  <c r="G120" i="5" s="1"/>
  <c r="C121" i="5"/>
  <c r="D121" i="5"/>
  <c r="G121" i="5" s="1"/>
  <c r="C122" i="5"/>
  <c r="D122" i="5" s="1"/>
  <c r="G122" i="5" s="1"/>
  <c r="C123" i="5"/>
  <c r="D123" i="5" s="1"/>
  <c r="G123" i="5" s="1"/>
  <c r="C124" i="5"/>
  <c r="D124" i="5" s="1"/>
  <c r="G124" i="5" s="1"/>
  <c r="C125" i="5"/>
  <c r="D125" i="5" s="1"/>
  <c r="G125" i="5" s="1"/>
  <c r="C126" i="5"/>
  <c r="D126" i="5" s="1"/>
  <c r="G126" i="5" s="1"/>
  <c r="C127" i="5"/>
  <c r="D127" i="5" s="1"/>
  <c r="G127" i="5" s="1"/>
  <c r="C128" i="5"/>
  <c r="D128" i="5" s="1"/>
  <c r="G128" i="5" s="1"/>
  <c r="C129" i="5"/>
  <c r="D129" i="5" s="1"/>
  <c r="G129" i="5" s="1"/>
  <c r="C130" i="5"/>
  <c r="D130" i="5" s="1"/>
  <c r="G130" i="5" s="1"/>
  <c r="C131" i="5"/>
  <c r="D131" i="5"/>
  <c r="G131" i="5" s="1"/>
  <c r="C132" i="5"/>
  <c r="D132" i="5" s="1"/>
  <c r="G132" i="5" s="1"/>
  <c r="C133" i="5"/>
  <c r="D133" i="5" s="1"/>
  <c r="G133" i="5" s="1"/>
  <c r="C134" i="5"/>
  <c r="D134" i="5" s="1"/>
  <c r="G134" i="5" s="1"/>
  <c r="C135" i="5"/>
  <c r="D135" i="5" s="1"/>
  <c r="C136" i="5"/>
  <c r="D136" i="5" s="1"/>
  <c r="G136" i="5" s="1"/>
  <c r="C137" i="5"/>
  <c r="D137" i="5"/>
  <c r="C138" i="5"/>
  <c r="D138" i="5" s="1"/>
  <c r="G138" i="5" s="1"/>
  <c r="C139" i="5"/>
  <c r="D139" i="5" s="1"/>
  <c r="G139" i="5" s="1"/>
  <c r="C140" i="5"/>
  <c r="D140" i="5" s="1"/>
  <c r="G140" i="5" s="1"/>
  <c r="C141" i="5"/>
  <c r="D141" i="5" s="1"/>
  <c r="G141" i="5" s="1"/>
  <c r="C142" i="5"/>
  <c r="D142" i="5" s="1"/>
  <c r="G142" i="5" s="1"/>
  <c r="C143" i="5"/>
  <c r="D143" i="5" s="1"/>
  <c r="G143" i="5" s="1"/>
  <c r="C144" i="5"/>
  <c r="D144" i="5" s="1"/>
  <c r="G144" i="5" s="1"/>
  <c r="C145" i="5"/>
  <c r="D145" i="5" s="1"/>
  <c r="G145" i="5" s="1"/>
  <c r="C146" i="5"/>
  <c r="D146" i="5" s="1"/>
  <c r="G146" i="5" s="1"/>
  <c r="C147" i="5"/>
  <c r="D147" i="5" s="1"/>
  <c r="G147" i="5" s="1"/>
  <c r="C148" i="5"/>
  <c r="D148" i="5" s="1"/>
  <c r="G148" i="5" s="1"/>
  <c r="C149" i="5"/>
  <c r="D149" i="5" s="1"/>
  <c r="G149" i="5" s="1"/>
  <c r="C150" i="5"/>
  <c r="D150" i="5" s="1"/>
  <c r="G150" i="5" s="1"/>
  <c r="C151" i="5"/>
  <c r="D151" i="5" s="1"/>
  <c r="G151" i="5" s="1"/>
  <c r="C152" i="5"/>
  <c r="D152" i="5" s="1"/>
  <c r="G152" i="5" s="1"/>
  <c r="C153" i="5"/>
  <c r="D153" i="5" s="1"/>
  <c r="G153" i="5" s="1"/>
  <c r="C154" i="5"/>
  <c r="D154" i="5" s="1"/>
  <c r="G154" i="5" s="1"/>
  <c r="C155" i="5"/>
  <c r="D155" i="5" s="1"/>
  <c r="G155" i="5" s="1"/>
  <c r="C156" i="5"/>
  <c r="D156" i="5" s="1"/>
  <c r="G156" i="5" s="1"/>
  <c r="C157" i="5"/>
  <c r="D157" i="5" s="1"/>
  <c r="G157" i="5" s="1"/>
  <c r="C158" i="5"/>
  <c r="D158" i="5" s="1"/>
  <c r="G158" i="5" s="1"/>
  <c r="C159" i="5"/>
  <c r="D159" i="5" s="1"/>
  <c r="G159" i="5" s="1"/>
  <c r="C160" i="5"/>
  <c r="D160" i="5" s="1"/>
  <c r="G160" i="5" s="1"/>
  <c r="C161" i="5"/>
  <c r="D161" i="5"/>
  <c r="G161" i="5" s="1"/>
  <c r="C162" i="5"/>
  <c r="D162" i="5"/>
  <c r="G162" i="5" s="1"/>
  <c r="C163" i="5"/>
  <c r="D163" i="5" s="1"/>
  <c r="G163" i="5" s="1"/>
  <c r="C164" i="5"/>
  <c r="D164" i="5" s="1"/>
  <c r="G164" i="5" s="1"/>
  <c r="C165" i="5"/>
  <c r="D165" i="5" s="1"/>
  <c r="G165" i="5" s="1"/>
  <c r="C166" i="5"/>
  <c r="D166" i="5" s="1"/>
  <c r="G166" i="5" s="1"/>
  <c r="C167" i="5"/>
  <c r="D167" i="5" s="1"/>
  <c r="G167" i="5" s="1"/>
  <c r="C168" i="5"/>
  <c r="D168" i="5" s="1"/>
  <c r="G168" i="5" s="1"/>
  <c r="C169" i="5"/>
  <c r="D169" i="5"/>
  <c r="G169" i="5" s="1"/>
  <c r="C170" i="5"/>
  <c r="D170" i="5" s="1"/>
  <c r="C171" i="5"/>
  <c r="D171" i="5" s="1"/>
  <c r="G171" i="5" s="1"/>
  <c r="C172" i="5"/>
  <c r="D172" i="5" s="1"/>
  <c r="G172" i="5" s="1"/>
  <c r="C173" i="5"/>
  <c r="D173" i="5" s="1"/>
  <c r="G173" i="5" s="1"/>
  <c r="C174" i="5"/>
  <c r="D174" i="5" s="1"/>
  <c r="G174" i="5" s="1"/>
  <c r="C175" i="5"/>
  <c r="D175" i="5" s="1"/>
  <c r="G175" i="5" s="1"/>
  <c r="C176" i="5"/>
  <c r="D176" i="5" s="1"/>
  <c r="G176" i="5" s="1"/>
  <c r="C177" i="5"/>
  <c r="D177" i="5" s="1"/>
  <c r="G177" i="5" s="1"/>
  <c r="C178" i="5"/>
  <c r="D178" i="5" s="1"/>
  <c r="G178" i="5" s="1"/>
  <c r="C179" i="5"/>
  <c r="D179" i="5" s="1"/>
  <c r="G179" i="5" s="1"/>
  <c r="C180" i="5"/>
  <c r="D180" i="5" s="1"/>
  <c r="G180" i="5" s="1"/>
  <c r="C181" i="5"/>
  <c r="D181" i="5" s="1"/>
  <c r="G181" i="5" s="1"/>
  <c r="C182" i="5"/>
  <c r="D182" i="5" s="1"/>
  <c r="C183" i="5"/>
  <c r="D183" i="5" s="1"/>
  <c r="G183" i="5" s="1"/>
  <c r="C184" i="5"/>
  <c r="D184" i="5" s="1"/>
  <c r="G184" i="5" s="1"/>
  <c r="C185" i="5"/>
  <c r="D185" i="5" s="1"/>
  <c r="G185" i="5" s="1"/>
  <c r="C186" i="5"/>
  <c r="D186" i="5"/>
  <c r="G186" i="5" s="1"/>
  <c r="C187" i="5"/>
  <c r="D187" i="5" s="1"/>
  <c r="G187" i="5" s="1"/>
  <c r="C188" i="5"/>
  <c r="D188" i="5" s="1"/>
  <c r="G188" i="5" s="1"/>
  <c r="C189" i="5"/>
  <c r="D189" i="5" s="1"/>
  <c r="G189" i="5" s="1"/>
  <c r="C190" i="5"/>
  <c r="D190" i="5" s="1"/>
  <c r="G190" i="5" s="1"/>
  <c r="C191" i="5"/>
  <c r="D191" i="5" s="1"/>
  <c r="G191" i="5" s="1"/>
  <c r="C192" i="5"/>
  <c r="D192" i="5" s="1"/>
  <c r="G192" i="5" s="1"/>
  <c r="C193" i="5"/>
  <c r="D193" i="5" s="1"/>
  <c r="G193" i="5" s="1"/>
  <c r="C194" i="5"/>
  <c r="D194" i="5" s="1"/>
  <c r="G194" i="5" s="1"/>
  <c r="C195" i="5"/>
  <c r="D195" i="5" s="1"/>
  <c r="G195" i="5" s="1"/>
  <c r="C196" i="5"/>
  <c r="D196" i="5" s="1"/>
  <c r="G196" i="5" s="1"/>
  <c r="C197" i="5"/>
  <c r="D197" i="5" s="1"/>
  <c r="G197" i="5" s="1"/>
  <c r="C198" i="5"/>
  <c r="D198" i="5"/>
  <c r="G198" i="5" s="1"/>
  <c r="C199" i="5"/>
  <c r="D199" i="5" s="1"/>
  <c r="G199" i="5" s="1"/>
  <c r="C200" i="5"/>
  <c r="D200" i="5" s="1"/>
  <c r="G200" i="5" s="1"/>
  <c r="C201" i="5"/>
  <c r="D201" i="5" s="1"/>
  <c r="G201" i="5" s="1"/>
  <c r="C202" i="5"/>
  <c r="D202" i="5" s="1"/>
  <c r="G202" i="5" s="1"/>
  <c r="C203" i="5"/>
  <c r="D203" i="5" s="1"/>
  <c r="G203" i="5" s="1"/>
  <c r="C204" i="5"/>
  <c r="D204" i="5" s="1"/>
  <c r="G204" i="5" s="1"/>
  <c r="C205" i="5"/>
  <c r="D205" i="5" s="1"/>
  <c r="G205" i="5" s="1"/>
  <c r="C206" i="5"/>
  <c r="D206" i="5" s="1"/>
  <c r="G206" i="5" s="1"/>
  <c r="C207" i="5"/>
  <c r="D207" i="5" s="1"/>
  <c r="G207" i="5" s="1"/>
  <c r="C208" i="5"/>
  <c r="D208" i="5" s="1"/>
  <c r="G208" i="5" s="1"/>
  <c r="C209" i="5"/>
  <c r="D209" i="5" s="1"/>
  <c r="C210" i="5"/>
  <c r="D210" i="5" s="1"/>
  <c r="G210" i="5" s="1"/>
  <c r="C211" i="5"/>
  <c r="D211" i="5"/>
  <c r="C212" i="5"/>
  <c r="D212" i="5" s="1"/>
  <c r="G212" i="5" s="1"/>
  <c r="C213" i="5"/>
  <c r="D213" i="5" s="1"/>
  <c r="G213" i="5" s="1"/>
  <c r="C214" i="5"/>
  <c r="D214" i="5" s="1"/>
  <c r="G214" i="5" s="1"/>
  <c r="C215" i="5"/>
  <c r="D215" i="5" s="1"/>
  <c r="G215" i="5" s="1"/>
  <c r="C216" i="5"/>
  <c r="D216" i="5" s="1"/>
  <c r="G216" i="5" s="1"/>
  <c r="C217" i="5"/>
  <c r="D217" i="5" s="1"/>
  <c r="G217" i="5" s="1"/>
  <c r="C218" i="5"/>
  <c r="D218" i="5" s="1"/>
  <c r="C219" i="5"/>
  <c r="D219" i="5" s="1"/>
  <c r="C220" i="5"/>
  <c r="D220" i="5" s="1"/>
  <c r="C221" i="5"/>
  <c r="D221" i="5" s="1"/>
  <c r="G221" i="5" s="1"/>
  <c r="C222" i="5"/>
  <c r="D222" i="5"/>
  <c r="G222" i="5" s="1"/>
  <c r="C223" i="5"/>
  <c r="D223" i="5"/>
  <c r="G223" i="5" s="1"/>
  <c r="C224" i="5"/>
  <c r="D224" i="5" s="1"/>
  <c r="G224" i="5" s="1"/>
  <c r="C225" i="5"/>
  <c r="D225" i="5" s="1"/>
  <c r="G225" i="5" s="1"/>
  <c r="C226" i="5"/>
  <c r="D226" i="5" s="1"/>
  <c r="G226" i="5" s="1"/>
  <c r="C227" i="5"/>
  <c r="D227" i="5" s="1"/>
  <c r="G227" i="5" s="1"/>
  <c r="C228" i="5"/>
  <c r="D228" i="5" s="1"/>
  <c r="G228" i="5" s="1"/>
  <c r="C229" i="5"/>
  <c r="D229" i="5"/>
  <c r="G229" i="5" s="1"/>
  <c r="C230" i="5"/>
  <c r="D230" i="5" s="1"/>
  <c r="G230" i="5" s="1"/>
  <c r="C231" i="5"/>
  <c r="D231" i="5" s="1"/>
  <c r="G231" i="5" s="1"/>
  <c r="C232" i="5"/>
  <c r="D232" i="5" s="1"/>
  <c r="G232" i="5" s="1"/>
  <c r="C233" i="5"/>
  <c r="D233" i="5" s="1"/>
  <c r="G233" i="5" s="1"/>
  <c r="C234" i="5"/>
  <c r="D234" i="5" s="1"/>
  <c r="G234" i="5" s="1"/>
  <c r="C235" i="5"/>
  <c r="D235" i="5" s="1"/>
  <c r="G235" i="5" s="1"/>
  <c r="C236" i="5"/>
  <c r="D236" i="5" s="1"/>
  <c r="G236" i="5" s="1"/>
  <c r="C237" i="5"/>
  <c r="D237" i="5" s="1"/>
  <c r="G237" i="5" s="1"/>
  <c r="C238" i="5"/>
  <c r="D238" i="5" s="1"/>
  <c r="G238" i="5" s="1"/>
  <c r="C239" i="5"/>
  <c r="D239" i="5" s="1"/>
  <c r="G239" i="5" s="1"/>
  <c r="C240" i="5"/>
  <c r="D240" i="5" s="1"/>
  <c r="G240" i="5" s="1"/>
  <c r="C241" i="5"/>
  <c r="D241" i="5" s="1"/>
  <c r="G241" i="5" s="1"/>
  <c r="C242" i="5"/>
  <c r="D242" i="5" s="1"/>
  <c r="G242" i="5" s="1"/>
  <c r="C243" i="5"/>
  <c r="D243" i="5" s="1"/>
  <c r="G243" i="5" s="1"/>
  <c r="C244" i="5"/>
  <c r="D244" i="5" s="1"/>
  <c r="G244" i="5" s="1"/>
  <c r="C245" i="5"/>
  <c r="D245" i="5" s="1"/>
  <c r="G245" i="5" s="1"/>
  <c r="C246" i="5"/>
  <c r="D246" i="5" s="1"/>
  <c r="G246" i="5" s="1"/>
  <c r="C247" i="5"/>
  <c r="D247" i="5" s="1"/>
  <c r="G247" i="5" s="1"/>
  <c r="C248" i="5"/>
  <c r="D248" i="5" s="1"/>
  <c r="G248" i="5" s="1"/>
  <c r="C249" i="5"/>
  <c r="D249" i="5" s="1"/>
  <c r="G249" i="5" s="1"/>
  <c r="C250" i="5"/>
  <c r="D250" i="5" s="1"/>
  <c r="G250" i="5" s="1"/>
  <c r="C251" i="5"/>
  <c r="D251" i="5" s="1"/>
  <c r="G251" i="5" s="1"/>
  <c r="C252" i="5"/>
  <c r="D252" i="5"/>
  <c r="G252" i="5" s="1"/>
  <c r="C253" i="5"/>
  <c r="D253" i="5" s="1"/>
  <c r="G253" i="5" s="1"/>
  <c r="C254" i="5"/>
  <c r="D254" i="5" s="1"/>
  <c r="G254" i="5" s="1"/>
  <c r="C255" i="5"/>
  <c r="D255" i="5" s="1"/>
  <c r="C256" i="5"/>
  <c r="D256" i="5" s="1"/>
  <c r="G256" i="5" s="1"/>
  <c r="C257" i="5"/>
  <c r="D257" i="5" s="1"/>
  <c r="G257" i="5" s="1"/>
  <c r="C258" i="5"/>
  <c r="D258" i="5" s="1"/>
  <c r="G258" i="5" s="1"/>
  <c r="C259" i="5"/>
  <c r="D259" i="5" s="1"/>
  <c r="G259" i="5" s="1"/>
  <c r="C260" i="5"/>
  <c r="D260" i="5" s="1"/>
  <c r="G260" i="5" s="1"/>
  <c r="C261" i="5"/>
  <c r="D261" i="5" s="1"/>
  <c r="G261" i="5" s="1"/>
  <c r="C262" i="5"/>
  <c r="D262" i="5" s="1"/>
  <c r="G262" i="5" s="1"/>
  <c r="C263" i="5"/>
  <c r="D263" i="5" s="1"/>
  <c r="G263" i="5" s="1"/>
  <c r="C264" i="5"/>
  <c r="D264" i="5" s="1"/>
  <c r="G264" i="5" s="1"/>
  <c r="C265" i="5"/>
  <c r="D265" i="5"/>
  <c r="G265" i="5" s="1"/>
  <c r="C266" i="5"/>
  <c r="D266" i="5" s="1"/>
  <c r="G266" i="5" s="1"/>
  <c r="C267" i="5"/>
  <c r="D267" i="5" s="1"/>
  <c r="G267" i="5" s="1"/>
  <c r="C268" i="5"/>
  <c r="D268" i="5" s="1"/>
  <c r="G268" i="5" s="1"/>
  <c r="C269" i="5"/>
  <c r="D269" i="5" s="1"/>
  <c r="C270" i="5"/>
  <c r="D270" i="5"/>
  <c r="C271" i="5"/>
  <c r="D271" i="5" s="1"/>
  <c r="G271" i="5" s="1"/>
  <c r="C272" i="5"/>
  <c r="D272" i="5" s="1"/>
  <c r="G272" i="5" s="1"/>
  <c r="C273" i="5"/>
  <c r="D273" i="5" s="1"/>
  <c r="G273" i="5" s="1"/>
  <c r="C274" i="5"/>
  <c r="D274" i="5" s="1"/>
  <c r="G274" i="5" s="1"/>
  <c r="C275" i="5"/>
  <c r="D275" i="5" s="1"/>
  <c r="G275" i="5" s="1"/>
  <c r="C276" i="5"/>
  <c r="D276" i="5"/>
  <c r="G276" i="5" s="1"/>
  <c r="C277" i="5"/>
  <c r="D277" i="5"/>
  <c r="G277" i="5" s="1"/>
  <c r="C278" i="5"/>
  <c r="D278" i="5" s="1"/>
  <c r="G278" i="5" s="1"/>
  <c r="C279" i="5"/>
  <c r="D279" i="5" s="1"/>
  <c r="G279" i="5" s="1"/>
  <c r="C280" i="5"/>
  <c r="D280" i="5" s="1"/>
  <c r="G280" i="5" s="1"/>
  <c r="C281" i="5"/>
  <c r="D281" i="5" s="1"/>
  <c r="G281" i="5" s="1"/>
  <c r="C282" i="5"/>
  <c r="D282" i="5" s="1"/>
  <c r="G282" i="5" s="1"/>
  <c r="C283" i="5"/>
  <c r="D283" i="5"/>
  <c r="G283" i="5" s="1"/>
  <c r="C284" i="5"/>
  <c r="D284" i="5" s="1"/>
  <c r="G284" i="5" s="1"/>
  <c r="C285" i="5"/>
  <c r="D285" i="5" s="1"/>
  <c r="G285" i="5" s="1"/>
  <c r="C286" i="5"/>
  <c r="D286" i="5" s="1"/>
  <c r="G286" i="5" s="1"/>
  <c r="C287" i="5"/>
  <c r="D287" i="5" s="1"/>
  <c r="G287" i="5" s="1"/>
  <c r="C288" i="5"/>
  <c r="D288" i="5" s="1"/>
  <c r="G288" i="5" s="1"/>
  <c r="C289" i="5"/>
  <c r="D289" i="5" s="1"/>
  <c r="G289" i="5" s="1"/>
  <c r="C290" i="5"/>
  <c r="D290" i="5" s="1"/>
  <c r="G290" i="5" s="1"/>
  <c r="C291" i="5"/>
  <c r="D291" i="5" s="1"/>
  <c r="G291" i="5" s="1"/>
  <c r="C292" i="5"/>
  <c r="D292" i="5" s="1"/>
  <c r="G292" i="5" s="1"/>
  <c r="C293" i="5"/>
  <c r="D293" i="5" s="1"/>
  <c r="G293" i="5" s="1"/>
  <c r="C294" i="5"/>
  <c r="D294" i="5"/>
  <c r="G294" i="5" s="1"/>
  <c r="C295" i="5"/>
  <c r="D295" i="5"/>
  <c r="G295" i="5" s="1"/>
  <c r="C296" i="5"/>
  <c r="D296" i="5" s="1"/>
  <c r="G296" i="5" s="1"/>
  <c r="C297" i="5"/>
  <c r="D297" i="5" s="1"/>
  <c r="G297" i="5" s="1"/>
  <c r="C298" i="5"/>
  <c r="D298" i="5" s="1"/>
  <c r="G298" i="5" s="1"/>
  <c r="C299" i="5"/>
  <c r="D299" i="5" s="1"/>
  <c r="G299" i="5" s="1"/>
  <c r="C300" i="5"/>
  <c r="D300" i="5" s="1"/>
  <c r="G300" i="5" s="1"/>
  <c r="C301" i="5"/>
  <c r="D301" i="5"/>
  <c r="G301" i="5" s="1"/>
  <c r="C302" i="5"/>
  <c r="D302" i="5" s="1"/>
  <c r="C303" i="5"/>
  <c r="D303" i="5" s="1"/>
  <c r="C304" i="5"/>
  <c r="D304" i="5" s="1"/>
  <c r="C305" i="5"/>
  <c r="D305" i="5" s="1"/>
  <c r="G305" i="5" s="1"/>
  <c r="C306" i="5"/>
  <c r="D306" i="5"/>
  <c r="G306" i="5" s="1"/>
  <c r="C307" i="5"/>
  <c r="D307" i="5" s="1"/>
  <c r="G307" i="5" s="1"/>
  <c r="C308" i="5"/>
  <c r="D308" i="5" s="1"/>
  <c r="C309" i="5"/>
  <c r="D309" i="5" s="1"/>
  <c r="G309" i="5" s="1"/>
  <c r="C310" i="5"/>
  <c r="D310" i="5" s="1"/>
  <c r="G310" i="5" s="1"/>
  <c r="C311" i="5"/>
  <c r="D311" i="5" s="1"/>
  <c r="G311" i="5" s="1"/>
  <c r="C312" i="5"/>
  <c r="D312" i="5"/>
  <c r="G312" i="5" s="1"/>
  <c r="C313" i="5"/>
  <c r="D313" i="5" s="1"/>
  <c r="G313" i="5" s="1"/>
  <c r="C314" i="5"/>
  <c r="D314" i="5" s="1"/>
  <c r="G314" i="5" s="1"/>
  <c r="C315" i="5"/>
  <c r="D315" i="5" s="1"/>
  <c r="G315" i="5" s="1"/>
  <c r="C316" i="5"/>
  <c r="D316" i="5" s="1"/>
  <c r="G316" i="5" s="1"/>
  <c r="C317" i="5"/>
  <c r="D317" i="5" s="1"/>
  <c r="G317" i="5" s="1"/>
  <c r="C318" i="5"/>
  <c r="D318" i="5" s="1"/>
  <c r="G318" i="5" s="1"/>
  <c r="C319" i="5"/>
  <c r="D319" i="5" s="1"/>
  <c r="G319" i="5" s="1"/>
  <c r="C320" i="5"/>
  <c r="D320" i="5" s="1"/>
  <c r="G320" i="5" s="1"/>
  <c r="C321" i="5"/>
  <c r="D321" i="5" s="1"/>
  <c r="G321" i="5" s="1"/>
  <c r="C322" i="5"/>
  <c r="D322" i="5" s="1"/>
  <c r="G322" i="5" s="1"/>
  <c r="C323" i="5"/>
  <c r="D323" i="5" s="1"/>
  <c r="G323" i="5" s="1"/>
  <c r="C324" i="5"/>
  <c r="D324" i="5" s="1"/>
  <c r="G324" i="5" s="1"/>
  <c r="C325" i="5"/>
  <c r="D325" i="5" s="1"/>
  <c r="G325" i="5" s="1"/>
  <c r="C326" i="5"/>
  <c r="D326" i="5" s="1"/>
  <c r="G326" i="5" s="1"/>
  <c r="C327" i="5"/>
  <c r="D327" i="5" s="1"/>
  <c r="G327" i="5" s="1"/>
  <c r="C328" i="5"/>
  <c r="D328" i="5" s="1"/>
  <c r="G328" i="5" s="1"/>
  <c r="C329" i="5"/>
  <c r="D329" i="5" s="1"/>
  <c r="G329" i="5" s="1"/>
  <c r="C330" i="5"/>
  <c r="D330" i="5" s="1"/>
  <c r="G330" i="5" s="1"/>
  <c r="C331" i="5"/>
  <c r="D331" i="5"/>
  <c r="G331" i="5" s="1"/>
  <c r="C332" i="5"/>
  <c r="D332" i="5" s="1"/>
  <c r="G332" i="5" s="1"/>
  <c r="C333" i="5"/>
  <c r="D333" i="5" s="1"/>
  <c r="G333" i="5" s="1"/>
  <c r="C334" i="5"/>
  <c r="D334" i="5" s="1"/>
  <c r="G334" i="5" s="1"/>
  <c r="C335" i="5"/>
  <c r="D335" i="5" s="1"/>
  <c r="G335" i="5" s="1"/>
  <c r="C336" i="5"/>
  <c r="D336" i="5" s="1"/>
  <c r="G336" i="5" s="1"/>
  <c r="C337" i="5"/>
  <c r="D337" i="5"/>
  <c r="G337" i="5" s="1"/>
  <c r="C338" i="5"/>
  <c r="D338" i="5" s="1"/>
  <c r="G338" i="5" s="1"/>
  <c r="C339" i="5"/>
  <c r="D339" i="5" s="1"/>
  <c r="G339" i="5" s="1"/>
  <c r="C340" i="5"/>
  <c r="D340" i="5" s="1"/>
  <c r="G340" i="5" s="1"/>
  <c r="C341" i="5"/>
  <c r="D341" i="5" s="1"/>
  <c r="G341" i="5" s="1"/>
  <c r="C342" i="5"/>
  <c r="D342" i="5" s="1"/>
  <c r="G342" i="5" s="1"/>
  <c r="C343" i="5"/>
  <c r="D343" i="5" s="1"/>
  <c r="G343" i="5" s="1"/>
  <c r="C344" i="5"/>
  <c r="D344" i="5" s="1"/>
  <c r="C345" i="5"/>
  <c r="D345" i="5" s="1"/>
  <c r="G345" i="5" s="1"/>
  <c r="C346" i="5"/>
  <c r="D346" i="5" s="1"/>
  <c r="G346" i="5" s="1"/>
  <c r="C347" i="5"/>
  <c r="D347" i="5" s="1"/>
  <c r="G347" i="5" s="1"/>
  <c r="C348" i="5"/>
  <c r="D348" i="5"/>
  <c r="G348" i="5" s="1"/>
  <c r="C349" i="5"/>
  <c r="D349" i="5" s="1"/>
  <c r="G349" i="5" s="1"/>
  <c r="C350" i="5"/>
  <c r="D350" i="5" s="1"/>
  <c r="G350" i="5" s="1"/>
  <c r="C351" i="5"/>
  <c r="D351" i="5" s="1"/>
  <c r="G351" i="5" s="1"/>
  <c r="C352" i="5"/>
  <c r="D352" i="5" s="1"/>
  <c r="C353" i="5"/>
  <c r="D353" i="5" s="1"/>
  <c r="C354" i="5"/>
  <c r="D354" i="5" s="1"/>
  <c r="G354" i="5" s="1"/>
  <c r="C355" i="5"/>
  <c r="D355" i="5"/>
  <c r="G355" i="5" s="1"/>
  <c r="C356" i="5"/>
  <c r="D356" i="5" s="1"/>
  <c r="G356" i="5" s="1"/>
  <c r="C357" i="5"/>
  <c r="D357" i="5" s="1"/>
  <c r="G357" i="5" s="1"/>
  <c r="C358" i="5"/>
  <c r="D358" i="5" s="1"/>
  <c r="G358" i="5" s="1"/>
  <c r="C359" i="5"/>
  <c r="D359" i="5" s="1"/>
  <c r="G359" i="5" s="1"/>
  <c r="C360" i="5"/>
  <c r="D360" i="5" s="1"/>
  <c r="G360" i="5" s="1"/>
  <c r="C361" i="5"/>
  <c r="D361" i="5" s="1"/>
  <c r="G361" i="5" s="1"/>
  <c r="C362" i="5"/>
  <c r="D362" i="5" s="1"/>
  <c r="C363" i="5"/>
  <c r="D363" i="5" s="1"/>
  <c r="G363" i="5" s="1"/>
  <c r="C364" i="5"/>
  <c r="D364" i="5" s="1"/>
  <c r="G364" i="5" s="1"/>
  <c r="C365" i="5"/>
  <c r="D365" i="5" s="1"/>
  <c r="G365" i="5" s="1"/>
  <c r="C366" i="5"/>
  <c r="D366" i="5"/>
  <c r="G366" i="5" s="1"/>
  <c r="C367" i="5"/>
  <c r="D367" i="5"/>
  <c r="G367" i="5" s="1"/>
  <c r="C368" i="5"/>
  <c r="D368" i="5" s="1"/>
  <c r="G368" i="5" s="1"/>
  <c r="C369" i="5"/>
  <c r="D369" i="5" s="1"/>
  <c r="G369" i="5" s="1"/>
  <c r="C370" i="5"/>
  <c r="D370" i="5" s="1"/>
  <c r="G370" i="5" s="1"/>
  <c r="C371" i="5"/>
  <c r="D371" i="5" s="1"/>
  <c r="G371" i="5" s="1"/>
  <c r="C372" i="5"/>
  <c r="D372" i="5"/>
  <c r="G372" i="5" s="1"/>
  <c r="C373" i="5"/>
  <c r="D373" i="5"/>
  <c r="G373" i="5" s="1"/>
  <c r="C374" i="5"/>
  <c r="D374" i="5" s="1"/>
  <c r="G374" i="5" s="1"/>
  <c r="C375" i="5"/>
  <c r="D375" i="5" s="1"/>
  <c r="C376" i="5"/>
  <c r="D376" i="5" s="1"/>
  <c r="G376" i="5" s="1"/>
  <c r="C377" i="5"/>
  <c r="D377" i="5" s="1"/>
  <c r="G377" i="5" s="1"/>
  <c r="C378" i="5"/>
  <c r="D378" i="5"/>
  <c r="G378" i="5" s="1"/>
  <c r="C379" i="5"/>
  <c r="D379" i="5" s="1"/>
  <c r="G379" i="5" s="1"/>
  <c r="C380" i="5"/>
  <c r="D380" i="5" s="1"/>
  <c r="C381" i="5"/>
  <c r="D381" i="5" s="1"/>
  <c r="G381" i="5" s="1"/>
  <c r="C382" i="5"/>
  <c r="D382" i="5" s="1"/>
  <c r="G382" i="5" s="1"/>
  <c r="C383" i="5"/>
  <c r="D383" i="5" s="1"/>
  <c r="G383" i="5" s="1"/>
  <c r="C384" i="5"/>
  <c r="D384" i="5"/>
  <c r="G384" i="5" s="1"/>
  <c r="C385" i="5"/>
  <c r="D385" i="5"/>
  <c r="G385" i="5" s="1"/>
  <c r="C386" i="5"/>
  <c r="D386" i="5" s="1"/>
  <c r="G386" i="5" s="1"/>
  <c r="C387" i="5"/>
  <c r="D387" i="5" s="1"/>
  <c r="G387" i="5" s="1"/>
  <c r="C388" i="5"/>
  <c r="D388" i="5" s="1"/>
  <c r="G388" i="5" s="1"/>
  <c r="C389" i="5"/>
  <c r="D389" i="5" s="1"/>
  <c r="C390" i="5"/>
  <c r="D390" i="5"/>
  <c r="C391" i="5"/>
  <c r="D391" i="5"/>
  <c r="G391" i="5" s="1"/>
  <c r="C392" i="5"/>
  <c r="D392" i="5" s="1"/>
  <c r="G392" i="5" s="1"/>
  <c r="C393" i="5"/>
  <c r="D393" i="5" s="1"/>
  <c r="G393" i="5" s="1"/>
  <c r="C394" i="5"/>
  <c r="D394" i="5" s="1"/>
  <c r="G394" i="5" s="1"/>
  <c r="C395" i="5"/>
  <c r="D395" i="5" s="1"/>
  <c r="G395" i="5" s="1"/>
  <c r="C396" i="5"/>
  <c r="D396" i="5"/>
  <c r="G396" i="5" s="1"/>
  <c r="C397" i="5"/>
  <c r="D397" i="5" s="1"/>
  <c r="G397" i="5" s="1"/>
  <c r="C398" i="5"/>
  <c r="D398" i="5" s="1"/>
  <c r="G398" i="5" s="1"/>
  <c r="C399" i="5"/>
  <c r="D399" i="5" s="1"/>
  <c r="G399" i="5" s="1"/>
  <c r="C400" i="5"/>
  <c r="D400" i="5" s="1"/>
  <c r="G400" i="5" s="1"/>
  <c r="C401" i="5"/>
  <c r="D401" i="5" s="1"/>
  <c r="G401" i="5" s="1"/>
  <c r="C402" i="5"/>
  <c r="D402" i="5"/>
  <c r="G402" i="5" s="1"/>
  <c r="C403" i="5"/>
  <c r="D403" i="5" s="1"/>
  <c r="G403" i="5" s="1"/>
  <c r="C404" i="5"/>
  <c r="D404" i="5" s="1"/>
  <c r="G404" i="5" s="1"/>
  <c r="C405" i="5"/>
  <c r="D405" i="5" s="1"/>
  <c r="G405" i="5" s="1"/>
  <c r="C3" i="4"/>
  <c r="D3" i="4" s="1"/>
  <c r="G3" i="4" s="1"/>
  <c r="G198" i="4"/>
  <c r="C405" i="4"/>
  <c r="D405" i="4" s="1"/>
  <c r="G405" i="4" s="1"/>
  <c r="C404" i="4"/>
  <c r="D404" i="4" s="1"/>
  <c r="G404" i="4" s="1"/>
  <c r="C403" i="4"/>
  <c r="D403" i="4" s="1"/>
  <c r="G403" i="4" s="1"/>
  <c r="C402" i="4"/>
  <c r="D402" i="4" s="1"/>
  <c r="G402" i="4" s="1"/>
  <c r="C401" i="4"/>
  <c r="D401" i="4" s="1"/>
  <c r="G401" i="4" s="1"/>
  <c r="C400" i="4"/>
  <c r="D400" i="4" s="1"/>
  <c r="G400" i="4" s="1"/>
  <c r="C399" i="4"/>
  <c r="D399" i="4" s="1"/>
  <c r="G399" i="4" s="1"/>
  <c r="C398" i="4"/>
  <c r="D398" i="4" s="1"/>
  <c r="G398" i="4" s="1"/>
  <c r="C397" i="4"/>
  <c r="D397" i="4" s="1"/>
  <c r="G397" i="4" s="1"/>
  <c r="C396" i="4"/>
  <c r="D396" i="4" s="1"/>
  <c r="G396" i="4" s="1"/>
  <c r="C395" i="4"/>
  <c r="D395" i="4" s="1"/>
  <c r="G395" i="4" s="1"/>
  <c r="C394" i="4"/>
  <c r="D394" i="4" s="1"/>
  <c r="G394" i="4" s="1"/>
  <c r="C393" i="4"/>
  <c r="D393" i="4" s="1"/>
  <c r="G393" i="4" s="1"/>
  <c r="C392" i="4"/>
  <c r="D392" i="4" s="1"/>
  <c r="G392" i="4" s="1"/>
  <c r="C391" i="4"/>
  <c r="D391" i="4" s="1"/>
  <c r="G391" i="4" s="1"/>
  <c r="C390" i="4"/>
  <c r="D390" i="4" s="1"/>
  <c r="G390" i="4" s="1"/>
  <c r="C389" i="4"/>
  <c r="D389" i="4" s="1"/>
  <c r="G389" i="4" s="1"/>
  <c r="C388" i="4"/>
  <c r="D388" i="4" s="1"/>
  <c r="G388" i="4" s="1"/>
  <c r="C387" i="4"/>
  <c r="D387" i="4" s="1"/>
  <c r="G387" i="4" s="1"/>
  <c r="C386" i="4"/>
  <c r="D386" i="4" s="1"/>
  <c r="G386" i="4" s="1"/>
  <c r="C385" i="4"/>
  <c r="D385" i="4" s="1"/>
  <c r="G385" i="4" s="1"/>
  <c r="C384" i="4"/>
  <c r="D384" i="4" s="1"/>
  <c r="G384" i="4" s="1"/>
  <c r="C383" i="4"/>
  <c r="D383" i="4" s="1"/>
  <c r="G383" i="4" s="1"/>
  <c r="C382" i="4"/>
  <c r="D382" i="4" s="1"/>
  <c r="G382" i="4" s="1"/>
  <c r="C381" i="4"/>
  <c r="D381" i="4" s="1"/>
  <c r="G381" i="4" s="1"/>
  <c r="C380" i="4"/>
  <c r="D380" i="4" s="1"/>
  <c r="G380" i="4" s="1"/>
  <c r="C379" i="4"/>
  <c r="D379" i="4" s="1"/>
  <c r="G379" i="4" s="1"/>
  <c r="C378" i="4"/>
  <c r="D378" i="4" s="1"/>
  <c r="G378" i="4" s="1"/>
  <c r="C377" i="4"/>
  <c r="D377" i="4" s="1"/>
  <c r="G377" i="4" s="1"/>
  <c r="C376" i="4"/>
  <c r="D376" i="4" s="1"/>
  <c r="G376" i="4" s="1"/>
  <c r="C375" i="4"/>
  <c r="D375" i="4" s="1"/>
  <c r="G375" i="4" s="1"/>
  <c r="C374" i="4"/>
  <c r="D374" i="4" s="1"/>
  <c r="G374" i="4" s="1"/>
  <c r="C373" i="4"/>
  <c r="D373" i="4" s="1"/>
  <c r="G373" i="4" s="1"/>
  <c r="C372" i="4"/>
  <c r="D372" i="4" s="1"/>
  <c r="G372" i="4" s="1"/>
  <c r="C371" i="4"/>
  <c r="D371" i="4" s="1"/>
  <c r="G371" i="4" s="1"/>
  <c r="C370" i="4"/>
  <c r="D370" i="4" s="1"/>
  <c r="G370" i="4" s="1"/>
  <c r="C369" i="4"/>
  <c r="D369" i="4" s="1"/>
  <c r="G369" i="4" s="1"/>
  <c r="C368" i="4"/>
  <c r="D368" i="4" s="1"/>
  <c r="G368" i="4" s="1"/>
  <c r="C367" i="4"/>
  <c r="D367" i="4" s="1"/>
  <c r="G367" i="4" s="1"/>
  <c r="C366" i="4"/>
  <c r="D366" i="4" s="1"/>
  <c r="G366" i="4" s="1"/>
  <c r="C365" i="4"/>
  <c r="D365" i="4" s="1"/>
  <c r="G365" i="4" s="1"/>
  <c r="C364" i="4"/>
  <c r="D364" i="4" s="1"/>
  <c r="G364" i="4" s="1"/>
  <c r="C363" i="4"/>
  <c r="D363" i="4" s="1"/>
  <c r="G363" i="4" s="1"/>
  <c r="C362" i="4"/>
  <c r="D362" i="4" s="1"/>
  <c r="G362" i="4" s="1"/>
  <c r="C361" i="4"/>
  <c r="D361" i="4" s="1"/>
  <c r="G361" i="4" s="1"/>
  <c r="C360" i="4"/>
  <c r="D360" i="4" s="1"/>
  <c r="G360" i="4" s="1"/>
  <c r="C359" i="4"/>
  <c r="D359" i="4" s="1"/>
  <c r="G359" i="4" s="1"/>
  <c r="C358" i="4"/>
  <c r="D358" i="4" s="1"/>
  <c r="G358" i="4" s="1"/>
  <c r="C357" i="4"/>
  <c r="D357" i="4" s="1"/>
  <c r="G357" i="4" s="1"/>
  <c r="C356" i="4"/>
  <c r="D356" i="4" s="1"/>
  <c r="G356" i="4" s="1"/>
  <c r="C355" i="4"/>
  <c r="D355" i="4" s="1"/>
  <c r="G355" i="4" s="1"/>
  <c r="C354" i="4"/>
  <c r="D354" i="4" s="1"/>
  <c r="G354" i="4" s="1"/>
  <c r="C353" i="4"/>
  <c r="D353" i="4" s="1"/>
  <c r="G353" i="4" s="1"/>
  <c r="C352" i="4"/>
  <c r="D352" i="4" s="1"/>
  <c r="G352" i="4" s="1"/>
  <c r="C351" i="4"/>
  <c r="D351" i="4" s="1"/>
  <c r="G351" i="4" s="1"/>
  <c r="C350" i="4"/>
  <c r="D350" i="4" s="1"/>
  <c r="G350" i="4" s="1"/>
  <c r="C349" i="4"/>
  <c r="D349" i="4" s="1"/>
  <c r="G349" i="4" s="1"/>
  <c r="C348" i="4"/>
  <c r="D348" i="4" s="1"/>
  <c r="G348" i="4" s="1"/>
  <c r="C347" i="4"/>
  <c r="D347" i="4" s="1"/>
  <c r="G347" i="4" s="1"/>
  <c r="C346" i="4"/>
  <c r="D346" i="4" s="1"/>
  <c r="G346" i="4" s="1"/>
  <c r="C345" i="4"/>
  <c r="D345" i="4" s="1"/>
  <c r="G345" i="4" s="1"/>
  <c r="C344" i="4"/>
  <c r="D344" i="4" s="1"/>
  <c r="G344" i="4" s="1"/>
  <c r="C343" i="4"/>
  <c r="D343" i="4" s="1"/>
  <c r="G343" i="4" s="1"/>
  <c r="C342" i="4"/>
  <c r="D342" i="4" s="1"/>
  <c r="G342" i="4" s="1"/>
  <c r="C341" i="4"/>
  <c r="D341" i="4" s="1"/>
  <c r="G341" i="4" s="1"/>
  <c r="C340" i="4"/>
  <c r="D340" i="4" s="1"/>
  <c r="G340" i="4" s="1"/>
  <c r="C339" i="4"/>
  <c r="D339" i="4" s="1"/>
  <c r="G339" i="4" s="1"/>
  <c r="C338" i="4"/>
  <c r="D338" i="4" s="1"/>
  <c r="G338" i="4" s="1"/>
  <c r="C337" i="4"/>
  <c r="D337" i="4" s="1"/>
  <c r="G337" i="4" s="1"/>
  <c r="C336" i="4"/>
  <c r="D336" i="4" s="1"/>
  <c r="G336" i="4" s="1"/>
  <c r="C335" i="4"/>
  <c r="D335" i="4" s="1"/>
  <c r="G335" i="4" s="1"/>
  <c r="C334" i="4"/>
  <c r="D334" i="4" s="1"/>
  <c r="G334" i="4" s="1"/>
  <c r="C333" i="4"/>
  <c r="D333" i="4" s="1"/>
  <c r="G333" i="4" s="1"/>
  <c r="C332" i="4"/>
  <c r="D332" i="4" s="1"/>
  <c r="G332" i="4" s="1"/>
  <c r="C331" i="4"/>
  <c r="D331" i="4" s="1"/>
  <c r="G331" i="4" s="1"/>
  <c r="C330" i="4"/>
  <c r="D330" i="4" s="1"/>
  <c r="G330" i="4" s="1"/>
  <c r="C329" i="4"/>
  <c r="D329" i="4" s="1"/>
  <c r="G329" i="4" s="1"/>
  <c r="C328" i="4"/>
  <c r="D328" i="4" s="1"/>
  <c r="G328" i="4" s="1"/>
  <c r="C327" i="4"/>
  <c r="D327" i="4" s="1"/>
  <c r="G327" i="4" s="1"/>
  <c r="C326" i="4"/>
  <c r="D326" i="4" s="1"/>
  <c r="G326" i="4" s="1"/>
  <c r="C325" i="4"/>
  <c r="D325" i="4" s="1"/>
  <c r="G325" i="4" s="1"/>
  <c r="C324" i="4"/>
  <c r="D324" i="4" s="1"/>
  <c r="G324" i="4" s="1"/>
  <c r="C323" i="4"/>
  <c r="D323" i="4" s="1"/>
  <c r="G323" i="4" s="1"/>
  <c r="C322" i="4"/>
  <c r="D322" i="4" s="1"/>
  <c r="G322" i="4" s="1"/>
  <c r="C321" i="4"/>
  <c r="D321" i="4" s="1"/>
  <c r="G321" i="4" s="1"/>
  <c r="C320" i="4"/>
  <c r="D320" i="4" s="1"/>
  <c r="G320" i="4" s="1"/>
  <c r="C319" i="4"/>
  <c r="D319" i="4" s="1"/>
  <c r="G319" i="4" s="1"/>
  <c r="C318" i="4"/>
  <c r="D318" i="4" s="1"/>
  <c r="G318" i="4" s="1"/>
  <c r="C317" i="4"/>
  <c r="D317" i="4" s="1"/>
  <c r="G317" i="4" s="1"/>
  <c r="C316" i="4"/>
  <c r="D316" i="4" s="1"/>
  <c r="G316" i="4" s="1"/>
  <c r="C315" i="4"/>
  <c r="D315" i="4" s="1"/>
  <c r="G315" i="4" s="1"/>
  <c r="C314" i="4"/>
  <c r="D314" i="4" s="1"/>
  <c r="G314" i="4" s="1"/>
  <c r="C313" i="4"/>
  <c r="D313" i="4" s="1"/>
  <c r="G313" i="4" s="1"/>
  <c r="C312" i="4"/>
  <c r="D312" i="4" s="1"/>
  <c r="G312" i="4" s="1"/>
  <c r="C311" i="4"/>
  <c r="D311" i="4" s="1"/>
  <c r="G311" i="4" s="1"/>
  <c r="C310" i="4"/>
  <c r="D310" i="4" s="1"/>
  <c r="G310" i="4" s="1"/>
  <c r="C309" i="4"/>
  <c r="D309" i="4" s="1"/>
  <c r="G309" i="4" s="1"/>
  <c r="C308" i="4"/>
  <c r="D308" i="4" s="1"/>
  <c r="G308" i="4" s="1"/>
  <c r="C307" i="4"/>
  <c r="D307" i="4" s="1"/>
  <c r="G307" i="4" s="1"/>
  <c r="C306" i="4"/>
  <c r="D306" i="4" s="1"/>
  <c r="G306" i="4" s="1"/>
  <c r="C305" i="4"/>
  <c r="D305" i="4" s="1"/>
  <c r="G305" i="4" s="1"/>
  <c r="C304" i="4"/>
  <c r="D304" i="4" s="1"/>
  <c r="G304" i="4" s="1"/>
  <c r="C303" i="4"/>
  <c r="D303" i="4" s="1"/>
  <c r="G303" i="4" s="1"/>
  <c r="C302" i="4"/>
  <c r="D302" i="4" s="1"/>
  <c r="G302" i="4" s="1"/>
  <c r="C301" i="4"/>
  <c r="D301" i="4" s="1"/>
  <c r="G301" i="4" s="1"/>
  <c r="C300" i="4"/>
  <c r="D300" i="4" s="1"/>
  <c r="G300" i="4" s="1"/>
  <c r="C299" i="4"/>
  <c r="D299" i="4" s="1"/>
  <c r="G299" i="4" s="1"/>
  <c r="C298" i="4"/>
  <c r="D298" i="4" s="1"/>
  <c r="G298" i="4" s="1"/>
  <c r="C297" i="4"/>
  <c r="D297" i="4" s="1"/>
  <c r="G297" i="4" s="1"/>
  <c r="C296" i="4"/>
  <c r="D296" i="4" s="1"/>
  <c r="G296" i="4" s="1"/>
  <c r="C295" i="4"/>
  <c r="D295" i="4" s="1"/>
  <c r="G295" i="4" s="1"/>
  <c r="C294" i="4"/>
  <c r="D294" i="4" s="1"/>
  <c r="G294" i="4" s="1"/>
  <c r="C293" i="4"/>
  <c r="D293" i="4" s="1"/>
  <c r="G293" i="4" s="1"/>
  <c r="C292" i="4"/>
  <c r="D292" i="4" s="1"/>
  <c r="G292" i="4" s="1"/>
  <c r="C291" i="4"/>
  <c r="D291" i="4" s="1"/>
  <c r="G291" i="4" s="1"/>
  <c r="C290" i="4"/>
  <c r="D290" i="4" s="1"/>
  <c r="G290" i="4" s="1"/>
  <c r="C289" i="4"/>
  <c r="D289" i="4" s="1"/>
  <c r="G289" i="4" s="1"/>
  <c r="C288" i="4"/>
  <c r="D288" i="4" s="1"/>
  <c r="G288" i="4" s="1"/>
  <c r="C287" i="4"/>
  <c r="D287" i="4" s="1"/>
  <c r="G287" i="4" s="1"/>
  <c r="C286" i="4"/>
  <c r="D286" i="4" s="1"/>
  <c r="G286" i="4" s="1"/>
  <c r="C285" i="4"/>
  <c r="D285" i="4" s="1"/>
  <c r="G285" i="4" s="1"/>
  <c r="C284" i="4"/>
  <c r="D284" i="4" s="1"/>
  <c r="G284" i="4" s="1"/>
  <c r="C283" i="4"/>
  <c r="D283" i="4" s="1"/>
  <c r="G283" i="4" s="1"/>
  <c r="C282" i="4"/>
  <c r="D282" i="4" s="1"/>
  <c r="G282" i="4" s="1"/>
  <c r="C281" i="4"/>
  <c r="D281" i="4" s="1"/>
  <c r="G281" i="4" s="1"/>
  <c r="C280" i="4"/>
  <c r="D280" i="4" s="1"/>
  <c r="G280" i="4" s="1"/>
  <c r="C279" i="4"/>
  <c r="D279" i="4" s="1"/>
  <c r="G279" i="4" s="1"/>
  <c r="C278" i="4"/>
  <c r="D278" i="4" s="1"/>
  <c r="G278" i="4" s="1"/>
  <c r="C277" i="4"/>
  <c r="D277" i="4" s="1"/>
  <c r="G277" i="4" s="1"/>
  <c r="C276" i="4"/>
  <c r="D276" i="4" s="1"/>
  <c r="G276" i="4" s="1"/>
  <c r="C275" i="4"/>
  <c r="D275" i="4" s="1"/>
  <c r="G275" i="4" s="1"/>
  <c r="C274" i="4"/>
  <c r="D274" i="4" s="1"/>
  <c r="G274" i="4" s="1"/>
  <c r="C273" i="4"/>
  <c r="D273" i="4" s="1"/>
  <c r="G273" i="4" s="1"/>
  <c r="C272" i="4"/>
  <c r="D272" i="4" s="1"/>
  <c r="G272" i="4" s="1"/>
  <c r="C271" i="4"/>
  <c r="D271" i="4" s="1"/>
  <c r="G271" i="4" s="1"/>
  <c r="C270" i="4"/>
  <c r="D270" i="4" s="1"/>
  <c r="G270" i="4" s="1"/>
  <c r="C269" i="4"/>
  <c r="D269" i="4" s="1"/>
  <c r="G269" i="4" s="1"/>
  <c r="C268" i="4"/>
  <c r="D268" i="4" s="1"/>
  <c r="G268" i="4" s="1"/>
  <c r="C267" i="4"/>
  <c r="D267" i="4" s="1"/>
  <c r="G267" i="4" s="1"/>
  <c r="C266" i="4"/>
  <c r="D266" i="4" s="1"/>
  <c r="G266" i="4" s="1"/>
  <c r="C265" i="4"/>
  <c r="D265" i="4" s="1"/>
  <c r="G265" i="4" s="1"/>
  <c r="C264" i="4"/>
  <c r="D264" i="4" s="1"/>
  <c r="G264" i="4" s="1"/>
  <c r="C263" i="4"/>
  <c r="D263" i="4" s="1"/>
  <c r="G263" i="4" s="1"/>
  <c r="C262" i="4"/>
  <c r="D262" i="4" s="1"/>
  <c r="G262" i="4" s="1"/>
  <c r="C261" i="4"/>
  <c r="D261" i="4" s="1"/>
  <c r="G261" i="4" s="1"/>
  <c r="C260" i="4"/>
  <c r="D260" i="4" s="1"/>
  <c r="G260" i="4" s="1"/>
  <c r="C259" i="4"/>
  <c r="D259" i="4" s="1"/>
  <c r="G259" i="4" s="1"/>
  <c r="C258" i="4"/>
  <c r="D258" i="4" s="1"/>
  <c r="G258" i="4" s="1"/>
  <c r="C257" i="4"/>
  <c r="D257" i="4" s="1"/>
  <c r="G257" i="4" s="1"/>
  <c r="C256" i="4"/>
  <c r="D256" i="4" s="1"/>
  <c r="G256" i="4" s="1"/>
  <c r="C255" i="4"/>
  <c r="D255" i="4" s="1"/>
  <c r="G255" i="4" s="1"/>
  <c r="C254" i="4"/>
  <c r="D254" i="4" s="1"/>
  <c r="G254" i="4" s="1"/>
  <c r="C253" i="4"/>
  <c r="D253" i="4" s="1"/>
  <c r="G253" i="4" s="1"/>
  <c r="C252" i="4"/>
  <c r="D252" i="4" s="1"/>
  <c r="G252" i="4" s="1"/>
  <c r="C251" i="4"/>
  <c r="D251" i="4" s="1"/>
  <c r="G251" i="4" s="1"/>
  <c r="C250" i="4"/>
  <c r="D250" i="4" s="1"/>
  <c r="G250" i="4" s="1"/>
  <c r="C249" i="4"/>
  <c r="D249" i="4" s="1"/>
  <c r="G249" i="4" s="1"/>
  <c r="C248" i="4"/>
  <c r="D248" i="4" s="1"/>
  <c r="G248" i="4" s="1"/>
  <c r="C247" i="4"/>
  <c r="D247" i="4" s="1"/>
  <c r="G247" i="4" s="1"/>
  <c r="C246" i="4"/>
  <c r="D246" i="4" s="1"/>
  <c r="G246" i="4" s="1"/>
  <c r="C245" i="4"/>
  <c r="D245" i="4" s="1"/>
  <c r="G245" i="4" s="1"/>
  <c r="C244" i="4"/>
  <c r="D244" i="4" s="1"/>
  <c r="G244" i="4" s="1"/>
  <c r="C243" i="4"/>
  <c r="D243" i="4" s="1"/>
  <c r="G243" i="4" s="1"/>
  <c r="C242" i="4"/>
  <c r="D242" i="4" s="1"/>
  <c r="G242" i="4" s="1"/>
  <c r="C241" i="4"/>
  <c r="D241" i="4" s="1"/>
  <c r="G241" i="4" s="1"/>
  <c r="C240" i="4"/>
  <c r="D240" i="4" s="1"/>
  <c r="G240" i="4" s="1"/>
  <c r="C239" i="4"/>
  <c r="D239" i="4" s="1"/>
  <c r="G239" i="4" s="1"/>
  <c r="C238" i="4"/>
  <c r="D238" i="4" s="1"/>
  <c r="G238" i="4" s="1"/>
  <c r="C237" i="4"/>
  <c r="D237" i="4" s="1"/>
  <c r="G237" i="4" s="1"/>
  <c r="C236" i="4"/>
  <c r="D236" i="4" s="1"/>
  <c r="G236" i="4" s="1"/>
  <c r="C235" i="4"/>
  <c r="D235" i="4" s="1"/>
  <c r="G235" i="4" s="1"/>
  <c r="C234" i="4"/>
  <c r="D234" i="4" s="1"/>
  <c r="G234" i="4" s="1"/>
  <c r="C233" i="4"/>
  <c r="D233" i="4" s="1"/>
  <c r="G233" i="4" s="1"/>
  <c r="C232" i="4"/>
  <c r="D232" i="4" s="1"/>
  <c r="G232" i="4" s="1"/>
  <c r="C231" i="4"/>
  <c r="D231" i="4" s="1"/>
  <c r="G231" i="4" s="1"/>
  <c r="C230" i="4"/>
  <c r="D230" i="4" s="1"/>
  <c r="G230" i="4" s="1"/>
  <c r="C229" i="4"/>
  <c r="D229" i="4" s="1"/>
  <c r="G229" i="4" s="1"/>
  <c r="C228" i="4"/>
  <c r="D228" i="4" s="1"/>
  <c r="G228" i="4" s="1"/>
  <c r="C227" i="4"/>
  <c r="D227" i="4" s="1"/>
  <c r="G227" i="4" s="1"/>
  <c r="C226" i="4"/>
  <c r="D226" i="4" s="1"/>
  <c r="G226" i="4" s="1"/>
  <c r="C225" i="4"/>
  <c r="D225" i="4" s="1"/>
  <c r="G225" i="4" s="1"/>
  <c r="C224" i="4"/>
  <c r="D224" i="4" s="1"/>
  <c r="G224" i="4" s="1"/>
  <c r="C223" i="4"/>
  <c r="D223" i="4" s="1"/>
  <c r="G223" i="4" s="1"/>
  <c r="C222" i="4"/>
  <c r="D222" i="4" s="1"/>
  <c r="G222" i="4" s="1"/>
  <c r="C221" i="4"/>
  <c r="D221" i="4" s="1"/>
  <c r="G221" i="4" s="1"/>
  <c r="C220" i="4"/>
  <c r="D220" i="4" s="1"/>
  <c r="G220" i="4" s="1"/>
  <c r="C219" i="4"/>
  <c r="D219" i="4" s="1"/>
  <c r="G219" i="4" s="1"/>
  <c r="C218" i="4"/>
  <c r="D218" i="4" s="1"/>
  <c r="G218" i="4" s="1"/>
  <c r="C217" i="4"/>
  <c r="D217" i="4" s="1"/>
  <c r="G217" i="4" s="1"/>
  <c r="C216" i="4"/>
  <c r="D216" i="4" s="1"/>
  <c r="G216" i="4" s="1"/>
  <c r="C215" i="4"/>
  <c r="D215" i="4" s="1"/>
  <c r="G215" i="4" s="1"/>
  <c r="C214" i="4"/>
  <c r="D214" i="4" s="1"/>
  <c r="G214" i="4" s="1"/>
  <c r="C213" i="4"/>
  <c r="D213" i="4" s="1"/>
  <c r="G213" i="4" s="1"/>
  <c r="C212" i="4"/>
  <c r="D212" i="4" s="1"/>
  <c r="G212" i="4" s="1"/>
  <c r="C211" i="4"/>
  <c r="D211" i="4" s="1"/>
  <c r="G211" i="4" s="1"/>
  <c r="C210" i="4"/>
  <c r="D210" i="4" s="1"/>
  <c r="G210" i="4" s="1"/>
  <c r="C209" i="4"/>
  <c r="D209" i="4" s="1"/>
  <c r="G209" i="4" s="1"/>
  <c r="C208" i="4"/>
  <c r="D208" i="4" s="1"/>
  <c r="G208" i="4" s="1"/>
  <c r="C207" i="4"/>
  <c r="D207" i="4" s="1"/>
  <c r="G207" i="4" s="1"/>
  <c r="C206" i="4"/>
  <c r="D206" i="4" s="1"/>
  <c r="G206" i="4" s="1"/>
  <c r="C205" i="4"/>
  <c r="D205" i="4" s="1"/>
  <c r="G205" i="4" s="1"/>
  <c r="C204" i="4"/>
  <c r="D204" i="4" s="1"/>
  <c r="G204" i="4" s="1"/>
  <c r="C203" i="4"/>
  <c r="D203" i="4" s="1"/>
  <c r="G203" i="4" s="1"/>
  <c r="C202" i="4"/>
  <c r="D202" i="4" s="1"/>
  <c r="G202" i="4" s="1"/>
  <c r="C201" i="4"/>
  <c r="D201" i="4" s="1"/>
  <c r="G201" i="4" s="1"/>
  <c r="C200" i="4"/>
  <c r="D200" i="4" s="1"/>
  <c r="G200" i="4" s="1"/>
  <c r="C199" i="4"/>
  <c r="D199" i="4" s="1"/>
  <c r="G199" i="4" s="1"/>
  <c r="C198" i="4"/>
  <c r="D198" i="4" s="1"/>
  <c r="C197" i="4"/>
  <c r="D197" i="4" s="1"/>
  <c r="G197" i="4" s="1"/>
  <c r="C196" i="4"/>
  <c r="D196" i="4" s="1"/>
  <c r="G196" i="4" s="1"/>
  <c r="C195" i="4"/>
  <c r="D195" i="4" s="1"/>
  <c r="G195" i="4" s="1"/>
  <c r="C194" i="4"/>
  <c r="D194" i="4" s="1"/>
  <c r="G194" i="4" s="1"/>
  <c r="C193" i="4"/>
  <c r="D193" i="4" s="1"/>
  <c r="G193" i="4" s="1"/>
  <c r="C192" i="4"/>
  <c r="D192" i="4" s="1"/>
  <c r="G192" i="4" s="1"/>
  <c r="C191" i="4"/>
  <c r="D191" i="4" s="1"/>
  <c r="G191" i="4" s="1"/>
  <c r="C190" i="4"/>
  <c r="D190" i="4" s="1"/>
  <c r="G190" i="4" s="1"/>
  <c r="C189" i="4"/>
  <c r="D189" i="4" s="1"/>
  <c r="G189" i="4" s="1"/>
  <c r="C188" i="4"/>
  <c r="D188" i="4" s="1"/>
  <c r="G188" i="4" s="1"/>
  <c r="C187" i="4"/>
  <c r="D187" i="4" s="1"/>
  <c r="G187" i="4" s="1"/>
  <c r="C186" i="4"/>
  <c r="D186" i="4" s="1"/>
  <c r="G186" i="4" s="1"/>
  <c r="C185" i="4"/>
  <c r="D185" i="4" s="1"/>
  <c r="G185" i="4" s="1"/>
  <c r="C184" i="4"/>
  <c r="D184" i="4" s="1"/>
  <c r="G184" i="4" s="1"/>
  <c r="C183" i="4"/>
  <c r="D183" i="4" s="1"/>
  <c r="G183" i="4" s="1"/>
  <c r="C182" i="4"/>
  <c r="D182" i="4" s="1"/>
  <c r="G182" i="4" s="1"/>
  <c r="C181" i="4"/>
  <c r="D181" i="4" s="1"/>
  <c r="G181" i="4" s="1"/>
  <c r="C180" i="4"/>
  <c r="D180" i="4" s="1"/>
  <c r="G180" i="4" s="1"/>
  <c r="C179" i="4"/>
  <c r="D179" i="4" s="1"/>
  <c r="G179" i="4" s="1"/>
  <c r="C178" i="4"/>
  <c r="D178" i="4" s="1"/>
  <c r="G178" i="4" s="1"/>
  <c r="C177" i="4"/>
  <c r="D177" i="4" s="1"/>
  <c r="G177" i="4" s="1"/>
  <c r="C176" i="4"/>
  <c r="D176" i="4" s="1"/>
  <c r="G176" i="4" s="1"/>
  <c r="C175" i="4"/>
  <c r="D175" i="4" s="1"/>
  <c r="G175" i="4" s="1"/>
  <c r="C174" i="4"/>
  <c r="D174" i="4" s="1"/>
  <c r="G174" i="4" s="1"/>
  <c r="C173" i="4"/>
  <c r="D173" i="4" s="1"/>
  <c r="G173" i="4" s="1"/>
  <c r="C172" i="4"/>
  <c r="D172" i="4" s="1"/>
  <c r="G172" i="4" s="1"/>
  <c r="C171" i="4"/>
  <c r="D171" i="4" s="1"/>
  <c r="G171" i="4" s="1"/>
  <c r="C170" i="4"/>
  <c r="D170" i="4" s="1"/>
  <c r="G170" i="4" s="1"/>
  <c r="C169" i="4"/>
  <c r="D169" i="4" s="1"/>
  <c r="G169" i="4" s="1"/>
  <c r="C168" i="4"/>
  <c r="D168" i="4" s="1"/>
  <c r="G168" i="4" s="1"/>
  <c r="C167" i="4"/>
  <c r="D167" i="4" s="1"/>
  <c r="G167" i="4" s="1"/>
  <c r="C166" i="4"/>
  <c r="D166" i="4" s="1"/>
  <c r="G166" i="4" s="1"/>
  <c r="C165" i="4"/>
  <c r="D165" i="4" s="1"/>
  <c r="G165" i="4" s="1"/>
  <c r="C164" i="4"/>
  <c r="D164" i="4" s="1"/>
  <c r="G164" i="4" s="1"/>
  <c r="C163" i="4"/>
  <c r="D163" i="4" s="1"/>
  <c r="G163" i="4" s="1"/>
  <c r="C162" i="4"/>
  <c r="D162" i="4" s="1"/>
  <c r="G162" i="4" s="1"/>
  <c r="C161" i="4"/>
  <c r="D161" i="4" s="1"/>
  <c r="G161" i="4" s="1"/>
  <c r="C160" i="4"/>
  <c r="D160" i="4" s="1"/>
  <c r="G160" i="4" s="1"/>
  <c r="C159" i="4"/>
  <c r="D159" i="4" s="1"/>
  <c r="G159" i="4" s="1"/>
  <c r="C158" i="4"/>
  <c r="D158" i="4" s="1"/>
  <c r="G158" i="4" s="1"/>
  <c r="C157" i="4"/>
  <c r="D157" i="4" s="1"/>
  <c r="G157" i="4" s="1"/>
  <c r="C156" i="4"/>
  <c r="D156" i="4" s="1"/>
  <c r="G156" i="4" s="1"/>
  <c r="C155" i="4"/>
  <c r="D155" i="4" s="1"/>
  <c r="G155" i="4" s="1"/>
  <c r="C154" i="4"/>
  <c r="D154" i="4" s="1"/>
  <c r="G154" i="4" s="1"/>
  <c r="C153" i="4"/>
  <c r="D153" i="4" s="1"/>
  <c r="G153" i="4" s="1"/>
  <c r="C152" i="4"/>
  <c r="D152" i="4" s="1"/>
  <c r="G152" i="4" s="1"/>
  <c r="C151" i="4"/>
  <c r="D151" i="4" s="1"/>
  <c r="G151" i="4" s="1"/>
  <c r="C150" i="4"/>
  <c r="D150" i="4" s="1"/>
  <c r="G150" i="4" s="1"/>
  <c r="C149" i="4"/>
  <c r="D149" i="4" s="1"/>
  <c r="G149" i="4" s="1"/>
  <c r="C148" i="4"/>
  <c r="D148" i="4" s="1"/>
  <c r="G148" i="4" s="1"/>
  <c r="C147" i="4"/>
  <c r="D147" i="4" s="1"/>
  <c r="G147" i="4" s="1"/>
  <c r="C146" i="4"/>
  <c r="D146" i="4" s="1"/>
  <c r="G146" i="4" s="1"/>
  <c r="C145" i="4"/>
  <c r="D145" i="4" s="1"/>
  <c r="G145" i="4" s="1"/>
  <c r="C144" i="4"/>
  <c r="D144" i="4" s="1"/>
  <c r="G144" i="4" s="1"/>
  <c r="C143" i="4"/>
  <c r="D143" i="4" s="1"/>
  <c r="G143" i="4" s="1"/>
  <c r="C142" i="4"/>
  <c r="D142" i="4" s="1"/>
  <c r="G142" i="4" s="1"/>
  <c r="C141" i="4"/>
  <c r="D141" i="4" s="1"/>
  <c r="G141" i="4" s="1"/>
  <c r="C140" i="4"/>
  <c r="D140" i="4" s="1"/>
  <c r="G140" i="4" s="1"/>
  <c r="C139" i="4"/>
  <c r="D139" i="4" s="1"/>
  <c r="G139" i="4" s="1"/>
  <c r="C138" i="4"/>
  <c r="D138" i="4" s="1"/>
  <c r="G138" i="4" s="1"/>
  <c r="C137" i="4"/>
  <c r="D137" i="4" s="1"/>
  <c r="G137" i="4" s="1"/>
  <c r="C136" i="4"/>
  <c r="D136" i="4" s="1"/>
  <c r="G136" i="4" s="1"/>
  <c r="C135" i="4"/>
  <c r="D135" i="4" s="1"/>
  <c r="G135" i="4" s="1"/>
  <c r="C134" i="4"/>
  <c r="D134" i="4" s="1"/>
  <c r="G134" i="4" s="1"/>
  <c r="C133" i="4"/>
  <c r="D133" i="4" s="1"/>
  <c r="G133" i="4" s="1"/>
  <c r="C132" i="4"/>
  <c r="D132" i="4" s="1"/>
  <c r="G132" i="4" s="1"/>
  <c r="C131" i="4"/>
  <c r="D131" i="4" s="1"/>
  <c r="G131" i="4" s="1"/>
  <c r="C130" i="4"/>
  <c r="D130" i="4" s="1"/>
  <c r="G130" i="4" s="1"/>
  <c r="C129" i="4"/>
  <c r="D129" i="4" s="1"/>
  <c r="G129" i="4" s="1"/>
  <c r="C128" i="4"/>
  <c r="D128" i="4" s="1"/>
  <c r="G128" i="4" s="1"/>
  <c r="C127" i="4"/>
  <c r="D127" i="4" s="1"/>
  <c r="G127" i="4" s="1"/>
  <c r="C126" i="4"/>
  <c r="D126" i="4" s="1"/>
  <c r="G126" i="4" s="1"/>
  <c r="C125" i="4"/>
  <c r="D125" i="4" s="1"/>
  <c r="G125" i="4" s="1"/>
  <c r="C124" i="4"/>
  <c r="D124" i="4" s="1"/>
  <c r="G124" i="4" s="1"/>
  <c r="C123" i="4"/>
  <c r="D123" i="4" s="1"/>
  <c r="G123" i="4" s="1"/>
  <c r="C122" i="4"/>
  <c r="D122" i="4" s="1"/>
  <c r="G122" i="4" s="1"/>
  <c r="C121" i="4"/>
  <c r="D121" i="4" s="1"/>
  <c r="G121" i="4" s="1"/>
  <c r="C120" i="4"/>
  <c r="D120" i="4" s="1"/>
  <c r="G120" i="4" s="1"/>
  <c r="C119" i="4"/>
  <c r="D119" i="4" s="1"/>
  <c r="G119" i="4" s="1"/>
  <c r="C118" i="4"/>
  <c r="D118" i="4" s="1"/>
  <c r="G118" i="4" s="1"/>
  <c r="C117" i="4"/>
  <c r="D117" i="4" s="1"/>
  <c r="G117" i="4" s="1"/>
  <c r="C116" i="4"/>
  <c r="D116" i="4" s="1"/>
  <c r="G116" i="4" s="1"/>
  <c r="C115" i="4"/>
  <c r="D115" i="4" s="1"/>
  <c r="G115" i="4" s="1"/>
  <c r="C114" i="4"/>
  <c r="D114" i="4" s="1"/>
  <c r="G114" i="4" s="1"/>
  <c r="C113" i="4"/>
  <c r="D113" i="4" s="1"/>
  <c r="G113" i="4" s="1"/>
  <c r="C112" i="4"/>
  <c r="D112" i="4" s="1"/>
  <c r="G112" i="4" s="1"/>
  <c r="C111" i="4"/>
  <c r="D111" i="4" s="1"/>
  <c r="G111" i="4" s="1"/>
  <c r="C110" i="4"/>
  <c r="D110" i="4" s="1"/>
  <c r="G110" i="4" s="1"/>
  <c r="C109" i="4"/>
  <c r="D109" i="4" s="1"/>
  <c r="G109" i="4" s="1"/>
  <c r="C108" i="4"/>
  <c r="D108" i="4" s="1"/>
  <c r="G108" i="4" s="1"/>
  <c r="C107" i="4"/>
  <c r="D107" i="4" s="1"/>
  <c r="G107" i="4" s="1"/>
  <c r="C106" i="4"/>
  <c r="D106" i="4" s="1"/>
  <c r="G106" i="4" s="1"/>
  <c r="C105" i="4"/>
  <c r="D105" i="4" s="1"/>
  <c r="G105" i="4" s="1"/>
  <c r="C104" i="4"/>
  <c r="D104" i="4" s="1"/>
  <c r="G104" i="4" s="1"/>
  <c r="C103" i="4"/>
  <c r="D103" i="4" s="1"/>
  <c r="G103" i="4" s="1"/>
  <c r="C102" i="4"/>
  <c r="D102" i="4" s="1"/>
  <c r="G102" i="4" s="1"/>
  <c r="C101" i="4"/>
  <c r="D101" i="4" s="1"/>
  <c r="G101" i="4" s="1"/>
  <c r="C100" i="4"/>
  <c r="D100" i="4" s="1"/>
  <c r="G100" i="4" s="1"/>
  <c r="C99" i="4"/>
  <c r="D99" i="4" s="1"/>
  <c r="G99" i="4" s="1"/>
  <c r="C98" i="4"/>
  <c r="D98" i="4" s="1"/>
  <c r="G98" i="4" s="1"/>
  <c r="C97" i="4"/>
  <c r="D97" i="4" s="1"/>
  <c r="G97" i="4" s="1"/>
  <c r="C96" i="4"/>
  <c r="D96" i="4" s="1"/>
  <c r="G96" i="4" s="1"/>
  <c r="C95" i="4"/>
  <c r="D95" i="4" s="1"/>
  <c r="G95" i="4" s="1"/>
  <c r="C94" i="4"/>
  <c r="D94" i="4" s="1"/>
  <c r="G94" i="4" s="1"/>
  <c r="C93" i="4"/>
  <c r="D93" i="4" s="1"/>
  <c r="G93" i="4" s="1"/>
  <c r="C92" i="4"/>
  <c r="D92" i="4" s="1"/>
  <c r="G92" i="4" s="1"/>
  <c r="C91" i="4"/>
  <c r="D91" i="4" s="1"/>
  <c r="G91" i="4" s="1"/>
  <c r="C90" i="4"/>
  <c r="D90" i="4" s="1"/>
  <c r="G90" i="4" s="1"/>
  <c r="C89" i="4"/>
  <c r="D89" i="4" s="1"/>
  <c r="G89" i="4" s="1"/>
  <c r="C88" i="4"/>
  <c r="D88" i="4" s="1"/>
  <c r="G88" i="4" s="1"/>
  <c r="C87" i="4"/>
  <c r="D87" i="4" s="1"/>
  <c r="G87" i="4" s="1"/>
  <c r="C86" i="4"/>
  <c r="D86" i="4" s="1"/>
  <c r="G86" i="4" s="1"/>
  <c r="C85" i="4"/>
  <c r="D85" i="4" s="1"/>
  <c r="G85" i="4" s="1"/>
  <c r="C84" i="4"/>
  <c r="D84" i="4" s="1"/>
  <c r="G84" i="4" s="1"/>
  <c r="C83" i="4"/>
  <c r="D83" i="4" s="1"/>
  <c r="G83" i="4" s="1"/>
  <c r="C82" i="4"/>
  <c r="D82" i="4" s="1"/>
  <c r="G82" i="4" s="1"/>
  <c r="C81" i="4"/>
  <c r="D81" i="4" s="1"/>
  <c r="G81" i="4" s="1"/>
  <c r="C80" i="4"/>
  <c r="D80" i="4" s="1"/>
  <c r="G80" i="4" s="1"/>
  <c r="C79" i="4"/>
  <c r="D79" i="4" s="1"/>
  <c r="G79" i="4" s="1"/>
  <c r="C78" i="4"/>
  <c r="D78" i="4" s="1"/>
  <c r="G78" i="4" s="1"/>
  <c r="C77" i="4"/>
  <c r="D77" i="4" s="1"/>
  <c r="G77" i="4" s="1"/>
  <c r="C76" i="4"/>
  <c r="D76" i="4" s="1"/>
  <c r="G76" i="4" s="1"/>
  <c r="C75" i="4"/>
  <c r="D75" i="4" s="1"/>
  <c r="G75" i="4" s="1"/>
  <c r="C74" i="4"/>
  <c r="D74" i="4" s="1"/>
  <c r="G74" i="4" s="1"/>
  <c r="C73" i="4"/>
  <c r="D73" i="4" s="1"/>
  <c r="G73" i="4" s="1"/>
  <c r="C72" i="4"/>
  <c r="D72" i="4" s="1"/>
  <c r="G72" i="4" s="1"/>
  <c r="C71" i="4"/>
  <c r="D71" i="4" s="1"/>
  <c r="G71" i="4" s="1"/>
  <c r="C70" i="4"/>
  <c r="D70" i="4" s="1"/>
  <c r="G70" i="4" s="1"/>
  <c r="C69" i="4"/>
  <c r="D69" i="4" s="1"/>
  <c r="G69" i="4" s="1"/>
  <c r="C68" i="4"/>
  <c r="D68" i="4" s="1"/>
  <c r="G68" i="4" s="1"/>
  <c r="C67" i="4"/>
  <c r="D67" i="4" s="1"/>
  <c r="G67" i="4" s="1"/>
  <c r="C66" i="4"/>
  <c r="D66" i="4" s="1"/>
  <c r="G66" i="4" s="1"/>
  <c r="C65" i="4"/>
  <c r="D65" i="4" s="1"/>
  <c r="G65" i="4" s="1"/>
  <c r="C64" i="4"/>
  <c r="D64" i="4" s="1"/>
  <c r="G64" i="4" s="1"/>
  <c r="C63" i="4"/>
  <c r="D63" i="4" s="1"/>
  <c r="G63" i="4" s="1"/>
  <c r="C62" i="4"/>
  <c r="D62" i="4" s="1"/>
  <c r="G62" i="4" s="1"/>
  <c r="C61" i="4"/>
  <c r="D61" i="4" s="1"/>
  <c r="G61" i="4" s="1"/>
  <c r="C60" i="4"/>
  <c r="D60" i="4" s="1"/>
  <c r="G60" i="4" s="1"/>
  <c r="C59" i="4"/>
  <c r="D59" i="4" s="1"/>
  <c r="G59" i="4" s="1"/>
  <c r="C58" i="4"/>
  <c r="D58" i="4" s="1"/>
  <c r="G58" i="4" s="1"/>
  <c r="C57" i="4"/>
  <c r="D57" i="4" s="1"/>
  <c r="G57" i="4" s="1"/>
  <c r="C56" i="4"/>
  <c r="D56" i="4" s="1"/>
  <c r="G56" i="4" s="1"/>
  <c r="C55" i="4"/>
  <c r="D55" i="4" s="1"/>
  <c r="G55" i="4" s="1"/>
  <c r="C54" i="4"/>
  <c r="D54" i="4" s="1"/>
  <c r="G54" i="4" s="1"/>
  <c r="C53" i="4"/>
  <c r="D53" i="4" s="1"/>
  <c r="G53" i="4" s="1"/>
  <c r="C52" i="4"/>
  <c r="D52" i="4" s="1"/>
  <c r="G52" i="4" s="1"/>
  <c r="C51" i="4"/>
  <c r="D51" i="4" s="1"/>
  <c r="G51" i="4" s="1"/>
  <c r="C50" i="4"/>
  <c r="D50" i="4" s="1"/>
  <c r="G50" i="4" s="1"/>
  <c r="C49" i="4"/>
  <c r="D49" i="4" s="1"/>
  <c r="G49" i="4" s="1"/>
  <c r="C48" i="4"/>
  <c r="D48" i="4" s="1"/>
  <c r="G48" i="4" s="1"/>
  <c r="C47" i="4"/>
  <c r="D47" i="4" s="1"/>
  <c r="G47" i="4" s="1"/>
  <c r="C46" i="4"/>
  <c r="D46" i="4" s="1"/>
  <c r="G46" i="4" s="1"/>
  <c r="C45" i="4"/>
  <c r="D45" i="4" s="1"/>
  <c r="G45" i="4" s="1"/>
  <c r="C44" i="4"/>
  <c r="D44" i="4" s="1"/>
  <c r="G44" i="4" s="1"/>
  <c r="C43" i="4"/>
  <c r="D43" i="4" s="1"/>
  <c r="G43" i="4" s="1"/>
  <c r="C42" i="4"/>
  <c r="D42" i="4" s="1"/>
  <c r="G42" i="4" s="1"/>
  <c r="C41" i="4"/>
  <c r="D41" i="4" s="1"/>
  <c r="G41" i="4" s="1"/>
  <c r="C40" i="4"/>
  <c r="D40" i="4" s="1"/>
  <c r="G40" i="4" s="1"/>
  <c r="C39" i="4"/>
  <c r="D39" i="4" s="1"/>
  <c r="G39" i="4" s="1"/>
  <c r="C38" i="4"/>
  <c r="D38" i="4" s="1"/>
  <c r="G38" i="4" s="1"/>
  <c r="C37" i="4"/>
  <c r="D37" i="4" s="1"/>
  <c r="G37" i="4" s="1"/>
  <c r="C36" i="4"/>
  <c r="D36" i="4" s="1"/>
  <c r="G36" i="4" s="1"/>
  <c r="C35" i="4"/>
  <c r="D35" i="4" s="1"/>
  <c r="G35" i="4" s="1"/>
  <c r="C34" i="4"/>
  <c r="D34" i="4" s="1"/>
  <c r="G34" i="4" s="1"/>
  <c r="C33" i="4"/>
  <c r="D33" i="4" s="1"/>
  <c r="G33" i="4" s="1"/>
  <c r="C32" i="4"/>
  <c r="D32" i="4" s="1"/>
  <c r="G32" i="4" s="1"/>
  <c r="C31" i="4"/>
  <c r="D31" i="4" s="1"/>
  <c r="G31" i="4" s="1"/>
  <c r="C30" i="4"/>
  <c r="D30" i="4" s="1"/>
  <c r="G30" i="4" s="1"/>
  <c r="C29" i="4"/>
  <c r="D29" i="4" s="1"/>
  <c r="G29" i="4" s="1"/>
  <c r="C28" i="4"/>
  <c r="D28" i="4" s="1"/>
  <c r="G28" i="4" s="1"/>
  <c r="C27" i="4"/>
  <c r="D27" i="4" s="1"/>
  <c r="G27" i="4" s="1"/>
  <c r="C26" i="4"/>
  <c r="D26" i="4" s="1"/>
  <c r="G26" i="4" s="1"/>
  <c r="C25" i="4"/>
  <c r="D25" i="4" s="1"/>
  <c r="G25" i="4" s="1"/>
  <c r="C24" i="4"/>
  <c r="D24" i="4" s="1"/>
  <c r="G24" i="4" s="1"/>
  <c r="C23" i="4"/>
  <c r="D23" i="4" s="1"/>
  <c r="G23" i="4" s="1"/>
  <c r="C22" i="4"/>
  <c r="D22" i="4" s="1"/>
  <c r="G22" i="4" s="1"/>
  <c r="C21" i="4"/>
  <c r="D21" i="4" s="1"/>
  <c r="G21" i="4" s="1"/>
  <c r="C20" i="4"/>
  <c r="D20" i="4" s="1"/>
  <c r="G20" i="4" s="1"/>
  <c r="C19" i="4"/>
  <c r="D19" i="4" s="1"/>
  <c r="G19" i="4" s="1"/>
  <c r="C18" i="4"/>
  <c r="D18" i="4" s="1"/>
  <c r="G18" i="4" s="1"/>
  <c r="C17" i="4"/>
  <c r="D17" i="4" s="1"/>
  <c r="G17" i="4" s="1"/>
  <c r="C16" i="4"/>
  <c r="D16" i="4" s="1"/>
  <c r="G16" i="4" s="1"/>
  <c r="C15" i="4"/>
  <c r="D15" i="4" s="1"/>
  <c r="G15" i="4" s="1"/>
  <c r="C14" i="4"/>
  <c r="D14" i="4" s="1"/>
  <c r="G14" i="4" s="1"/>
  <c r="C13" i="4"/>
  <c r="D13" i="4" s="1"/>
  <c r="G13" i="4" s="1"/>
  <c r="C12" i="4"/>
  <c r="D12" i="4" s="1"/>
  <c r="G12" i="4" s="1"/>
  <c r="C11" i="4"/>
  <c r="D11" i="4" s="1"/>
  <c r="G11" i="4" s="1"/>
  <c r="C10" i="4"/>
  <c r="D10" i="4" s="1"/>
  <c r="G10" i="4" s="1"/>
  <c r="C9" i="4"/>
  <c r="D9" i="4" s="1"/>
  <c r="G9" i="4" s="1"/>
  <c r="C8" i="4"/>
  <c r="D8" i="4" s="1"/>
  <c r="G8" i="4" s="1"/>
  <c r="C7" i="4"/>
  <c r="D7" i="4" s="1"/>
  <c r="G7" i="4" s="1"/>
  <c r="C6" i="4"/>
  <c r="D6" i="4" s="1"/>
  <c r="G6" i="4" s="1"/>
  <c r="C5" i="4"/>
  <c r="D5" i="4" s="1"/>
  <c r="G5" i="4" s="1"/>
  <c r="C4" i="4"/>
  <c r="D4" i="4" s="1"/>
  <c r="G4" i="4" s="1"/>
  <c r="D13" i="3"/>
  <c r="D145" i="3"/>
  <c r="D181" i="3"/>
  <c r="D265" i="3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13" i="3"/>
  <c r="C14" i="3"/>
  <c r="D14" i="3" s="1"/>
  <c r="C15" i="3"/>
  <c r="D15" i="3" s="1"/>
  <c r="C16" i="3"/>
  <c r="D16" i="3" s="1"/>
  <c r="C17" i="3"/>
  <c r="D17" i="3" s="1"/>
  <c r="C18" i="3"/>
  <c r="D18" i="3" s="1"/>
  <c r="C19" i="3"/>
  <c r="D19" i="3" s="1"/>
  <c r="C20" i="3"/>
  <c r="D20" i="3" s="1"/>
  <c r="C21" i="3"/>
  <c r="D21" i="3" s="1"/>
  <c r="C22" i="3"/>
  <c r="D22" i="3" s="1"/>
  <c r="C23" i="3"/>
  <c r="D23" i="3" s="1"/>
  <c r="C24" i="3"/>
  <c r="D24" i="3" s="1"/>
  <c r="C25" i="3"/>
  <c r="D25" i="3" s="1"/>
  <c r="C26" i="3"/>
  <c r="D26" i="3" s="1"/>
  <c r="C27" i="3"/>
  <c r="D27" i="3" s="1"/>
  <c r="C28" i="3"/>
  <c r="D28" i="3" s="1"/>
  <c r="C29" i="3"/>
  <c r="D29" i="3" s="1"/>
  <c r="C30" i="3"/>
  <c r="D30" i="3" s="1"/>
  <c r="C31" i="3"/>
  <c r="D31" i="3" s="1"/>
  <c r="C32" i="3"/>
  <c r="D32" i="3" s="1"/>
  <c r="C33" i="3"/>
  <c r="D33" i="3" s="1"/>
  <c r="C34" i="3"/>
  <c r="D34" i="3" s="1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C41" i="3"/>
  <c r="D41" i="3" s="1"/>
  <c r="C42" i="3"/>
  <c r="D42" i="3" s="1"/>
  <c r="C43" i="3"/>
  <c r="D43" i="3" s="1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 s="1"/>
  <c r="C54" i="3"/>
  <c r="D54" i="3" s="1"/>
  <c r="C55" i="3"/>
  <c r="D55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84" i="3"/>
  <c r="D84" i="3" s="1"/>
  <c r="C85" i="3"/>
  <c r="D85" i="3" s="1"/>
  <c r="C86" i="3"/>
  <c r="D86" i="3" s="1"/>
  <c r="C87" i="3"/>
  <c r="D87" i="3" s="1"/>
  <c r="C88" i="3"/>
  <c r="D88" i="3" s="1"/>
  <c r="C89" i="3"/>
  <c r="D89" i="3" s="1"/>
  <c r="C90" i="3"/>
  <c r="D90" i="3" s="1"/>
  <c r="C91" i="3"/>
  <c r="D91" i="3" s="1"/>
  <c r="C92" i="3"/>
  <c r="D92" i="3" s="1"/>
  <c r="C93" i="3"/>
  <c r="D93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108" i="3"/>
  <c r="D108" i="3" s="1"/>
  <c r="C109" i="3"/>
  <c r="D109" i="3" s="1"/>
  <c r="C110" i="3"/>
  <c r="D110" i="3" s="1"/>
  <c r="C111" i="3"/>
  <c r="D111" i="3" s="1"/>
  <c r="C112" i="3"/>
  <c r="D112" i="3" s="1"/>
  <c r="C113" i="3"/>
  <c r="D113" i="3" s="1"/>
  <c r="C114" i="3"/>
  <c r="D114" i="3" s="1"/>
  <c r="C115" i="3"/>
  <c r="D115" i="3" s="1"/>
  <c r="C116" i="3"/>
  <c r="D116" i="3" s="1"/>
  <c r="C117" i="3"/>
  <c r="D117" i="3" s="1"/>
  <c r="C118" i="3"/>
  <c r="D118" i="3" s="1"/>
  <c r="C119" i="3"/>
  <c r="D119" i="3" s="1"/>
  <c r="C120" i="3"/>
  <c r="D120" i="3" s="1"/>
  <c r="C121" i="3"/>
  <c r="D121" i="3" s="1"/>
  <c r="C122" i="3"/>
  <c r="D122" i="3" s="1"/>
  <c r="C123" i="3"/>
  <c r="D123" i="3" s="1"/>
  <c r="C124" i="3"/>
  <c r="D124" i="3" s="1"/>
  <c r="C125" i="3"/>
  <c r="D125" i="3" s="1"/>
  <c r="C126" i="3"/>
  <c r="D126" i="3" s="1"/>
  <c r="C127" i="3"/>
  <c r="D127" i="3" s="1"/>
  <c r="C128" i="3"/>
  <c r="D128" i="3" s="1"/>
  <c r="C129" i="3"/>
  <c r="D129" i="3" s="1"/>
  <c r="C130" i="3"/>
  <c r="D130" i="3" s="1"/>
  <c r="C131" i="3"/>
  <c r="D131" i="3" s="1"/>
  <c r="C132" i="3"/>
  <c r="D132" i="3" s="1"/>
  <c r="C133" i="3"/>
  <c r="D133" i="3" s="1"/>
  <c r="C134" i="3"/>
  <c r="D134" i="3" s="1"/>
  <c r="C135" i="3"/>
  <c r="D135" i="3" s="1"/>
  <c r="C136" i="3"/>
  <c r="D136" i="3" s="1"/>
  <c r="C137" i="3"/>
  <c r="D137" i="3" s="1"/>
  <c r="C138" i="3"/>
  <c r="D138" i="3" s="1"/>
  <c r="C139" i="3"/>
  <c r="D139" i="3" s="1"/>
  <c r="C140" i="3"/>
  <c r="D140" i="3" s="1"/>
  <c r="C141" i="3"/>
  <c r="D141" i="3" s="1"/>
  <c r="C142" i="3"/>
  <c r="D142" i="3" s="1"/>
  <c r="C143" i="3"/>
  <c r="D143" i="3" s="1"/>
  <c r="C144" i="3"/>
  <c r="D144" i="3" s="1"/>
  <c r="C145" i="3"/>
  <c r="C146" i="3"/>
  <c r="D146" i="3" s="1"/>
  <c r="C147" i="3"/>
  <c r="D147" i="3" s="1"/>
  <c r="C148" i="3"/>
  <c r="D148" i="3" s="1"/>
  <c r="C149" i="3"/>
  <c r="D149" i="3" s="1"/>
  <c r="C150" i="3"/>
  <c r="D150" i="3" s="1"/>
  <c r="C151" i="3"/>
  <c r="D151" i="3" s="1"/>
  <c r="C152" i="3"/>
  <c r="D152" i="3" s="1"/>
  <c r="C153" i="3"/>
  <c r="D153" i="3" s="1"/>
  <c r="C154" i="3"/>
  <c r="D154" i="3" s="1"/>
  <c r="C155" i="3"/>
  <c r="D155" i="3" s="1"/>
  <c r="C156" i="3"/>
  <c r="D156" i="3" s="1"/>
  <c r="C157" i="3"/>
  <c r="D157" i="3" s="1"/>
  <c r="C158" i="3"/>
  <c r="D158" i="3" s="1"/>
  <c r="C159" i="3"/>
  <c r="D159" i="3" s="1"/>
  <c r="C160" i="3"/>
  <c r="D160" i="3" s="1"/>
  <c r="C161" i="3"/>
  <c r="D161" i="3" s="1"/>
  <c r="C162" i="3"/>
  <c r="D162" i="3" s="1"/>
  <c r="C163" i="3"/>
  <c r="D163" i="3" s="1"/>
  <c r="C164" i="3"/>
  <c r="D164" i="3" s="1"/>
  <c r="C165" i="3"/>
  <c r="D165" i="3" s="1"/>
  <c r="C166" i="3"/>
  <c r="D166" i="3" s="1"/>
  <c r="C167" i="3"/>
  <c r="D167" i="3" s="1"/>
  <c r="C168" i="3"/>
  <c r="D168" i="3" s="1"/>
  <c r="C169" i="3"/>
  <c r="D169" i="3" s="1"/>
  <c r="C170" i="3"/>
  <c r="D170" i="3" s="1"/>
  <c r="C171" i="3"/>
  <c r="D171" i="3" s="1"/>
  <c r="C172" i="3"/>
  <c r="D172" i="3" s="1"/>
  <c r="C173" i="3"/>
  <c r="D173" i="3" s="1"/>
  <c r="C174" i="3"/>
  <c r="D174" i="3" s="1"/>
  <c r="C175" i="3"/>
  <c r="D175" i="3" s="1"/>
  <c r="C176" i="3"/>
  <c r="D176" i="3" s="1"/>
  <c r="C177" i="3"/>
  <c r="D177" i="3" s="1"/>
  <c r="C178" i="3"/>
  <c r="D178" i="3" s="1"/>
  <c r="C179" i="3"/>
  <c r="D179" i="3" s="1"/>
  <c r="C180" i="3"/>
  <c r="D180" i="3" s="1"/>
  <c r="C181" i="3"/>
  <c r="C182" i="3"/>
  <c r="D182" i="3" s="1"/>
  <c r="C183" i="3"/>
  <c r="D183" i="3" s="1"/>
  <c r="C184" i="3"/>
  <c r="D184" i="3" s="1"/>
  <c r="C185" i="3"/>
  <c r="D185" i="3" s="1"/>
  <c r="C186" i="3"/>
  <c r="D186" i="3" s="1"/>
  <c r="C187" i="3"/>
  <c r="D187" i="3" s="1"/>
  <c r="C188" i="3"/>
  <c r="D188" i="3" s="1"/>
  <c r="C189" i="3"/>
  <c r="D189" i="3" s="1"/>
  <c r="C190" i="3"/>
  <c r="D190" i="3" s="1"/>
  <c r="C191" i="3"/>
  <c r="D191" i="3" s="1"/>
  <c r="C192" i="3"/>
  <c r="D192" i="3" s="1"/>
  <c r="C193" i="3"/>
  <c r="D193" i="3" s="1"/>
  <c r="C194" i="3"/>
  <c r="D194" i="3" s="1"/>
  <c r="C195" i="3"/>
  <c r="D195" i="3" s="1"/>
  <c r="C196" i="3"/>
  <c r="D196" i="3" s="1"/>
  <c r="C197" i="3"/>
  <c r="D197" i="3" s="1"/>
  <c r="C198" i="3"/>
  <c r="D198" i="3" s="1"/>
  <c r="C199" i="3"/>
  <c r="D199" i="3" s="1"/>
  <c r="C200" i="3"/>
  <c r="D200" i="3" s="1"/>
  <c r="C201" i="3"/>
  <c r="D201" i="3" s="1"/>
  <c r="C202" i="3"/>
  <c r="D202" i="3" s="1"/>
  <c r="C203" i="3"/>
  <c r="D203" i="3" s="1"/>
  <c r="C204" i="3"/>
  <c r="D204" i="3" s="1"/>
  <c r="C205" i="3"/>
  <c r="D205" i="3" s="1"/>
  <c r="C206" i="3"/>
  <c r="D206" i="3" s="1"/>
  <c r="C207" i="3"/>
  <c r="D207" i="3" s="1"/>
  <c r="C208" i="3"/>
  <c r="D208" i="3" s="1"/>
  <c r="C209" i="3"/>
  <c r="D209" i="3" s="1"/>
  <c r="C210" i="3"/>
  <c r="D210" i="3" s="1"/>
  <c r="C211" i="3"/>
  <c r="D211" i="3" s="1"/>
  <c r="C212" i="3"/>
  <c r="D212" i="3" s="1"/>
  <c r="C213" i="3"/>
  <c r="D213" i="3" s="1"/>
  <c r="C214" i="3"/>
  <c r="D214" i="3" s="1"/>
  <c r="C215" i="3"/>
  <c r="D215" i="3" s="1"/>
  <c r="C216" i="3"/>
  <c r="D216" i="3" s="1"/>
  <c r="C217" i="3"/>
  <c r="D217" i="3" s="1"/>
  <c r="C218" i="3"/>
  <c r="D218" i="3" s="1"/>
  <c r="C219" i="3"/>
  <c r="D219" i="3" s="1"/>
  <c r="C220" i="3"/>
  <c r="D220" i="3" s="1"/>
  <c r="C221" i="3"/>
  <c r="D221" i="3" s="1"/>
  <c r="C222" i="3"/>
  <c r="D222" i="3" s="1"/>
  <c r="C223" i="3"/>
  <c r="D223" i="3" s="1"/>
  <c r="C224" i="3"/>
  <c r="D224" i="3" s="1"/>
  <c r="C225" i="3"/>
  <c r="D225" i="3" s="1"/>
  <c r="C226" i="3"/>
  <c r="D226" i="3" s="1"/>
  <c r="C227" i="3"/>
  <c r="D227" i="3" s="1"/>
  <c r="C228" i="3"/>
  <c r="D228" i="3" s="1"/>
  <c r="C229" i="3"/>
  <c r="D229" i="3" s="1"/>
  <c r="C230" i="3"/>
  <c r="D230" i="3" s="1"/>
  <c r="C231" i="3"/>
  <c r="D231" i="3" s="1"/>
  <c r="C232" i="3"/>
  <c r="D232" i="3" s="1"/>
  <c r="C233" i="3"/>
  <c r="D233" i="3" s="1"/>
  <c r="C234" i="3"/>
  <c r="D234" i="3" s="1"/>
  <c r="C235" i="3"/>
  <c r="D235" i="3" s="1"/>
  <c r="C236" i="3"/>
  <c r="D236" i="3" s="1"/>
  <c r="C237" i="3"/>
  <c r="D237" i="3" s="1"/>
  <c r="C238" i="3"/>
  <c r="D238" i="3" s="1"/>
  <c r="C239" i="3"/>
  <c r="D239" i="3" s="1"/>
  <c r="C240" i="3"/>
  <c r="D240" i="3" s="1"/>
  <c r="C241" i="3"/>
  <c r="D241" i="3" s="1"/>
  <c r="C242" i="3"/>
  <c r="D242" i="3" s="1"/>
  <c r="C243" i="3"/>
  <c r="D243" i="3" s="1"/>
  <c r="C244" i="3"/>
  <c r="D244" i="3" s="1"/>
  <c r="C245" i="3"/>
  <c r="D245" i="3" s="1"/>
  <c r="C246" i="3"/>
  <c r="D246" i="3" s="1"/>
  <c r="C247" i="3"/>
  <c r="D247" i="3" s="1"/>
  <c r="C248" i="3"/>
  <c r="D248" i="3" s="1"/>
  <c r="C249" i="3"/>
  <c r="D249" i="3" s="1"/>
  <c r="C250" i="3"/>
  <c r="D250" i="3" s="1"/>
  <c r="C251" i="3"/>
  <c r="D251" i="3" s="1"/>
  <c r="C252" i="3"/>
  <c r="D252" i="3" s="1"/>
  <c r="C253" i="3"/>
  <c r="D253" i="3" s="1"/>
  <c r="C254" i="3"/>
  <c r="D254" i="3" s="1"/>
  <c r="C255" i="3"/>
  <c r="D255" i="3" s="1"/>
  <c r="C256" i="3"/>
  <c r="D256" i="3" s="1"/>
  <c r="C257" i="3"/>
  <c r="D257" i="3" s="1"/>
  <c r="C258" i="3"/>
  <c r="D258" i="3" s="1"/>
  <c r="C259" i="3"/>
  <c r="D259" i="3" s="1"/>
  <c r="C260" i="3"/>
  <c r="D260" i="3" s="1"/>
  <c r="C261" i="3"/>
  <c r="D261" i="3" s="1"/>
  <c r="C262" i="3"/>
  <c r="D262" i="3" s="1"/>
  <c r="C263" i="3"/>
  <c r="D263" i="3" s="1"/>
  <c r="C264" i="3"/>
  <c r="D264" i="3" s="1"/>
  <c r="C265" i="3"/>
  <c r="C266" i="3"/>
  <c r="D266" i="3" s="1"/>
  <c r="C267" i="3"/>
  <c r="D267" i="3" s="1"/>
  <c r="C268" i="3"/>
  <c r="D268" i="3" s="1"/>
  <c r="C269" i="3"/>
  <c r="D269" i="3" s="1"/>
  <c r="C270" i="3"/>
  <c r="D270" i="3" s="1"/>
  <c r="C271" i="3"/>
  <c r="D271" i="3" s="1"/>
  <c r="C272" i="3"/>
  <c r="D272" i="3" s="1"/>
  <c r="C273" i="3"/>
  <c r="D273" i="3" s="1"/>
  <c r="C274" i="3"/>
  <c r="D274" i="3" s="1"/>
  <c r="C275" i="3"/>
  <c r="D275" i="3" s="1"/>
  <c r="C276" i="3"/>
  <c r="D276" i="3" s="1"/>
  <c r="C277" i="3"/>
  <c r="D277" i="3" s="1"/>
  <c r="C278" i="3"/>
  <c r="D278" i="3" s="1"/>
  <c r="C279" i="3"/>
  <c r="D279" i="3" s="1"/>
  <c r="C280" i="3"/>
  <c r="D280" i="3" s="1"/>
  <c r="C281" i="3"/>
  <c r="D281" i="3" s="1"/>
  <c r="C282" i="3"/>
  <c r="D282" i="3" s="1"/>
  <c r="C283" i="3"/>
  <c r="D283" i="3" s="1"/>
  <c r="C284" i="3"/>
  <c r="D284" i="3" s="1"/>
  <c r="C285" i="3"/>
  <c r="D285" i="3" s="1"/>
  <c r="C286" i="3"/>
  <c r="D286" i="3" s="1"/>
  <c r="C287" i="3"/>
  <c r="D287" i="3" s="1"/>
  <c r="C288" i="3"/>
  <c r="D288" i="3" s="1"/>
  <c r="C289" i="3"/>
  <c r="D289" i="3" s="1"/>
  <c r="C290" i="3"/>
  <c r="D290" i="3" s="1"/>
  <c r="C291" i="3"/>
  <c r="D291" i="3" s="1"/>
  <c r="C292" i="3"/>
  <c r="D292" i="3" s="1"/>
  <c r="C293" i="3"/>
  <c r="D293" i="3" s="1"/>
  <c r="C294" i="3"/>
  <c r="D294" i="3" s="1"/>
  <c r="C295" i="3"/>
  <c r="D295" i="3" s="1"/>
  <c r="C296" i="3"/>
  <c r="D296" i="3" s="1"/>
  <c r="C297" i="3"/>
  <c r="D297" i="3" s="1"/>
  <c r="C298" i="3"/>
  <c r="D298" i="3" s="1"/>
  <c r="C299" i="3"/>
  <c r="D299" i="3" s="1"/>
  <c r="C300" i="3"/>
  <c r="D300" i="3" s="1"/>
  <c r="C301" i="3"/>
  <c r="D301" i="3" s="1"/>
  <c r="C302" i="3"/>
  <c r="D302" i="3" s="1"/>
  <c r="C303" i="3"/>
  <c r="D303" i="3" s="1"/>
  <c r="C304" i="3"/>
  <c r="D304" i="3" s="1"/>
  <c r="C305" i="3"/>
  <c r="D305" i="3" s="1"/>
  <c r="C306" i="3"/>
  <c r="D306" i="3" s="1"/>
  <c r="C307" i="3"/>
  <c r="D307" i="3" s="1"/>
  <c r="C308" i="3"/>
  <c r="D308" i="3" s="1"/>
  <c r="C309" i="3"/>
  <c r="D309" i="3" s="1"/>
  <c r="C310" i="3"/>
  <c r="D310" i="3" s="1"/>
  <c r="C311" i="3"/>
  <c r="D311" i="3" s="1"/>
  <c r="C312" i="3"/>
  <c r="D312" i="3" s="1"/>
  <c r="C313" i="3"/>
  <c r="D313" i="3" s="1"/>
  <c r="C314" i="3"/>
  <c r="D314" i="3" s="1"/>
  <c r="C315" i="3"/>
  <c r="D315" i="3" s="1"/>
  <c r="C316" i="3"/>
  <c r="D316" i="3" s="1"/>
  <c r="C317" i="3"/>
  <c r="D317" i="3" s="1"/>
  <c r="C318" i="3"/>
  <c r="D318" i="3" s="1"/>
  <c r="C319" i="3"/>
  <c r="D319" i="3" s="1"/>
  <c r="C320" i="3"/>
  <c r="D320" i="3" s="1"/>
  <c r="C321" i="3"/>
  <c r="D321" i="3" s="1"/>
  <c r="C322" i="3"/>
  <c r="D322" i="3" s="1"/>
  <c r="C323" i="3"/>
  <c r="D323" i="3" s="1"/>
  <c r="C324" i="3"/>
  <c r="D324" i="3" s="1"/>
  <c r="C325" i="3"/>
  <c r="D325" i="3" s="1"/>
  <c r="C326" i="3"/>
  <c r="D326" i="3" s="1"/>
  <c r="C327" i="3"/>
  <c r="D327" i="3" s="1"/>
  <c r="C328" i="3"/>
  <c r="D328" i="3" s="1"/>
  <c r="C329" i="3"/>
  <c r="D329" i="3" s="1"/>
  <c r="C330" i="3"/>
  <c r="D330" i="3" s="1"/>
  <c r="C331" i="3"/>
  <c r="D331" i="3" s="1"/>
  <c r="C332" i="3"/>
  <c r="D332" i="3" s="1"/>
  <c r="C333" i="3"/>
  <c r="D333" i="3" s="1"/>
  <c r="C334" i="3"/>
  <c r="D334" i="3" s="1"/>
  <c r="C335" i="3"/>
  <c r="D335" i="3" s="1"/>
  <c r="C336" i="3"/>
  <c r="D336" i="3" s="1"/>
  <c r="C337" i="3"/>
  <c r="D337" i="3" s="1"/>
  <c r="C338" i="3"/>
  <c r="D338" i="3" s="1"/>
  <c r="C339" i="3"/>
  <c r="D339" i="3" s="1"/>
  <c r="C340" i="3"/>
  <c r="D340" i="3" s="1"/>
  <c r="C341" i="3"/>
  <c r="D341" i="3" s="1"/>
  <c r="C342" i="3"/>
  <c r="D342" i="3" s="1"/>
  <c r="C343" i="3"/>
  <c r="D343" i="3" s="1"/>
  <c r="C344" i="3"/>
  <c r="D344" i="3" s="1"/>
  <c r="C345" i="3"/>
  <c r="D345" i="3" s="1"/>
  <c r="C346" i="3"/>
  <c r="D346" i="3" s="1"/>
  <c r="C347" i="3"/>
  <c r="D347" i="3" s="1"/>
  <c r="C348" i="3"/>
  <c r="D348" i="3" s="1"/>
  <c r="C349" i="3"/>
  <c r="D349" i="3" s="1"/>
  <c r="C350" i="3"/>
  <c r="D350" i="3" s="1"/>
  <c r="C351" i="3"/>
  <c r="D351" i="3" s="1"/>
  <c r="C352" i="3"/>
  <c r="D352" i="3" s="1"/>
  <c r="C353" i="3"/>
  <c r="D353" i="3" s="1"/>
  <c r="C354" i="3"/>
  <c r="D354" i="3" s="1"/>
  <c r="C355" i="3"/>
  <c r="D355" i="3" s="1"/>
  <c r="C356" i="3"/>
  <c r="D356" i="3" s="1"/>
  <c r="C357" i="3"/>
  <c r="D357" i="3" s="1"/>
  <c r="C358" i="3"/>
  <c r="D358" i="3" s="1"/>
  <c r="C359" i="3"/>
  <c r="D359" i="3" s="1"/>
  <c r="C360" i="3"/>
  <c r="D360" i="3" s="1"/>
  <c r="C361" i="3"/>
  <c r="D361" i="3" s="1"/>
  <c r="C362" i="3"/>
  <c r="D362" i="3" s="1"/>
  <c r="C363" i="3"/>
  <c r="D363" i="3" s="1"/>
  <c r="C364" i="3"/>
  <c r="D364" i="3" s="1"/>
  <c r="C365" i="3"/>
  <c r="D365" i="3" s="1"/>
  <c r="C366" i="3"/>
  <c r="D366" i="3" s="1"/>
  <c r="C367" i="3"/>
  <c r="D367" i="3" s="1"/>
  <c r="C368" i="3"/>
  <c r="D368" i="3" s="1"/>
  <c r="C369" i="3"/>
  <c r="D369" i="3" s="1"/>
  <c r="C370" i="3"/>
  <c r="D370" i="3" s="1"/>
  <c r="C371" i="3"/>
  <c r="D371" i="3" s="1"/>
  <c r="C372" i="3"/>
  <c r="D372" i="3" s="1"/>
  <c r="C373" i="3"/>
  <c r="D373" i="3" s="1"/>
  <c r="C374" i="3"/>
  <c r="D374" i="3" s="1"/>
  <c r="C375" i="3"/>
  <c r="D375" i="3" s="1"/>
  <c r="C376" i="3"/>
  <c r="D376" i="3" s="1"/>
  <c r="C377" i="3"/>
  <c r="D377" i="3" s="1"/>
  <c r="C378" i="3"/>
  <c r="D378" i="3" s="1"/>
  <c r="C379" i="3"/>
  <c r="D379" i="3" s="1"/>
  <c r="C380" i="3"/>
  <c r="D380" i="3" s="1"/>
  <c r="C381" i="3"/>
  <c r="D381" i="3" s="1"/>
  <c r="C382" i="3"/>
  <c r="D382" i="3" s="1"/>
  <c r="C383" i="3"/>
  <c r="D383" i="3" s="1"/>
  <c r="C384" i="3"/>
  <c r="D384" i="3" s="1"/>
  <c r="C385" i="3"/>
  <c r="D385" i="3" s="1"/>
  <c r="C386" i="3"/>
  <c r="D386" i="3" s="1"/>
  <c r="C387" i="3"/>
  <c r="D387" i="3" s="1"/>
  <c r="C388" i="3"/>
  <c r="D388" i="3" s="1"/>
  <c r="C389" i="3"/>
  <c r="D389" i="3" s="1"/>
  <c r="C390" i="3"/>
  <c r="D390" i="3" s="1"/>
  <c r="C391" i="3"/>
  <c r="D391" i="3" s="1"/>
  <c r="C392" i="3"/>
  <c r="D392" i="3" s="1"/>
  <c r="C393" i="3"/>
  <c r="D393" i="3" s="1"/>
  <c r="C394" i="3"/>
  <c r="D394" i="3" s="1"/>
  <c r="C395" i="3"/>
  <c r="D395" i="3" s="1"/>
  <c r="C396" i="3"/>
  <c r="D396" i="3" s="1"/>
  <c r="C397" i="3"/>
  <c r="D397" i="3" s="1"/>
  <c r="C398" i="3"/>
  <c r="D398" i="3" s="1"/>
  <c r="C399" i="3"/>
  <c r="D399" i="3" s="1"/>
  <c r="C400" i="3"/>
  <c r="D400" i="3" s="1"/>
  <c r="C401" i="3"/>
  <c r="D401" i="3" s="1"/>
  <c r="C402" i="3"/>
  <c r="D402" i="3" s="1"/>
  <c r="C403" i="3"/>
  <c r="D403" i="3" s="1"/>
  <c r="C404" i="3"/>
  <c r="D404" i="3" s="1"/>
  <c r="C405" i="3"/>
  <c r="D405" i="3" s="1"/>
  <c r="C5" i="2"/>
  <c r="D5" i="2" s="1"/>
  <c r="G5" i="2" s="1"/>
  <c r="C6" i="2"/>
  <c r="C7" i="2"/>
  <c r="C8" i="2"/>
  <c r="D8" i="2" s="1"/>
  <c r="G8" i="2" s="1"/>
  <c r="C9" i="2"/>
  <c r="C10" i="2"/>
  <c r="D10" i="2" s="1"/>
  <c r="G10" i="2" s="1"/>
  <c r="C11" i="2"/>
  <c r="D11" i="2" s="1"/>
  <c r="G11" i="2" s="1"/>
  <c r="C12" i="2"/>
  <c r="D12" i="2" s="1"/>
  <c r="G12" i="2" s="1"/>
  <c r="C13" i="2"/>
  <c r="D13" i="2" s="1"/>
  <c r="G13" i="2" s="1"/>
  <c r="C14" i="2"/>
  <c r="D14" i="2" s="1"/>
  <c r="G14" i="2" s="1"/>
  <c r="C15" i="2"/>
  <c r="D15" i="2" s="1"/>
  <c r="G15" i="2" s="1"/>
  <c r="C16" i="2"/>
  <c r="D16" i="2" s="1"/>
  <c r="G16" i="2" s="1"/>
  <c r="C17" i="2"/>
  <c r="D17" i="2" s="1"/>
  <c r="G17" i="2" s="1"/>
  <c r="C18" i="2"/>
  <c r="C19" i="2"/>
  <c r="C20" i="2"/>
  <c r="C21" i="2"/>
  <c r="C22" i="2"/>
  <c r="D22" i="2" s="1"/>
  <c r="G22" i="2" s="1"/>
  <c r="C23" i="2"/>
  <c r="D23" i="2" s="1"/>
  <c r="G23" i="2" s="1"/>
  <c r="C24" i="2"/>
  <c r="D24" i="2" s="1"/>
  <c r="G24" i="2" s="1"/>
  <c r="C25" i="2"/>
  <c r="D25" i="2" s="1"/>
  <c r="G25" i="2" s="1"/>
  <c r="C26" i="2"/>
  <c r="D26" i="2" s="1"/>
  <c r="G26" i="2" s="1"/>
  <c r="C27" i="2"/>
  <c r="D27" i="2" s="1"/>
  <c r="G27" i="2" s="1"/>
  <c r="C28" i="2"/>
  <c r="D28" i="2" s="1"/>
  <c r="G28" i="2" s="1"/>
  <c r="C29" i="2"/>
  <c r="C30" i="2"/>
  <c r="C31" i="2"/>
  <c r="C32" i="2"/>
  <c r="D32" i="2" s="1"/>
  <c r="G32" i="2" s="1"/>
  <c r="C33" i="2"/>
  <c r="C34" i="2"/>
  <c r="C35" i="2"/>
  <c r="D35" i="2" s="1"/>
  <c r="G35" i="2" s="1"/>
  <c r="C36" i="2"/>
  <c r="D36" i="2" s="1"/>
  <c r="G36" i="2" s="1"/>
  <c r="C37" i="2"/>
  <c r="D37" i="2" s="1"/>
  <c r="G37" i="2" s="1"/>
  <c r="C38" i="2"/>
  <c r="D38" i="2" s="1"/>
  <c r="G38" i="2" s="1"/>
  <c r="C39" i="2"/>
  <c r="D39" i="2" s="1"/>
  <c r="G39" i="2" s="1"/>
  <c r="C40" i="2"/>
  <c r="D40" i="2" s="1"/>
  <c r="G40" i="2" s="1"/>
  <c r="C41" i="2"/>
  <c r="D41" i="2" s="1"/>
  <c r="G41" i="2" s="1"/>
  <c r="C42" i="2"/>
  <c r="C43" i="2"/>
  <c r="C44" i="2"/>
  <c r="C45" i="2"/>
  <c r="C46" i="2"/>
  <c r="C47" i="2"/>
  <c r="D47" i="2" s="1"/>
  <c r="G47" i="2" s="1"/>
  <c r="C48" i="2"/>
  <c r="D48" i="2" s="1"/>
  <c r="G48" i="2" s="1"/>
  <c r="C49" i="2"/>
  <c r="D49" i="2" s="1"/>
  <c r="G49" i="2" s="1"/>
  <c r="C50" i="2"/>
  <c r="D50" i="2" s="1"/>
  <c r="G50" i="2" s="1"/>
  <c r="C51" i="2"/>
  <c r="D51" i="2" s="1"/>
  <c r="G51" i="2" s="1"/>
  <c r="C52" i="2"/>
  <c r="D52" i="2" s="1"/>
  <c r="G52" i="2" s="1"/>
  <c r="C53" i="2"/>
  <c r="D53" i="2" s="1"/>
  <c r="G53" i="2" s="1"/>
  <c r="C54" i="2"/>
  <c r="C55" i="2"/>
  <c r="C56" i="2"/>
  <c r="D56" i="2" s="1"/>
  <c r="G56" i="2" s="1"/>
  <c r="C57" i="2"/>
  <c r="C58" i="2"/>
  <c r="D58" i="2" s="1"/>
  <c r="G58" i="2" s="1"/>
  <c r="C59" i="2"/>
  <c r="D59" i="2" s="1"/>
  <c r="G59" i="2" s="1"/>
  <c r="C60" i="2"/>
  <c r="D60" i="2" s="1"/>
  <c r="G60" i="2" s="1"/>
  <c r="C61" i="2"/>
  <c r="D61" i="2" s="1"/>
  <c r="G61" i="2" s="1"/>
  <c r="C62" i="2"/>
  <c r="D62" i="2" s="1"/>
  <c r="G62" i="2" s="1"/>
  <c r="C63" i="2"/>
  <c r="D63" i="2" s="1"/>
  <c r="G63" i="2" s="1"/>
  <c r="C64" i="2"/>
  <c r="D64" i="2" s="1"/>
  <c r="G64" i="2" s="1"/>
  <c r="C65" i="2"/>
  <c r="D65" i="2" s="1"/>
  <c r="G65" i="2" s="1"/>
  <c r="C66" i="2"/>
  <c r="C67" i="2"/>
  <c r="C68" i="2"/>
  <c r="D68" i="2" s="1"/>
  <c r="C69" i="2"/>
  <c r="C70" i="2"/>
  <c r="D70" i="2" s="1"/>
  <c r="C71" i="2"/>
  <c r="D71" i="2" s="1"/>
  <c r="G71" i="2" s="1"/>
  <c r="C72" i="2"/>
  <c r="D72" i="2" s="1"/>
  <c r="G72" i="2" s="1"/>
  <c r="C73" i="2"/>
  <c r="D73" i="2" s="1"/>
  <c r="G73" i="2" s="1"/>
  <c r="C74" i="2"/>
  <c r="D74" i="2" s="1"/>
  <c r="G74" i="2" s="1"/>
  <c r="C75" i="2"/>
  <c r="D75" i="2" s="1"/>
  <c r="G75" i="2" s="1"/>
  <c r="C76" i="2"/>
  <c r="D76" i="2" s="1"/>
  <c r="G76" i="2" s="1"/>
  <c r="C77" i="2"/>
  <c r="D77" i="2" s="1"/>
  <c r="G77" i="2" s="1"/>
  <c r="C78" i="2"/>
  <c r="C79" i="2"/>
  <c r="C80" i="2"/>
  <c r="D80" i="2" s="1"/>
  <c r="G80" i="2" s="1"/>
  <c r="C81" i="2"/>
  <c r="C82" i="2"/>
  <c r="D82" i="2" s="1"/>
  <c r="G82" i="2" s="1"/>
  <c r="C83" i="2"/>
  <c r="D83" i="2" s="1"/>
  <c r="G83" i="2" s="1"/>
  <c r="C84" i="2"/>
  <c r="D84" i="2" s="1"/>
  <c r="G84" i="2" s="1"/>
  <c r="C85" i="2"/>
  <c r="D85" i="2" s="1"/>
  <c r="G85" i="2" s="1"/>
  <c r="C86" i="2"/>
  <c r="D86" i="2" s="1"/>
  <c r="G86" i="2" s="1"/>
  <c r="C87" i="2"/>
  <c r="D87" i="2" s="1"/>
  <c r="G87" i="2" s="1"/>
  <c r="C88" i="2"/>
  <c r="D88" i="2" s="1"/>
  <c r="G88" i="2" s="1"/>
  <c r="C89" i="2"/>
  <c r="D89" i="2" s="1"/>
  <c r="G89" i="2" s="1"/>
  <c r="C90" i="2"/>
  <c r="C91" i="2"/>
  <c r="C92" i="2"/>
  <c r="D92" i="2" s="1"/>
  <c r="C93" i="2"/>
  <c r="C94" i="2"/>
  <c r="D94" i="2" s="1"/>
  <c r="G94" i="2" s="1"/>
  <c r="C95" i="2"/>
  <c r="D95" i="2" s="1"/>
  <c r="G95" i="2" s="1"/>
  <c r="C96" i="2"/>
  <c r="D96" i="2" s="1"/>
  <c r="G96" i="2" s="1"/>
  <c r="C97" i="2"/>
  <c r="D97" i="2" s="1"/>
  <c r="G97" i="2" s="1"/>
  <c r="C98" i="2"/>
  <c r="D98" i="2" s="1"/>
  <c r="G98" i="2" s="1"/>
  <c r="C99" i="2"/>
  <c r="D99" i="2" s="1"/>
  <c r="G99" i="2" s="1"/>
  <c r="C100" i="2"/>
  <c r="D100" i="2" s="1"/>
  <c r="G100" i="2" s="1"/>
  <c r="C101" i="2"/>
  <c r="D101" i="2" s="1"/>
  <c r="G101" i="2" s="1"/>
  <c r="C102" i="2"/>
  <c r="C103" i="2"/>
  <c r="C104" i="2"/>
  <c r="D104" i="2" s="1"/>
  <c r="G104" i="2" s="1"/>
  <c r="C105" i="2"/>
  <c r="C106" i="2"/>
  <c r="C107" i="2"/>
  <c r="D107" i="2" s="1"/>
  <c r="G107" i="2" s="1"/>
  <c r="C108" i="2"/>
  <c r="C109" i="2"/>
  <c r="D109" i="2" s="1"/>
  <c r="G109" i="2" s="1"/>
  <c r="C110" i="2"/>
  <c r="D110" i="2" s="1"/>
  <c r="G110" i="2" s="1"/>
  <c r="C111" i="2"/>
  <c r="D111" i="2" s="1"/>
  <c r="G111" i="2" s="1"/>
  <c r="C112" i="2"/>
  <c r="D112" i="2" s="1"/>
  <c r="G112" i="2" s="1"/>
  <c r="C113" i="2"/>
  <c r="D113" i="2" s="1"/>
  <c r="G113" i="2" s="1"/>
  <c r="C114" i="2"/>
  <c r="C115" i="2"/>
  <c r="C116" i="2"/>
  <c r="D116" i="2" s="1"/>
  <c r="G116" i="2" s="1"/>
  <c r="C117" i="2"/>
  <c r="C118" i="2"/>
  <c r="D118" i="2" s="1"/>
  <c r="G118" i="2" s="1"/>
  <c r="C119" i="2"/>
  <c r="D119" i="2" s="1"/>
  <c r="G119" i="2" s="1"/>
  <c r="C120" i="2"/>
  <c r="D120" i="2" s="1"/>
  <c r="G120" i="2" s="1"/>
  <c r="C121" i="2"/>
  <c r="D121" i="2" s="1"/>
  <c r="G121" i="2" s="1"/>
  <c r="C122" i="2"/>
  <c r="D122" i="2" s="1"/>
  <c r="G122" i="2" s="1"/>
  <c r="C123" i="2"/>
  <c r="D123" i="2" s="1"/>
  <c r="G123" i="2" s="1"/>
  <c r="C124" i="2"/>
  <c r="D124" i="2" s="1"/>
  <c r="G124" i="2" s="1"/>
  <c r="C125" i="2"/>
  <c r="C126" i="2"/>
  <c r="C127" i="2"/>
  <c r="C128" i="2"/>
  <c r="D128" i="2" s="1"/>
  <c r="G128" i="2" s="1"/>
  <c r="C129" i="2"/>
  <c r="C130" i="2"/>
  <c r="C131" i="2"/>
  <c r="D131" i="2" s="1"/>
  <c r="G131" i="2" s="1"/>
  <c r="C132" i="2"/>
  <c r="D132" i="2" s="1"/>
  <c r="G132" i="2" s="1"/>
  <c r="C133" i="2"/>
  <c r="D133" i="2" s="1"/>
  <c r="G133" i="2" s="1"/>
  <c r="C134" i="2"/>
  <c r="D134" i="2" s="1"/>
  <c r="G134" i="2" s="1"/>
  <c r="C135" i="2"/>
  <c r="D135" i="2" s="1"/>
  <c r="G135" i="2" s="1"/>
  <c r="C136" i="2"/>
  <c r="D136" i="2" s="1"/>
  <c r="G136" i="2" s="1"/>
  <c r="C137" i="2"/>
  <c r="D137" i="2" s="1"/>
  <c r="G137" i="2" s="1"/>
  <c r="C138" i="2"/>
  <c r="C139" i="2"/>
  <c r="C140" i="2"/>
  <c r="C141" i="2"/>
  <c r="C142" i="2"/>
  <c r="D142" i="2" s="1"/>
  <c r="G142" i="2" s="1"/>
  <c r="C143" i="2"/>
  <c r="D143" i="2" s="1"/>
  <c r="G143" i="2" s="1"/>
  <c r="C144" i="2"/>
  <c r="D144" i="2" s="1"/>
  <c r="G144" i="2" s="1"/>
  <c r="C145" i="2"/>
  <c r="D145" i="2" s="1"/>
  <c r="G145" i="2" s="1"/>
  <c r="C146" i="2"/>
  <c r="D146" i="2" s="1"/>
  <c r="G146" i="2" s="1"/>
  <c r="C147" i="2"/>
  <c r="D147" i="2" s="1"/>
  <c r="G147" i="2" s="1"/>
  <c r="C148" i="2"/>
  <c r="D148" i="2" s="1"/>
  <c r="G148" i="2" s="1"/>
  <c r="C149" i="2"/>
  <c r="C150" i="2"/>
  <c r="C151" i="2"/>
  <c r="C152" i="2"/>
  <c r="D152" i="2" s="1"/>
  <c r="G152" i="2" s="1"/>
  <c r="C153" i="2"/>
  <c r="C154" i="2"/>
  <c r="D154" i="2" s="1"/>
  <c r="G154" i="2" s="1"/>
  <c r="C155" i="2"/>
  <c r="D155" i="2" s="1"/>
  <c r="G155" i="2" s="1"/>
  <c r="C156" i="2"/>
  <c r="D156" i="2" s="1"/>
  <c r="G156" i="2" s="1"/>
  <c r="C157" i="2"/>
  <c r="D157" i="2" s="1"/>
  <c r="G157" i="2" s="1"/>
  <c r="C158" i="2"/>
  <c r="D158" i="2" s="1"/>
  <c r="G158" i="2" s="1"/>
  <c r="C159" i="2"/>
  <c r="D159" i="2" s="1"/>
  <c r="G159" i="2" s="1"/>
  <c r="C160" i="2"/>
  <c r="D160" i="2" s="1"/>
  <c r="G160" i="2" s="1"/>
  <c r="C161" i="2"/>
  <c r="D161" i="2" s="1"/>
  <c r="G161" i="2" s="1"/>
  <c r="C162" i="2"/>
  <c r="C163" i="2"/>
  <c r="C164" i="2"/>
  <c r="D164" i="2" s="1"/>
  <c r="G164" i="2" s="1"/>
  <c r="C165" i="2"/>
  <c r="C166" i="2"/>
  <c r="D166" i="2" s="1"/>
  <c r="G166" i="2" s="1"/>
  <c r="C167" i="2"/>
  <c r="D167" i="2" s="1"/>
  <c r="G167" i="2" s="1"/>
  <c r="C168" i="2"/>
  <c r="D168" i="2" s="1"/>
  <c r="G168" i="2" s="1"/>
  <c r="C169" i="2"/>
  <c r="D169" i="2" s="1"/>
  <c r="G169" i="2" s="1"/>
  <c r="C170" i="2"/>
  <c r="D170" i="2" s="1"/>
  <c r="G170" i="2" s="1"/>
  <c r="C171" i="2"/>
  <c r="D171" i="2" s="1"/>
  <c r="G171" i="2" s="1"/>
  <c r="C172" i="2"/>
  <c r="D172" i="2" s="1"/>
  <c r="G172" i="2" s="1"/>
  <c r="C173" i="2"/>
  <c r="D173" i="2" s="1"/>
  <c r="G173" i="2" s="1"/>
  <c r="C174" i="2"/>
  <c r="C175" i="2"/>
  <c r="C176" i="2"/>
  <c r="D176" i="2" s="1"/>
  <c r="C177" i="2"/>
  <c r="C178" i="2"/>
  <c r="D178" i="2" s="1"/>
  <c r="G178" i="2" s="1"/>
  <c r="C179" i="2"/>
  <c r="D179" i="2" s="1"/>
  <c r="G179" i="2" s="1"/>
  <c r="C180" i="2"/>
  <c r="D180" i="2" s="1"/>
  <c r="G180" i="2" s="1"/>
  <c r="C181" i="2"/>
  <c r="D181" i="2" s="1"/>
  <c r="G181" i="2" s="1"/>
  <c r="C182" i="2"/>
  <c r="D182" i="2" s="1"/>
  <c r="G182" i="2" s="1"/>
  <c r="C183" i="2"/>
  <c r="D183" i="2" s="1"/>
  <c r="G183" i="2" s="1"/>
  <c r="C184" i="2"/>
  <c r="D184" i="2" s="1"/>
  <c r="G184" i="2" s="1"/>
  <c r="C185" i="2"/>
  <c r="C186" i="2"/>
  <c r="D186" i="2" s="1"/>
  <c r="G186" i="2" s="1"/>
  <c r="C187" i="2"/>
  <c r="D187" i="2" s="1"/>
  <c r="G187" i="2" s="1"/>
  <c r="C188" i="2"/>
  <c r="D188" i="2" s="1"/>
  <c r="G188" i="2" s="1"/>
  <c r="C189" i="2"/>
  <c r="C190" i="2"/>
  <c r="D190" i="2" s="1"/>
  <c r="G190" i="2" s="1"/>
  <c r="C191" i="2"/>
  <c r="D191" i="2" s="1"/>
  <c r="G191" i="2" s="1"/>
  <c r="C192" i="2"/>
  <c r="D192" i="2" s="1"/>
  <c r="G192" i="2" s="1"/>
  <c r="C193" i="2"/>
  <c r="D193" i="2" s="1"/>
  <c r="G193" i="2" s="1"/>
  <c r="C194" i="2"/>
  <c r="D194" i="2" s="1"/>
  <c r="G194" i="2" s="1"/>
  <c r="C195" i="2"/>
  <c r="D195" i="2" s="1"/>
  <c r="G195" i="2" s="1"/>
  <c r="C196" i="2"/>
  <c r="D196" i="2" s="1"/>
  <c r="G196" i="2" s="1"/>
  <c r="C197" i="2"/>
  <c r="D197" i="2" s="1"/>
  <c r="G197" i="2" s="1"/>
  <c r="C198" i="2"/>
  <c r="D198" i="2" s="1"/>
  <c r="G198" i="2" s="1"/>
  <c r="C199" i="2"/>
  <c r="C200" i="2"/>
  <c r="C201" i="2"/>
  <c r="C202" i="2"/>
  <c r="D202" i="2" s="1"/>
  <c r="G202" i="2" s="1"/>
  <c r="C203" i="2"/>
  <c r="D203" i="2" s="1"/>
  <c r="G203" i="2" s="1"/>
  <c r="C204" i="2"/>
  <c r="D204" i="2" s="1"/>
  <c r="G204" i="2" s="1"/>
  <c r="C205" i="2"/>
  <c r="D205" i="2" s="1"/>
  <c r="G205" i="2" s="1"/>
  <c r="C206" i="2"/>
  <c r="D206" i="2" s="1"/>
  <c r="G206" i="2" s="1"/>
  <c r="C207" i="2"/>
  <c r="D207" i="2" s="1"/>
  <c r="G207" i="2" s="1"/>
  <c r="C208" i="2"/>
  <c r="D208" i="2" s="1"/>
  <c r="G208" i="2" s="1"/>
  <c r="C209" i="2"/>
  <c r="D209" i="2" s="1"/>
  <c r="G209" i="2" s="1"/>
  <c r="C210" i="2"/>
  <c r="D210" i="2" s="1"/>
  <c r="G210" i="2" s="1"/>
  <c r="C211" i="2"/>
  <c r="D211" i="2" s="1"/>
  <c r="G211" i="2" s="1"/>
  <c r="C212" i="2"/>
  <c r="D212" i="2" s="1"/>
  <c r="G212" i="2" s="1"/>
  <c r="C213" i="2"/>
  <c r="C214" i="2"/>
  <c r="D214" i="2" s="1"/>
  <c r="G214" i="2" s="1"/>
  <c r="C215" i="2"/>
  <c r="D215" i="2" s="1"/>
  <c r="G215" i="2" s="1"/>
  <c r="C216" i="2"/>
  <c r="D216" i="2" s="1"/>
  <c r="G216" i="2" s="1"/>
  <c r="C217" i="2"/>
  <c r="D217" i="2" s="1"/>
  <c r="G217" i="2" s="1"/>
  <c r="C218" i="2"/>
  <c r="D218" i="2" s="1"/>
  <c r="G218" i="2" s="1"/>
  <c r="C219" i="2"/>
  <c r="D219" i="2" s="1"/>
  <c r="G219" i="2" s="1"/>
  <c r="C220" i="2"/>
  <c r="D220" i="2" s="1"/>
  <c r="G220" i="2" s="1"/>
  <c r="C221" i="2"/>
  <c r="D221" i="2" s="1"/>
  <c r="G221" i="2" s="1"/>
  <c r="C222" i="2"/>
  <c r="D222" i="2" s="1"/>
  <c r="G222" i="2" s="1"/>
  <c r="C223" i="2"/>
  <c r="D223" i="2" s="1"/>
  <c r="G223" i="2" s="1"/>
  <c r="C224" i="2"/>
  <c r="D224" i="2" s="1"/>
  <c r="G224" i="2" s="1"/>
  <c r="C225" i="2"/>
  <c r="D225" i="2" s="1"/>
  <c r="G225" i="2" s="1"/>
  <c r="C226" i="2"/>
  <c r="D226" i="2" s="1"/>
  <c r="G226" i="2" s="1"/>
  <c r="C227" i="2"/>
  <c r="D227" i="2" s="1"/>
  <c r="G227" i="2" s="1"/>
  <c r="C228" i="2"/>
  <c r="D228" i="2" s="1"/>
  <c r="G228" i="2" s="1"/>
  <c r="C229" i="2"/>
  <c r="D229" i="2" s="1"/>
  <c r="G229" i="2" s="1"/>
  <c r="C230" i="2"/>
  <c r="D230" i="2" s="1"/>
  <c r="G230" i="2" s="1"/>
  <c r="C231" i="2"/>
  <c r="D231" i="2" s="1"/>
  <c r="G231" i="2" s="1"/>
  <c r="C232" i="2"/>
  <c r="D232" i="2" s="1"/>
  <c r="G232" i="2" s="1"/>
  <c r="C233" i="2"/>
  <c r="D233" i="2" s="1"/>
  <c r="G233" i="2" s="1"/>
  <c r="C234" i="2"/>
  <c r="D234" i="2" s="1"/>
  <c r="G234" i="2" s="1"/>
  <c r="C235" i="2"/>
  <c r="C236" i="2"/>
  <c r="D236" i="2" s="1"/>
  <c r="G236" i="2" s="1"/>
  <c r="C237" i="2"/>
  <c r="D237" i="2" s="1"/>
  <c r="G237" i="2" s="1"/>
  <c r="C238" i="2"/>
  <c r="D238" i="2" s="1"/>
  <c r="G238" i="2" s="1"/>
  <c r="C239" i="2"/>
  <c r="D239" i="2" s="1"/>
  <c r="G239" i="2" s="1"/>
  <c r="C240" i="2"/>
  <c r="D240" i="2" s="1"/>
  <c r="G240" i="2" s="1"/>
  <c r="C241" i="2"/>
  <c r="D241" i="2" s="1"/>
  <c r="G241" i="2" s="1"/>
  <c r="C242" i="2"/>
  <c r="D242" i="2" s="1"/>
  <c r="G242" i="2" s="1"/>
  <c r="C243" i="2"/>
  <c r="D243" i="2" s="1"/>
  <c r="G243" i="2" s="1"/>
  <c r="C244" i="2"/>
  <c r="D244" i="2" s="1"/>
  <c r="G244" i="2" s="1"/>
  <c r="C245" i="2"/>
  <c r="D245" i="2" s="1"/>
  <c r="G245" i="2" s="1"/>
  <c r="C246" i="2"/>
  <c r="D246" i="2" s="1"/>
  <c r="G246" i="2" s="1"/>
  <c r="C247" i="2"/>
  <c r="C248" i="2"/>
  <c r="D248" i="2" s="1"/>
  <c r="G248" i="2" s="1"/>
  <c r="C249" i="2"/>
  <c r="C250" i="2"/>
  <c r="D250" i="2" s="1"/>
  <c r="G250" i="2" s="1"/>
  <c r="C251" i="2"/>
  <c r="D251" i="2" s="1"/>
  <c r="G251" i="2" s="1"/>
  <c r="C252" i="2"/>
  <c r="D252" i="2" s="1"/>
  <c r="G252" i="2" s="1"/>
  <c r="C253" i="2"/>
  <c r="D253" i="2" s="1"/>
  <c r="G253" i="2" s="1"/>
  <c r="C254" i="2"/>
  <c r="D254" i="2" s="1"/>
  <c r="G254" i="2" s="1"/>
  <c r="C255" i="2"/>
  <c r="D255" i="2" s="1"/>
  <c r="G255" i="2" s="1"/>
  <c r="C256" i="2"/>
  <c r="D256" i="2" s="1"/>
  <c r="G256" i="2" s="1"/>
  <c r="C257" i="2"/>
  <c r="D257" i="2" s="1"/>
  <c r="G257" i="2" s="1"/>
  <c r="C258" i="2"/>
  <c r="D258" i="2" s="1"/>
  <c r="G258" i="2" s="1"/>
  <c r="C259" i="2"/>
  <c r="C260" i="2"/>
  <c r="D260" i="2" s="1"/>
  <c r="G260" i="2" s="1"/>
  <c r="C261" i="2"/>
  <c r="C262" i="2"/>
  <c r="D262" i="2" s="1"/>
  <c r="G262" i="2" s="1"/>
  <c r="C263" i="2"/>
  <c r="D263" i="2" s="1"/>
  <c r="G263" i="2" s="1"/>
  <c r="C264" i="2"/>
  <c r="D264" i="2" s="1"/>
  <c r="G264" i="2" s="1"/>
  <c r="C265" i="2"/>
  <c r="D265" i="2" s="1"/>
  <c r="G265" i="2" s="1"/>
  <c r="C266" i="2"/>
  <c r="D266" i="2" s="1"/>
  <c r="G266" i="2" s="1"/>
  <c r="C267" i="2"/>
  <c r="D267" i="2" s="1"/>
  <c r="G267" i="2" s="1"/>
  <c r="C268" i="2"/>
  <c r="D268" i="2" s="1"/>
  <c r="G268" i="2" s="1"/>
  <c r="C269" i="2"/>
  <c r="D269" i="2" s="1"/>
  <c r="G269" i="2" s="1"/>
  <c r="C270" i="2"/>
  <c r="D270" i="2" s="1"/>
  <c r="G270" i="2" s="1"/>
  <c r="C271" i="2"/>
  <c r="C272" i="2"/>
  <c r="D272" i="2" s="1"/>
  <c r="G272" i="2" s="1"/>
  <c r="C273" i="2"/>
  <c r="C274" i="2"/>
  <c r="D274" i="2" s="1"/>
  <c r="G274" i="2" s="1"/>
  <c r="C275" i="2"/>
  <c r="D275" i="2" s="1"/>
  <c r="C276" i="2"/>
  <c r="D276" i="2" s="1"/>
  <c r="G276" i="2" s="1"/>
  <c r="C277" i="2"/>
  <c r="D277" i="2" s="1"/>
  <c r="G277" i="2" s="1"/>
  <c r="C278" i="2"/>
  <c r="D278" i="2" s="1"/>
  <c r="G278" i="2" s="1"/>
  <c r="C279" i="2"/>
  <c r="D279" i="2" s="1"/>
  <c r="G279" i="2" s="1"/>
  <c r="C280" i="2"/>
  <c r="D280" i="2" s="1"/>
  <c r="G280" i="2" s="1"/>
  <c r="C281" i="2"/>
  <c r="D281" i="2" s="1"/>
  <c r="G281" i="2" s="1"/>
  <c r="C282" i="2"/>
  <c r="D282" i="2" s="1"/>
  <c r="G282" i="2" s="1"/>
  <c r="C283" i="2"/>
  <c r="C284" i="2"/>
  <c r="D284" i="2" s="1"/>
  <c r="G284" i="2" s="1"/>
  <c r="C285" i="2"/>
  <c r="C286" i="2"/>
  <c r="D286" i="2" s="1"/>
  <c r="G286" i="2" s="1"/>
  <c r="C287" i="2"/>
  <c r="D287" i="2" s="1"/>
  <c r="G287" i="2" s="1"/>
  <c r="C288" i="2"/>
  <c r="D288" i="2" s="1"/>
  <c r="G288" i="2" s="1"/>
  <c r="C289" i="2"/>
  <c r="D289" i="2" s="1"/>
  <c r="G289" i="2" s="1"/>
  <c r="C290" i="2"/>
  <c r="D290" i="2" s="1"/>
  <c r="G290" i="2" s="1"/>
  <c r="C291" i="2"/>
  <c r="D291" i="2" s="1"/>
  <c r="G291" i="2" s="1"/>
  <c r="C292" i="2"/>
  <c r="D292" i="2" s="1"/>
  <c r="G292" i="2" s="1"/>
  <c r="C293" i="2"/>
  <c r="D293" i="2" s="1"/>
  <c r="G293" i="2" s="1"/>
  <c r="C294" i="2"/>
  <c r="D294" i="2" s="1"/>
  <c r="G294" i="2" s="1"/>
  <c r="C295" i="2"/>
  <c r="C296" i="2"/>
  <c r="C297" i="2"/>
  <c r="C298" i="2"/>
  <c r="D298" i="2" s="1"/>
  <c r="G298" i="2" s="1"/>
  <c r="C299" i="2"/>
  <c r="D299" i="2" s="1"/>
  <c r="G299" i="2" s="1"/>
  <c r="C300" i="2"/>
  <c r="D300" i="2" s="1"/>
  <c r="G300" i="2" s="1"/>
  <c r="C301" i="2"/>
  <c r="D301" i="2" s="1"/>
  <c r="G301" i="2" s="1"/>
  <c r="C302" i="2"/>
  <c r="D302" i="2" s="1"/>
  <c r="G302" i="2" s="1"/>
  <c r="C303" i="2"/>
  <c r="D303" i="2" s="1"/>
  <c r="G303" i="2" s="1"/>
  <c r="C304" i="2"/>
  <c r="D304" i="2" s="1"/>
  <c r="G304" i="2" s="1"/>
  <c r="C305" i="2"/>
  <c r="C306" i="2"/>
  <c r="C307" i="2"/>
  <c r="C308" i="2"/>
  <c r="D308" i="2" s="1"/>
  <c r="G308" i="2" s="1"/>
  <c r="C309" i="2"/>
  <c r="D309" i="2" s="1"/>
  <c r="G309" i="2" s="1"/>
  <c r="C310" i="2"/>
  <c r="D310" i="2" s="1"/>
  <c r="G310" i="2" s="1"/>
  <c r="C311" i="2"/>
  <c r="D311" i="2" s="1"/>
  <c r="G311" i="2" s="1"/>
  <c r="C312" i="2"/>
  <c r="D312" i="2" s="1"/>
  <c r="G312" i="2" s="1"/>
  <c r="C313" i="2"/>
  <c r="D313" i="2" s="1"/>
  <c r="G313" i="2" s="1"/>
  <c r="C314" i="2"/>
  <c r="D314" i="2" s="1"/>
  <c r="G314" i="2" s="1"/>
  <c r="C315" i="2"/>
  <c r="D315" i="2" s="1"/>
  <c r="G315" i="2" s="1"/>
  <c r="C316" i="2"/>
  <c r="D316" i="2" s="1"/>
  <c r="G316" i="2" s="1"/>
  <c r="C317" i="2"/>
  <c r="D317" i="2" s="1"/>
  <c r="G317" i="2" s="1"/>
  <c r="C318" i="2"/>
  <c r="D318" i="2" s="1"/>
  <c r="G318" i="2" s="1"/>
  <c r="C319" i="2"/>
  <c r="D319" i="2" s="1"/>
  <c r="G319" i="2" s="1"/>
  <c r="C320" i="2"/>
  <c r="D320" i="2" s="1"/>
  <c r="G320" i="2" s="1"/>
  <c r="C321" i="2"/>
  <c r="C322" i="2"/>
  <c r="C323" i="2"/>
  <c r="D323" i="2" s="1"/>
  <c r="G323" i="2" s="1"/>
  <c r="C324" i="2"/>
  <c r="D324" i="2" s="1"/>
  <c r="G324" i="2" s="1"/>
  <c r="C325" i="2"/>
  <c r="D325" i="2" s="1"/>
  <c r="G325" i="2" s="1"/>
  <c r="C326" i="2"/>
  <c r="D326" i="2" s="1"/>
  <c r="G326" i="2" s="1"/>
  <c r="C327" i="2"/>
  <c r="D327" i="2" s="1"/>
  <c r="G327" i="2" s="1"/>
  <c r="C328" i="2"/>
  <c r="D328" i="2" s="1"/>
  <c r="G328" i="2" s="1"/>
  <c r="C329" i="2"/>
  <c r="D329" i="2" s="1"/>
  <c r="G329" i="2" s="1"/>
  <c r="C330" i="2"/>
  <c r="D330" i="2" s="1"/>
  <c r="G330" i="2" s="1"/>
  <c r="C331" i="2"/>
  <c r="C332" i="2"/>
  <c r="C333" i="2"/>
  <c r="D333" i="2" s="1"/>
  <c r="G333" i="2" s="1"/>
  <c r="C334" i="2"/>
  <c r="D334" i="2" s="1"/>
  <c r="G334" i="2" s="1"/>
  <c r="C335" i="2"/>
  <c r="D335" i="2" s="1"/>
  <c r="G335" i="2" s="1"/>
  <c r="C336" i="2"/>
  <c r="D336" i="2" s="1"/>
  <c r="G336" i="2" s="1"/>
  <c r="C337" i="2"/>
  <c r="D337" i="2" s="1"/>
  <c r="G337" i="2" s="1"/>
  <c r="C338" i="2"/>
  <c r="D338" i="2" s="1"/>
  <c r="G338" i="2" s="1"/>
  <c r="C339" i="2"/>
  <c r="D339" i="2" s="1"/>
  <c r="G339" i="2" s="1"/>
  <c r="C340" i="2"/>
  <c r="D340" i="2" s="1"/>
  <c r="G340" i="2" s="1"/>
  <c r="C341" i="2"/>
  <c r="C342" i="2"/>
  <c r="C343" i="2"/>
  <c r="C344" i="2"/>
  <c r="D344" i="2" s="1"/>
  <c r="G344" i="2" s="1"/>
  <c r="C345" i="2"/>
  <c r="D345" i="2" s="1"/>
  <c r="G345" i="2" s="1"/>
  <c r="C346" i="2"/>
  <c r="D346" i="2" s="1"/>
  <c r="G346" i="2" s="1"/>
  <c r="C347" i="2"/>
  <c r="D347" i="2" s="1"/>
  <c r="G347" i="2" s="1"/>
  <c r="C348" i="2"/>
  <c r="D348" i="2" s="1"/>
  <c r="G348" i="2" s="1"/>
  <c r="C349" i="2"/>
  <c r="D349" i="2" s="1"/>
  <c r="G349" i="2" s="1"/>
  <c r="C350" i="2"/>
  <c r="D350" i="2" s="1"/>
  <c r="G350" i="2" s="1"/>
  <c r="C351" i="2"/>
  <c r="D351" i="2" s="1"/>
  <c r="G351" i="2" s="1"/>
  <c r="C352" i="2"/>
  <c r="D352" i="2" s="1"/>
  <c r="G352" i="2" s="1"/>
  <c r="C353" i="2"/>
  <c r="D353" i="2" s="1"/>
  <c r="G353" i="2" s="1"/>
  <c r="C354" i="2"/>
  <c r="D354" i="2" s="1"/>
  <c r="G354" i="2" s="1"/>
  <c r="C355" i="2"/>
  <c r="C356" i="2"/>
  <c r="C357" i="2"/>
  <c r="C358" i="2"/>
  <c r="C359" i="2"/>
  <c r="D359" i="2" s="1"/>
  <c r="G359" i="2" s="1"/>
  <c r="C360" i="2"/>
  <c r="D360" i="2" s="1"/>
  <c r="G360" i="2" s="1"/>
  <c r="C361" i="2"/>
  <c r="D361" i="2" s="1"/>
  <c r="G361" i="2" s="1"/>
  <c r="C362" i="2"/>
  <c r="D362" i="2" s="1"/>
  <c r="G362" i="2" s="1"/>
  <c r="C363" i="2"/>
  <c r="D363" i="2" s="1"/>
  <c r="G363" i="2" s="1"/>
  <c r="C364" i="2"/>
  <c r="D364" i="2" s="1"/>
  <c r="G364" i="2" s="1"/>
  <c r="C365" i="2"/>
  <c r="D365" i="2" s="1"/>
  <c r="G365" i="2" s="1"/>
  <c r="C366" i="2"/>
  <c r="D366" i="2" s="1"/>
  <c r="G366" i="2" s="1"/>
  <c r="C367" i="2"/>
  <c r="C368" i="2"/>
  <c r="D368" i="2" s="1"/>
  <c r="G368" i="2" s="1"/>
  <c r="C369" i="2"/>
  <c r="C370" i="2"/>
  <c r="D370" i="2" s="1"/>
  <c r="G370" i="2" s="1"/>
  <c r="C371" i="2"/>
  <c r="D371" i="2" s="1"/>
  <c r="G371" i="2" s="1"/>
  <c r="C372" i="2"/>
  <c r="D372" i="2" s="1"/>
  <c r="G372" i="2" s="1"/>
  <c r="C373" i="2"/>
  <c r="D373" i="2" s="1"/>
  <c r="G373" i="2" s="1"/>
  <c r="C374" i="2"/>
  <c r="D374" i="2" s="1"/>
  <c r="G374" i="2" s="1"/>
  <c r="C375" i="2"/>
  <c r="D375" i="2" s="1"/>
  <c r="G375" i="2" s="1"/>
  <c r="C376" i="2"/>
  <c r="D376" i="2" s="1"/>
  <c r="G376" i="2" s="1"/>
  <c r="C377" i="2"/>
  <c r="D377" i="2" s="1"/>
  <c r="G377" i="2" s="1"/>
  <c r="C378" i="2"/>
  <c r="D378" i="2" s="1"/>
  <c r="G378" i="2" s="1"/>
  <c r="C379" i="2"/>
  <c r="D379" i="2" s="1"/>
  <c r="G379" i="2" s="1"/>
  <c r="C380" i="2"/>
  <c r="D380" i="2" s="1"/>
  <c r="G380" i="2" s="1"/>
  <c r="C381" i="2"/>
  <c r="C382" i="2"/>
  <c r="D382" i="2" s="1"/>
  <c r="G382" i="2" s="1"/>
  <c r="C383" i="2"/>
  <c r="D383" i="2" s="1"/>
  <c r="G383" i="2" s="1"/>
  <c r="C384" i="2"/>
  <c r="D384" i="2" s="1"/>
  <c r="G384" i="2" s="1"/>
  <c r="C385" i="2"/>
  <c r="D385" i="2" s="1"/>
  <c r="G385" i="2" s="1"/>
  <c r="C386" i="2"/>
  <c r="D386" i="2" s="1"/>
  <c r="G386" i="2" s="1"/>
  <c r="C387" i="2"/>
  <c r="D387" i="2" s="1"/>
  <c r="G387" i="2" s="1"/>
  <c r="C388" i="2"/>
  <c r="D388" i="2" s="1"/>
  <c r="G388" i="2" s="1"/>
  <c r="C389" i="2"/>
  <c r="D389" i="2" s="1"/>
  <c r="G389" i="2" s="1"/>
  <c r="C390" i="2"/>
  <c r="D390" i="2" s="1"/>
  <c r="G390" i="2" s="1"/>
  <c r="C391" i="2"/>
  <c r="C392" i="2"/>
  <c r="D392" i="2" s="1"/>
  <c r="G392" i="2" s="1"/>
  <c r="C393" i="2"/>
  <c r="C394" i="2"/>
  <c r="D394" i="2" s="1"/>
  <c r="G394" i="2" s="1"/>
  <c r="C395" i="2"/>
  <c r="D395" i="2" s="1"/>
  <c r="G395" i="2" s="1"/>
  <c r="C396" i="2"/>
  <c r="D396" i="2" s="1"/>
  <c r="G396" i="2" s="1"/>
  <c r="C397" i="2"/>
  <c r="D397" i="2" s="1"/>
  <c r="G397" i="2" s="1"/>
  <c r="C398" i="2"/>
  <c r="D398" i="2" s="1"/>
  <c r="G398" i="2" s="1"/>
  <c r="C399" i="2"/>
  <c r="D399" i="2" s="1"/>
  <c r="G399" i="2" s="1"/>
  <c r="C400" i="2"/>
  <c r="D400" i="2" s="1"/>
  <c r="G400" i="2" s="1"/>
  <c r="C401" i="2"/>
  <c r="D401" i="2" s="1"/>
  <c r="G401" i="2" s="1"/>
  <c r="C402" i="2"/>
  <c r="D402" i="2" s="1"/>
  <c r="G402" i="2" s="1"/>
  <c r="C403" i="2"/>
  <c r="D403" i="2" s="1"/>
  <c r="G403" i="2" s="1"/>
  <c r="C404" i="2"/>
  <c r="D404" i="2" s="1"/>
  <c r="G404" i="2" s="1"/>
  <c r="C405" i="2"/>
  <c r="C406" i="2"/>
  <c r="D406" i="2" s="1"/>
  <c r="G406" i="2" s="1"/>
  <c r="C407" i="2"/>
  <c r="D407" i="2" s="1"/>
  <c r="G407" i="2" s="1"/>
  <c r="C408" i="2"/>
  <c r="D408" i="2" s="1"/>
  <c r="G408" i="2" s="1"/>
  <c r="C409" i="2"/>
  <c r="D409" i="2" s="1"/>
  <c r="G409" i="2" s="1"/>
  <c r="C410" i="2"/>
  <c r="D410" i="2" s="1"/>
  <c r="G410" i="2" s="1"/>
  <c r="C411" i="2"/>
  <c r="D411" i="2" s="1"/>
  <c r="G411" i="2" s="1"/>
  <c r="C412" i="2"/>
  <c r="D412" i="2" s="1"/>
  <c r="G412" i="2" s="1"/>
  <c r="C413" i="2"/>
  <c r="D413" i="2" s="1"/>
  <c r="G413" i="2" s="1"/>
  <c r="C414" i="2"/>
  <c r="D414" i="2" s="1"/>
  <c r="G414" i="2" s="1"/>
  <c r="C415" i="2"/>
  <c r="D415" i="2" s="1"/>
  <c r="G415" i="2" s="1"/>
  <c r="C416" i="2"/>
  <c r="D416" i="2" s="1"/>
  <c r="G416" i="2" s="1"/>
  <c r="C417" i="2"/>
  <c r="C418" i="2"/>
  <c r="D418" i="2" s="1"/>
  <c r="G418" i="2" s="1"/>
  <c r="C419" i="2"/>
  <c r="D419" i="2" s="1"/>
  <c r="G419" i="2" s="1"/>
  <c r="C420" i="2"/>
  <c r="D420" i="2" s="1"/>
  <c r="G420" i="2" s="1"/>
  <c r="C421" i="2"/>
  <c r="D421" i="2" s="1"/>
  <c r="G421" i="2" s="1"/>
  <c r="C422" i="2"/>
  <c r="D422" i="2" s="1"/>
  <c r="G422" i="2" s="1"/>
  <c r="C423" i="2"/>
  <c r="D423" i="2" s="1"/>
  <c r="G423" i="2" s="1"/>
  <c r="C424" i="2"/>
  <c r="D424" i="2" s="1"/>
  <c r="G424" i="2" s="1"/>
  <c r="C425" i="2"/>
  <c r="C426" i="2"/>
  <c r="D426" i="2" s="1"/>
  <c r="G426" i="2" s="1"/>
  <c r="C427" i="2"/>
  <c r="C428" i="2"/>
  <c r="C429" i="2"/>
  <c r="C430" i="2"/>
  <c r="C431" i="2"/>
  <c r="D431" i="2" s="1"/>
  <c r="G431" i="2" s="1"/>
  <c r="C432" i="2"/>
  <c r="D432" i="2" s="1"/>
  <c r="G432" i="2" s="1"/>
  <c r="C433" i="2"/>
  <c r="D433" i="2" s="1"/>
  <c r="G433" i="2" s="1"/>
  <c r="C434" i="2"/>
  <c r="D434" i="2" s="1"/>
  <c r="G434" i="2" s="1"/>
  <c r="C435" i="2"/>
  <c r="D435" i="2" s="1"/>
  <c r="G435" i="2" s="1"/>
  <c r="C436" i="2"/>
  <c r="D436" i="2" s="1"/>
  <c r="G436" i="2" s="1"/>
  <c r="C437" i="2"/>
  <c r="D437" i="2" s="1"/>
  <c r="G437" i="2" s="1"/>
  <c r="C438" i="2"/>
  <c r="D438" i="2" s="1"/>
  <c r="G438" i="2" s="1"/>
  <c r="C439" i="2"/>
  <c r="C440" i="2"/>
  <c r="D440" i="2" s="1"/>
  <c r="G440" i="2" s="1"/>
  <c r="C441" i="2"/>
  <c r="C442" i="2"/>
  <c r="D442" i="2" s="1"/>
  <c r="G442" i="2" s="1"/>
  <c r="C443" i="2"/>
  <c r="D443" i="2" s="1"/>
  <c r="G443" i="2" s="1"/>
  <c r="C444" i="2"/>
  <c r="D444" i="2" s="1"/>
  <c r="G444" i="2" s="1"/>
  <c r="C445" i="2"/>
  <c r="D445" i="2" s="1"/>
  <c r="G445" i="2" s="1"/>
  <c r="C446" i="2"/>
  <c r="D446" i="2" s="1"/>
  <c r="G446" i="2" s="1"/>
  <c r="C447" i="2"/>
  <c r="D447" i="2" s="1"/>
  <c r="G447" i="2" s="1"/>
  <c r="C448" i="2"/>
  <c r="D448" i="2" s="1"/>
  <c r="G448" i="2" s="1"/>
  <c r="C449" i="2"/>
  <c r="D449" i="2" s="1"/>
  <c r="G449" i="2" s="1"/>
  <c r="C450" i="2"/>
  <c r="D450" i="2" s="1"/>
  <c r="G450" i="2" s="1"/>
  <c r="C451" i="2"/>
  <c r="C452" i="2"/>
  <c r="D452" i="2" s="1"/>
  <c r="G452" i="2" s="1"/>
  <c r="C453" i="2"/>
  <c r="C454" i="2"/>
  <c r="D454" i="2" s="1"/>
  <c r="G454" i="2" s="1"/>
  <c r="C455" i="2"/>
  <c r="D455" i="2" s="1"/>
  <c r="G455" i="2" s="1"/>
  <c r="C456" i="2"/>
  <c r="D456" i="2" s="1"/>
  <c r="G456" i="2" s="1"/>
  <c r="C457" i="2"/>
  <c r="D457" i="2" s="1"/>
  <c r="G457" i="2" s="1"/>
  <c r="C458" i="2"/>
  <c r="D458" i="2" s="1"/>
  <c r="G458" i="2" s="1"/>
  <c r="C459" i="2"/>
  <c r="D459" i="2" s="1"/>
  <c r="G459" i="2" s="1"/>
  <c r="C460" i="2"/>
  <c r="D460" i="2" s="1"/>
  <c r="G460" i="2" s="1"/>
  <c r="C461" i="2"/>
  <c r="D461" i="2" s="1"/>
  <c r="G461" i="2" s="1"/>
  <c r="C462" i="2"/>
  <c r="D462" i="2" s="1"/>
  <c r="G462" i="2" s="1"/>
  <c r="C463" i="2"/>
  <c r="C464" i="2"/>
  <c r="C465" i="2"/>
  <c r="C466" i="2"/>
  <c r="D466" i="2" s="1"/>
  <c r="G466" i="2" s="1"/>
  <c r="C467" i="2"/>
  <c r="D467" i="2" s="1"/>
  <c r="G467" i="2" s="1"/>
  <c r="C468" i="2"/>
  <c r="D468" i="2" s="1"/>
  <c r="G468" i="2" s="1"/>
  <c r="C469" i="2"/>
  <c r="D469" i="2" s="1"/>
  <c r="G469" i="2" s="1"/>
  <c r="C470" i="2"/>
  <c r="D470" i="2" s="1"/>
  <c r="G470" i="2" s="1"/>
  <c r="C471" i="2"/>
  <c r="D471" i="2" s="1"/>
  <c r="G471" i="2" s="1"/>
  <c r="C472" i="2"/>
  <c r="D472" i="2" s="1"/>
  <c r="G472" i="2" s="1"/>
  <c r="C473" i="2"/>
  <c r="D473" i="2" s="1"/>
  <c r="G473" i="2" s="1"/>
  <c r="C474" i="2"/>
  <c r="D474" i="2" s="1"/>
  <c r="G474" i="2" s="1"/>
  <c r="C475" i="2"/>
  <c r="C476" i="2"/>
  <c r="D476" i="2" s="1"/>
  <c r="G476" i="2" s="1"/>
  <c r="C477" i="2"/>
  <c r="C478" i="2"/>
  <c r="D478" i="2" s="1"/>
  <c r="G478" i="2" s="1"/>
  <c r="C479" i="2"/>
  <c r="D479" i="2" s="1"/>
  <c r="G479" i="2" s="1"/>
  <c r="C480" i="2"/>
  <c r="D480" i="2" s="1"/>
  <c r="G480" i="2" s="1"/>
  <c r="C481" i="2"/>
  <c r="D481" i="2" s="1"/>
  <c r="G481" i="2" s="1"/>
  <c r="C482" i="2"/>
  <c r="D482" i="2" s="1"/>
  <c r="G482" i="2" s="1"/>
  <c r="C483" i="2"/>
  <c r="D483" i="2" s="1"/>
  <c r="G483" i="2" s="1"/>
  <c r="C484" i="2"/>
  <c r="D484" i="2" s="1"/>
  <c r="G484" i="2" s="1"/>
  <c r="C485" i="2"/>
  <c r="D485" i="2" s="1"/>
  <c r="G485" i="2" s="1"/>
  <c r="C486" i="2"/>
  <c r="D486" i="2" s="1"/>
  <c r="G486" i="2" s="1"/>
  <c r="C487" i="2"/>
  <c r="C488" i="2"/>
  <c r="D488" i="2" s="1"/>
  <c r="C489" i="2"/>
  <c r="D489" i="2" s="1"/>
  <c r="G489" i="2" s="1"/>
  <c r="C490" i="2"/>
  <c r="D490" i="2" s="1"/>
  <c r="G490" i="2" s="1"/>
  <c r="C491" i="2"/>
  <c r="D491" i="2" s="1"/>
  <c r="G491" i="2" s="1"/>
  <c r="C492" i="2"/>
  <c r="D492" i="2" s="1"/>
  <c r="G492" i="2" s="1"/>
  <c r="C493" i="2"/>
  <c r="D493" i="2" s="1"/>
  <c r="G493" i="2" s="1"/>
  <c r="C494" i="2"/>
  <c r="D494" i="2" s="1"/>
  <c r="G494" i="2" s="1"/>
  <c r="C495" i="2"/>
  <c r="D495" i="2" s="1"/>
  <c r="G495" i="2" s="1"/>
  <c r="C496" i="2"/>
  <c r="D496" i="2" s="1"/>
  <c r="G496" i="2" s="1"/>
  <c r="C497" i="2"/>
  <c r="D497" i="2" s="1"/>
  <c r="G497" i="2" s="1"/>
  <c r="C498" i="2"/>
  <c r="D498" i="2" s="1"/>
  <c r="G498" i="2" s="1"/>
  <c r="C499" i="2"/>
  <c r="D499" i="2" s="1"/>
  <c r="G499" i="2" s="1"/>
  <c r="C500" i="2"/>
  <c r="C501" i="2"/>
  <c r="D501" i="2" s="1"/>
  <c r="G501" i="2" s="1"/>
  <c r="C502" i="2"/>
  <c r="D502" i="2" s="1"/>
  <c r="G502" i="2" s="1"/>
  <c r="C503" i="2"/>
  <c r="D503" i="2" s="1"/>
  <c r="G503" i="2" s="1"/>
  <c r="C504" i="2"/>
  <c r="D504" i="2" s="1"/>
  <c r="G504" i="2" s="1"/>
  <c r="C505" i="2"/>
  <c r="D505" i="2" s="1"/>
  <c r="G505" i="2" s="1"/>
  <c r="C506" i="2"/>
  <c r="D506" i="2" s="1"/>
  <c r="G506" i="2" s="1"/>
  <c r="C507" i="2"/>
  <c r="D507" i="2" s="1"/>
  <c r="G507" i="2" s="1"/>
  <c r="C508" i="2"/>
  <c r="D508" i="2" s="1"/>
  <c r="G508" i="2" s="1"/>
  <c r="C509" i="2"/>
  <c r="D509" i="2" s="1"/>
  <c r="G509" i="2" s="1"/>
  <c r="C510" i="2"/>
  <c r="D510" i="2" s="1"/>
  <c r="G510" i="2" s="1"/>
  <c r="C511" i="2"/>
  <c r="D511" i="2" s="1"/>
  <c r="G511" i="2" s="1"/>
  <c r="C512" i="2"/>
  <c r="D512" i="2" s="1"/>
  <c r="G512" i="2" s="1"/>
  <c r="C513" i="2"/>
  <c r="C514" i="2"/>
  <c r="D514" i="2" s="1"/>
  <c r="G514" i="2" s="1"/>
  <c r="C515" i="2"/>
  <c r="D515" i="2" s="1"/>
  <c r="G515" i="2" s="1"/>
  <c r="C516" i="2"/>
  <c r="D516" i="2" s="1"/>
  <c r="G516" i="2" s="1"/>
  <c r="C517" i="2"/>
  <c r="D517" i="2" s="1"/>
  <c r="G517" i="2" s="1"/>
  <c r="C518" i="2"/>
  <c r="D518" i="2" s="1"/>
  <c r="G518" i="2" s="1"/>
  <c r="C519" i="2"/>
  <c r="D519" i="2" s="1"/>
  <c r="G519" i="2" s="1"/>
  <c r="C520" i="2"/>
  <c r="D520" i="2" s="1"/>
  <c r="G520" i="2" s="1"/>
  <c r="C521" i="2"/>
  <c r="D521" i="2" s="1"/>
  <c r="G521" i="2" s="1"/>
  <c r="C522" i="2"/>
  <c r="D522" i="2" s="1"/>
  <c r="G522" i="2" s="1"/>
  <c r="C523" i="2"/>
  <c r="C524" i="2"/>
  <c r="C525" i="2"/>
  <c r="D525" i="2" s="1"/>
  <c r="G525" i="2" s="1"/>
  <c r="C526" i="2"/>
  <c r="D526" i="2" s="1"/>
  <c r="G526" i="2" s="1"/>
  <c r="C527" i="2"/>
  <c r="D527" i="2" s="1"/>
  <c r="G527" i="2" s="1"/>
  <c r="C528" i="2"/>
  <c r="D528" i="2" s="1"/>
  <c r="G528" i="2" s="1"/>
  <c r="C529" i="2"/>
  <c r="D529" i="2" s="1"/>
  <c r="G529" i="2" s="1"/>
  <c r="C530" i="2"/>
  <c r="D530" i="2" s="1"/>
  <c r="G530" i="2" s="1"/>
  <c r="C531" i="2"/>
  <c r="D531" i="2" s="1"/>
  <c r="G531" i="2" s="1"/>
  <c r="C532" i="2"/>
  <c r="D532" i="2" s="1"/>
  <c r="G532" i="2" s="1"/>
  <c r="C533" i="2"/>
  <c r="C534" i="2"/>
  <c r="C535" i="2"/>
  <c r="D535" i="2" s="1"/>
  <c r="G535" i="2" s="1"/>
  <c r="C536" i="2"/>
  <c r="D536" i="2" s="1"/>
  <c r="G536" i="2" s="1"/>
  <c r="C537" i="2"/>
  <c r="D537" i="2" s="1"/>
  <c r="G537" i="2" s="1"/>
  <c r="C538" i="2"/>
  <c r="D538" i="2" s="1"/>
  <c r="G538" i="2" s="1"/>
  <c r="C539" i="2"/>
  <c r="D539" i="2" s="1"/>
  <c r="G539" i="2" s="1"/>
  <c r="C540" i="2"/>
  <c r="D540" i="2" s="1"/>
  <c r="G540" i="2" s="1"/>
  <c r="C541" i="2"/>
  <c r="D541" i="2" s="1"/>
  <c r="G541" i="2" s="1"/>
  <c r="C542" i="2"/>
  <c r="D542" i="2" s="1"/>
  <c r="G542" i="2" s="1"/>
  <c r="C543" i="2"/>
  <c r="D543" i="2" s="1"/>
  <c r="G543" i="2" s="1"/>
  <c r="C544" i="2"/>
  <c r="D544" i="2" s="1"/>
  <c r="G544" i="2" s="1"/>
  <c r="C545" i="2"/>
  <c r="D545" i="2" s="1"/>
  <c r="G545" i="2" s="1"/>
  <c r="C546" i="2"/>
  <c r="D546" i="2" s="1"/>
  <c r="G546" i="2" s="1"/>
  <c r="C547" i="2"/>
  <c r="D547" i="2" s="1"/>
  <c r="G547" i="2" s="1"/>
  <c r="C548" i="2"/>
  <c r="D548" i="2" s="1"/>
  <c r="G548" i="2" s="1"/>
  <c r="C549" i="2"/>
  <c r="D549" i="2" s="1"/>
  <c r="G549" i="2" s="1"/>
  <c r="C550" i="2"/>
  <c r="D550" i="2" s="1"/>
  <c r="G550" i="2" s="1"/>
  <c r="C551" i="2"/>
  <c r="D551" i="2" s="1"/>
  <c r="G551" i="2" s="1"/>
  <c r="C552" i="2"/>
  <c r="D552" i="2" s="1"/>
  <c r="G552" i="2" s="1"/>
  <c r="C553" i="2"/>
  <c r="D553" i="2" s="1"/>
  <c r="G553" i="2" s="1"/>
  <c r="C554" i="2"/>
  <c r="D554" i="2" s="1"/>
  <c r="G554" i="2" s="1"/>
  <c r="C555" i="2"/>
  <c r="D555" i="2" s="1"/>
  <c r="G555" i="2" s="1"/>
  <c r="C556" i="2"/>
  <c r="D556" i="2" s="1"/>
  <c r="G556" i="2" s="1"/>
  <c r="C557" i="2"/>
  <c r="D557" i="2" s="1"/>
  <c r="G557" i="2" s="1"/>
  <c r="C558" i="2"/>
  <c r="D558" i="2" s="1"/>
  <c r="G558" i="2" s="1"/>
  <c r="C559" i="2"/>
  <c r="C560" i="2"/>
  <c r="D560" i="2" s="1"/>
  <c r="G560" i="2" s="1"/>
  <c r="C561" i="2"/>
  <c r="C562" i="2"/>
  <c r="D562" i="2" s="1"/>
  <c r="G562" i="2" s="1"/>
  <c r="C563" i="2"/>
  <c r="D563" i="2" s="1"/>
  <c r="G563" i="2" s="1"/>
  <c r="C564" i="2"/>
  <c r="D564" i="2" s="1"/>
  <c r="G564" i="2" s="1"/>
  <c r="C565" i="2"/>
  <c r="D565" i="2" s="1"/>
  <c r="G565" i="2" s="1"/>
  <c r="C566" i="2"/>
  <c r="D566" i="2" s="1"/>
  <c r="G566" i="2" s="1"/>
  <c r="C567" i="2"/>
  <c r="D567" i="2" s="1"/>
  <c r="G567" i="2" s="1"/>
  <c r="C568" i="2"/>
  <c r="D568" i="2" s="1"/>
  <c r="G568" i="2" s="1"/>
  <c r="C569" i="2"/>
  <c r="D569" i="2" s="1"/>
  <c r="G569" i="2" s="1"/>
  <c r="C570" i="2"/>
  <c r="D570" i="2" s="1"/>
  <c r="G570" i="2" s="1"/>
  <c r="C571" i="2"/>
  <c r="C572" i="2"/>
  <c r="C573" i="2"/>
  <c r="D573" i="2" s="1"/>
  <c r="G573" i="2" s="1"/>
  <c r="C574" i="2"/>
  <c r="D574" i="2" s="1"/>
  <c r="G574" i="2" s="1"/>
  <c r="C575" i="2"/>
  <c r="D575" i="2" s="1"/>
  <c r="G575" i="2" s="1"/>
  <c r="C576" i="2"/>
  <c r="D576" i="2" s="1"/>
  <c r="G576" i="2" s="1"/>
  <c r="C577" i="2"/>
  <c r="D577" i="2" s="1"/>
  <c r="G577" i="2" s="1"/>
  <c r="C578" i="2"/>
  <c r="D578" i="2" s="1"/>
  <c r="G578" i="2" s="1"/>
  <c r="C579" i="2"/>
  <c r="D579" i="2" s="1"/>
  <c r="G579" i="2" s="1"/>
  <c r="C580" i="2"/>
  <c r="D580" i="2" s="1"/>
  <c r="G580" i="2" s="1"/>
  <c r="C581" i="2"/>
  <c r="D581" i="2" s="1"/>
  <c r="G581" i="2" s="1"/>
  <c r="C582" i="2"/>
  <c r="D582" i="2" s="1"/>
  <c r="G582" i="2" s="1"/>
  <c r="C583" i="2"/>
  <c r="D583" i="2" s="1"/>
  <c r="G583" i="2" s="1"/>
  <c r="C584" i="2"/>
  <c r="D584" i="2" s="1"/>
  <c r="G584" i="2" s="1"/>
  <c r="C585" i="2"/>
  <c r="C586" i="2"/>
  <c r="D586" i="2" s="1"/>
  <c r="G586" i="2" s="1"/>
  <c r="C587" i="2"/>
  <c r="D587" i="2" s="1"/>
  <c r="G587" i="2" s="1"/>
  <c r="C588" i="2"/>
  <c r="D588" i="2" s="1"/>
  <c r="G588" i="2" s="1"/>
  <c r="C589" i="2"/>
  <c r="D589" i="2" s="1"/>
  <c r="G589" i="2" s="1"/>
  <c r="C590" i="2"/>
  <c r="D590" i="2" s="1"/>
  <c r="G590" i="2" s="1"/>
  <c r="C591" i="2"/>
  <c r="D591" i="2" s="1"/>
  <c r="G591" i="2" s="1"/>
  <c r="C592" i="2"/>
  <c r="D592" i="2" s="1"/>
  <c r="G592" i="2" s="1"/>
  <c r="C593" i="2"/>
  <c r="D593" i="2" s="1"/>
  <c r="G593" i="2" s="1"/>
  <c r="C594" i="2"/>
  <c r="D594" i="2" s="1"/>
  <c r="G594" i="2" s="1"/>
  <c r="C595" i="2"/>
  <c r="C596" i="2"/>
  <c r="C597" i="2"/>
  <c r="C598" i="2"/>
  <c r="C599" i="2"/>
  <c r="C600" i="2"/>
  <c r="D600" i="2" s="1"/>
  <c r="G600" i="2" s="1"/>
  <c r="C601" i="2"/>
  <c r="D601" i="2" s="1"/>
  <c r="G601" i="2" s="1"/>
  <c r="C602" i="2"/>
  <c r="D602" i="2" s="1"/>
  <c r="G602" i="2" s="1"/>
  <c r="C603" i="2"/>
  <c r="D603" i="2" s="1"/>
  <c r="G603" i="2" s="1"/>
  <c r="C604" i="2"/>
  <c r="D604" i="2" s="1"/>
  <c r="G604" i="2" s="1"/>
  <c r="C605" i="2"/>
  <c r="C606" i="2"/>
  <c r="D606" i="2" s="1"/>
  <c r="G606" i="2" s="1"/>
  <c r="C607" i="2"/>
  <c r="D607" i="2" s="1"/>
  <c r="G607" i="2" s="1"/>
  <c r="C608" i="2"/>
  <c r="D608" i="2" s="1"/>
  <c r="G608" i="2" s="1"/>
  <c r="C609" i="2"/>
  <c r="C610" i="2"/>
  <c r="D610" i="2" s="1"/>
  <c r="G610" i="2" s="1"/>
  <c r="C611" i="2"/>
  <c r="D611" i="2" s="1"/>
  <c r="G611" i="2" s="1"/>
  <c r="C612" i="2"/>
  <c r="D612" i="2" s="1"/>
  <c r="G612" i="2" s="1"/>
  <c r="C613" i="2"/>
  <c r="D613" i="2" s="1"/>
  <c r="G613" i="2" s="1"/>
  <c r="C614" i="2"/>
  <c r="D614" i="2" s="1"/>
  <c r="G614" i="2" s="1"/>
  <c r="C615" i="2"/>
  <c r="D615" i="2" s="1"/>
  <c r="G615" i="2" s="1"/>
  <c r="C616" i="2"/>
  <c r="D616" i="2" s="1"/>
  <c r="G616" i="2" s="1"/>
  <c r="C617" i="2"/>
  <c r="D617" i="2" s="1"/>
  <c r="G617" i="2" s="1"/>
  <c r="C618" i="2"/>
  <c r="D618" i="2" s="1"/>
  <c r="G618" i="2" s="1"/>
  <c r="C619" i="2"/>
  <c r="D619" i="2" s="1"/>
  <c r="G619" i="2" s="1"/>
  <c r="C620" i="2"/>
  <c r="D620" i="2" s="1"/>
  <c r="G620" i="2" s="1"/>
  <c r="C621" i="2"/>
  <c r="D621" i="2" s="1"/>
  <c r="G621" i="2" s="1"/>
  <c r="C622" i="2"/>
  <c r="D622" i="2" s="1"/>
  <c r="G622" i="2" s="1"/>
  <c r="C623" i="2"/>
  <c r="D623" i="2" s="1"/>
  <c r="G623" i="2" s="1"/>
  <c r="C624" i="2"/>
  <c r="D624" i="2" s="1"/>
  <c r="G624" i="2" s="1"/>
  <c r="C625" i="2"/>
  <c r="D625" i="2" s="1"/>
  <c r="G625" i="2" s="1"/>
  <c r="C626" i="2"/>
  <c r="D626" i="2" s="1"/>
  <c r="G626" i="2" s="1"/>
  <c r="C627" i="2"/>
  <c r="D627" i="2" s="1"/>
  <c r="G627" i="2" s="1"/>
  <c r="C628" i="2"/>
  <c r="D628" i="2" s="1"/>
  <c r="G628" i="2" s="1"/>
  <c r="C629" i="2"/>
  <c r="D629" i="2" s="1"/>
  <c r="G629" i="2" s="1"/>
  <c r="C630" i="2"/>
  <c r="D630" i="2" s="1"/>
  <c r="G630" i="2" s="1"/>
  <c r="C631" i="2"/>
  <c r="C632" i="2"/>
  <c r="D632" i="2" s="1"/>
  <c r="G632" i="2" s="1"/>
  <c r="C633" i="2"/>
  <c r="C634" i="2"/>
  <c r="D634" i="2" s="1"/>
  <c r="G634" i="2" s="1"/>
  <c r="C635" i="2"/>
  <c r="D635" i="2" s="1"/>
  <c r="G635" i="2" s="1"/>
  <c r="C636" i="2"/>
  <c r="D636" i="2" s="1"/>
  <c r="G636" i="2" s="1"/>
  <c r="C637" i="2"/>
  <c r="D637" i="2" s="1"/>
  <c r="G637" i="2" s="1"/>
  <c r="C638" i="2"/>
  <c r="D638" i="2" s="1"/>
  <c r="G638" i="2" s="1"/>
  <c r="C639" i="2"/>
  <c r="D639" i="2" s="1"/>
  <c r="G639" i="2" s="1"/>
  <c r="C640" i="2"/>
  <c r="D640" i="2" s="1"/>
  <c r="G640" i="2" s="1"/>
  <c r="C641" i="2"/>
  <c r="D641" i="2" s="1"/>
  <c r="G641" i="2" s="1"/>
  <c r="C642" i="2"/>
  <c r="D642" i="2" s="1"/>
  <c r="C643" i="2"/>
  <c r="C644" i="2"/>
  <c r="D644" i="2" s="1"/>
  <c r="G644" i="2" s="1"/>
  <c r="C645" i="2"/>
  <c r="C646" i="2"/>
  <c r="C647" i="2"/>
  <c r="D647" i="2" s="1"/>
  <c r="G647" i="2" s="1"/>
  <c r="C648" i="2"/>
  <c r="D648" i="2" s="1"/>
  <c r="G648" i="2" s="1"/>
  <c r="C649" i="2"/>
  <c r="D649" i="2" s="1"/>
  <c r="G649" i="2" s="1"/>
  <c r="C650" i="2"/>
  <c r="D650" i="2" s="1"/>
  <c r="G650" i="2" s="1"/>
  <c r="C651" i="2"/>
  <c r="D651" i="2" s="1"/>
  <c r="G651" i="2" s="1"/>
  <c r="C652" i="2"/>
  <c r="D652" i="2" s="1"/>
  <c r="G652" i="2" s="1"/>
  <c r="C653" i="2"/>
  <c r="D653" i="2" s="1"/>
  <c r="G653" i="2" s="1"/>
  <c r="C654" i="2"/>
  <c r="D654" i="2" s="1"/>
  <c r="G654" i="2" s="1"/>
  <c r="C655" i="2"/>
  <c r="D655" i="2" s="1"/>
  <c r="G655" i="2" s="1"/>
  <c r="C656" i="2"/>
  <c r="D656" i="2" s="1"/>
  <c r="G656" i="2" s="1"/>
  <c r="C657" i="2"/>
  <c r="C658" i="2"/>
  <c r="D658" i="2" s="1"/>
  <c r="G658" i="2" s="1"/>
  <c r="C659" i="2"/>
  <c r="D659" i="2" s="1"/>
  <c r="G659" i="2" s="1"/>
  <c r="C660" i="2"/>
  <c r="D660" i="2" s="1"/>
  <c r="G660" i="2" s="1"/>
  <c r="C661" i="2"/>
  <c r="D661" i="2" s="1"/>
  <c r="G661" i="2" s="1"/>
  <c r="C662" i="2"/>
  <c r="D662" i="2" s="1"/>
  <c r="G662" i="2" s="1"/>
  <c r="C663" i="2"/>
  <c r="D663" i="2" s="1"/>
  <c r="G663" i="2" s="1"/>
  <c r="C664" i="2"/>
  <c r="D664" i="2" s="1"/>
  <c r="G664" i="2" s="1"/>
  <c r="C665" i="2"/>
  <c r="C666" i="2"/>
  <c r="D666" i="2" s="1"/>
  <c r="G666" i="2" s="1"/>
  <c r="C667" i="2"/>
  <c r="D667" i="2" s="1"/>
  <c r="G667" i="2" s="1"/>
  <c r="C668" i="2"/>
  <c r="D668" i="2" s="1"/>
  <c r="G668" i="2" s="1"/>
  <c r="C669" i="2"/>
  <c r="C670" i="2"/>
  <c r="D670" i="2" s="1"/>
  <c r="G670" i="2" s="1"/>
  <c r="C671" i="2"/>
  <c r="D671" i="2" s="1"/>
  <c r="G671" i="2" s="1"/>
  <c r="C672" i="2"/>
  <c r="D672" i="2" s="1"/>
  <c r="G672" i="2" s="1"/>
  <c r="C673" i="2"/>
  <c r="D673" i="2" s="1"/>
  <c r="G673" i="2" s="1"/>
  <c r="C674" i="2"/>
  <c r="D674" i="2" s="1"/>
  <c r="G674" i="2" s="1"/>
  <c r="C675" i="2"/>
  <c r="D675" i="2" s="1"/>
  <c r="G675" i="2" s="1"/>
  <c r="C676" i="2"/>
  <c r="D676" i="2" s="1"/>
  <c r="G676" i="2" s="1"/>
  <c r="C677" i="2"/>
  <c r="D677" i="2" s="1"/>
  <c r="G677" i="2" s="1"/>
  <c r="C678" i="2"/>
  <c r="D678" i="2" s="1"/>
  <c r="G678" i="2" s="1"/>
  <c r="C679" i="2"/>
  <c r="D679" i="2" s="1"/>
  <c r="G679" i="2" s="1"/>
  <c r="C680" i="2"/>
  <c r="D680" i="2" s="1"/>
  <c r="G680" i="2" s="1"/>
  <c r="C681" i="2"/>
  <c r="D681" i="2" s="1"/>
  <c r="G681" i="2" s="1"/>
  <c r="C682" i="2"/>
  <c r="D682" i="2" s="1"/>
  <c r="G682" i="2" s="1"/>
  <c r="C683" i="2"/>
  <c r="D683" i="2" s="1"/>
  <c r="G683" i="2" s="1"/>
  <c r="C684" i="2"/>
  <c r="D684" i="2" s="1"/>
  <c r="G684" i="2" s="1"/>
  <c r="C685" i="2"/>
  <c r="D685" i="2" s="1"/>
  <c r="G685" i="2" s="1"/>
  <c r="C686" i="2"/>
  <c r="D686" i="2" s="1"/>
  <c r="G686" i="2" s="1"/>
  <c r="C687" i="2"/>
  <c r="D687" i="2" s="1"/>
  <c r="G687" i="2" s="1"/>
  <c r="C688" i="2"/>
  <c r="D688" i="2" s="1"/>
  <c r="G688" i="2" s="1"/>
  <c r="C689" i="2"/>
  <c r="D689" i="2" s="1"/>
  <c r="G689" i="2" s="1"/>
  <c r="C690" i="2"/>
  <c r="D690" i="2" s="1"/>
  <c r="G690" i="2" s="1"/>
  <c r="C691" i="2"/>
  <c r="C692" i="2"/>
  <c r="C693" i="2"/>
  <c r="D693" i="2" s="1"/>
  <c r="G693" i="2" s="1"/>
  <c r="C694" i="2"/>
  <c r="D694" i="2" s="1"/>
  <c r="G694" i="2" s="1"/>
  <c r="C695" i="2"/>
  <c r="D695" i="2" s="1"/>
  <c r="G695" i="2" s="1"/>
  <c r="C696" i="2"/>
  <c r="D696" i="2" s="1"/>
  <c r="G696" i="2" s="1"/>
  <c r="C697" i="2"/>
  <c r="D697" i="2" s="1"/>
  <c r="G697" i="2" s="1"/>
  <c r="C698" i="2"/>
  <c r="D698" i="2" s="1"/>
  <c r="G698" i="2" s="1"/>
  <c r="C699" i="2"/>
  <c r="D699" i="2" s="1"/>
  <c r="G699" i="2" s="1"/>
  <c r="C700" i="2"/>
  <c r="D700" i="2" s="1"/>
  <c r="G700" i="2" s="1"/>
  <c r="C701" i="2"/>
  <c r="D701" i="2" s="1"/>
  <c r="G701" i="2" s="1"/>
  <c r="C702" i="2"/>
  <c r="D702" i="2" s="1"/>
  <c r="G702" i="2" s="1"/>
  <c r="C703" i="2"/>
  <c r="D703" i="2" s="1"/>
  <c r="G703" i="2" s="1"/>
  <c r="C704" i="2"/>
  <c r="D704" i="2" s="1"/>
  <c r="G704" i="2" s="1"/>
  <c r="C705" i="2"/>
  <c r="D705" i="2" s="1"/>
  <c r="G705" i="2" s="1"/>
  <c r="C706" i="2"/>
  <c r="D706" i="2" s="1"/>
  <c r="G706" i="2" s="1"/>
  <c r="C707" i="2"/>
  <c r="D707" i="2" s="1"/>
  <c r="G707" i="2" s="1"/>
  <c r="C708" i="2"/>
  <c r="D708" i="2" s="1"/>
  <c r="G708" i="2" s="1"/>
  <c r="C709" i="2"/>
  <c r="D709" i="2" s="1"/>
  <c r="G709" i="2" s="1"/>
  <c r="C710" i="2"/>
  <c r="D710" i="2" s="1"/>
  <c r="G710" i="2" s="1"/>
  <c r="C711" i="2"/>
  <c r="D711" i="2" s="1"/>
  <c r="G711" i="2" s="1"/>
  <c r="C712" i="2"/>
  <c r="D712" i="2" s="1"/>
  <c r="G712" i="2" s="1"/>
  <c r="C713" i="2"/>
  <c r="D713" i="2" s="1"/>
  <c r="G713" i="2" s="1"/>
  <c r="C714" i="2"/>
  <c r="D714" i="2" s="1"/>
  <c r="G714" i="2" s="1"/>
  <c r="C715" i="2"/>
  <c r="D715" i="2" s="1"/>
  <c r="G715" i="2" s="1"/>
  <c r="C716" i="2"/>
  <c r="D716" i="2" s="1"/>
  <c r="G716" i="2" s="1"/>
  <c r="C717" i="2"/>
  <c r="C718" i="2"/>
  <c r="D718" i="2" s="1"/>
  <c r="G718" i="2" s="1"/>
  <c r="C719" i="2"/>
  <c r="D719" i="2" s="1"/>
  <c r="G719" i="2" s="1"/>
  <c r="C720" i="2"/>
  <c r="D720" i="2" s="1"/>
  <c r="G720" i="2" s="1"/>
  <c r="C721" i="2"/>
  <c r="D721" i="2" s="1"/>
  <c r="G721" i="2" s="1"/>
  <c r="C722" i="2"/>
  <c r="D722" i="2" s="1"/>
  <c r="G722" i="2" s="1"/>
  <c r="C723" i="2"/>
  <c r="D723" i="2" s="1"/>
  <c r="G723" i="2" s="1"/>
  <c r="C724" i="2"/>
  <c r="D724" i="2" s="1"/>
  <c r="G724" i="2" s="1"/>
  <c r="C725" i="2"/>
  <c r="C726" i="2"/>
  <c r="C727" i="2"/>
  <c r="C728" i="2"/>
  <c r="D728" i="2" s="1"/>
  <c r="G728" i="2" s="1"/>
  <c r="C729" i="2"/>
  <c r="D729" i="2" s="1"/>
  <c r="G729" i="2" s="1"/>
  <c r="C730" i="2"/>
  <c r="D730" i="2" s="1"/>
  <c r="G730" i="2" s="1"/>
  <c r="C731" i="2"/>
  <c r="D731" i="2" s="1"/>
  <c r="G731" i="2" s="1"/>
  <c r="C732" i="2"/>
  <c r="D732" i="2" s="1"/>
  <c r="G732" i="2" s="1"/>
  <c r="C733" i="2"/>
  <c r="D733" i="2" s="1"/>
  <c r="G733" i="2" s="1"/>
  <c r="C734" i="2"/>
  <c r="D734" i="2" s="1"/>
  <c r="G734" i="2" s="1"/>
  <c r="C735" i="2"/>
  <c r="D735" i="2" s="1"/>
  <c r="G735" i="2" s="1"/>
  <c r="C736" i="2"/>
  <c r="D736" i="2" s="1"/>
  <c r="G736" i="2" s="1"/>
  <c r="C737" i="2"/>
  <c r="D737" i="2" s="1"/>
  <c r="G737" i="2" s="1"/>
  <c r="C738" i="2"/>
  <c r="D738" i="2" s="1"/>
  <c r="G738" i="2" s="1"/>
  <c r="C4" i="2"/>
  <c r="D4" i="2"/>
  <c r="G4" i="2" s="1"/>
  <c r="G57" i="2"/>
  <c r="G68" i="2"/>
  <c r="G70" i="2"/>
  <c r="G92" i="2"/>
  <c r="G176" i="2"/>
  <c r="G275" i="2"/>
  <c r="G285" i="2"/>
  <c r="G488" i="2"/>
  <c r="G642" i="2"/>
  <c r="D6" i="2"/>
  <c r="G6" i="2" s="1"/>
  <c r="D7" i="2"/>
  <c r="G7" i="2" s="1"/>
  <c r="D9" i="2"/>
  <c r="G9" i="2" s="1"/>
  <c r="D18" i="2"/>
  <c r="G18" i="2" s="1"/>
  <c r="D19" i="2"/>
  <c r="G19" i="2" s="1"/>
  <c r="D20" i="2"/>
  <c r="G20" i="2" s="1"/>
  <c r="D21" i="2"/>
  <c r="G21" i="2" s="1"/>
  <c r="D29" i="2"/>
  <c r="G29" i="2" s="1"/>
  <c r="D30" i="2"/>
  <c r="G30" i="2" s="1"/>
  <c r="D31" i="2"/>
  <c r="G31" i="2" s="1"/>
  <c r="D33" i="2"/>
  <c r="G33" i="2" s="1"/>
  <c r="D34" i="2"/>
  <c r="G34" i="2" s="1"/>
  <c r="D42" i="2"/>
  <c r="G42" i="2" s="1"/>
  <c r="D43" i="2"/>
  <c r="G43" i="2" s="1"/>
  <c r="D44" i="2"/>
  <c r="G44" i="2" s="1"/>
  <c r="D45" i="2"/>
  <c r="G45" i="2" s="1"/>
  <c r="D46" i="2"/>
  <c r="G46" i="2" s="1"/>
  <c r="D54" i="2"/>
  <c r="G54" i="2" s="1"/>
  <c r="D55" i="2"/>
  <c r="G55" i="2" s="1"/>
  <c r="D57" i="2"/>
  <c r="D66" i="2"/>
  <c r="G66" i="2" s="1"/>
  <c r="D67" i="2"/>
  <c r="G67" i="2" s="1"/>
  <c r="D69" i="2"/>
  <c r="G69" i="2" s="1"/>
  <c r="D78" i="2"/>
  <c r="G78" i="2" s="1"/>
  <c r="D79" i="2"/>
  <c r="G79" i="2" s="1"/>
  <c r="D81" i="2"/>
  <c r="G81" i="2" s="1"/>
  <c r="D90" i="2"/>
  <c r="G90" i="2" s="1"/>
  <c r="D91" i="2"/>
  <c r="G91" i="2" s="1"/>
  <c r="D93" i="2"/>
  <c r="G93" i="2" s="1"/>
  <c r="D102" i="2"/>
  <c r="G102" i="2" s="1"/>
  <c r="D103" i="2"/>
  <c r="G103" i="2" s="1"/>
  <c r="D105" i="2"/>
  <c r="G105" i="2" s="1"/>
  <c r="D106" i="2"/>
  <c r="G106" i="2" s="1"/>
  <c r="D108" i="2"/>
  <c r="G108" i="2" s="1"/>
  <c r="D114" i="2"/>
  <c r="G114" i="2" s="1"/>
  <c r="D115" i="2"/>
  <c r="G115" i="2" s="1"/>
  <c r="D117" i="2"/>
  <c r="G117" i="2" s="1"/>
  <c r="D125" i="2"/>
  <c r="G125" i="2" s="1"/>
  <c r="D126" i="2"/>
  <c r="G126" i="2" s="1"/>
  <c r="D127" i="2"/>
  <c r="G127" i="2" s="1"/>
  <c r="D129" i="2"/>
  <c r="G129" i="2" s="1"/>
  <c r="D130" i="2"/>
  <c r="G130" i="2" s="1"/>
  <c r="D138" i="2"/>
  <c r="G138" i="2" s="1"/>
  <c r="D139" i="2"/>
  <c r="G139" i="2" s="1"/>
  <c r="D140" i="2"/>
  <c r="G140" i="2" s="1"/>
  <c r="D141" i="2"/>
  <c r="G141" i="2" s="1"/>
  <c r="D149" i="2"/>
  <c r="G149" i="2" s="1"/>
  <c r="D150" i="2"/>
  <c r="G150" i="2" s="1"/>
  <c r="D151" i="2"/>
  <c r="G151" i="2" s="1"/>
  <c r="D153" i="2"/>
  <c r="G153" i="2" s="1"/>
  <c r="D162" i="2"/>
  <c r="G162" i="2" s="1"/>
  <c r="D163" i="2"/>
  <c r="G163" i="2" s="1"/>
  <c r="D165" i="2"/>
  <c r="G165" i="2" s="1"/>
  <c r="D174" i="2"/>
  <c r="G174" i="2" s="1"/>
  <c r="D175" i="2"/>
  <c r="G175" i="2" s="1"/>
  <c r="D177" i="2"/>
  <c r="G177" i="2" s="1"/>
  <c r="D185" i="2"/>
  <c r="G185" i="2" s="1"/>
  <c r="D189" i="2"/>
  <c r="G189" i="2" s="1"/>
  <c r="D199" i="2"/>
  <c r="G199" i="2" s="1"/>
  <c r="D200" i="2"/>
  <c r="G200" i="2" s="1"/>
  <c r="D201" i="2"/>
  <c r="G201" i="2" s="1"/>
  <c r="D213" i="2"/>
  <c r="G213" i="2" s="1"/>
  <c r="D235" i="2"/>
  <c r="G235" i="2" s="1"/>
  <c r="D247" i="2"/>
  <c r="G247" i="2" s="1"/>
  <c r="D249" i="2"/>
  <c r="G249" i="2" s="1"/>
  <c r="D259" i="2"/>
  <c r="G259" i="2" s="1"/>
  <c r="D261" i="2"/>
  <c r="G261" i="2" s="1"/>
  <c r="D271" i="2"/>
  <c r="G271" i="2" s="1"/>
  <c r="D273" i="2"/>
  <c r="G273" i="2" s="1"/>
  <c r="D283" i="2"/>
  <c r="G283" i="2" s="1"/>
  <c r="D285" i="2"/>
  <c r="D295" i="2"/>
  <c r="G295" i="2" s="1"/>
  <c r="D296" i="2"/>
  <c r="G296" i="2" s="1"/>
  <c r="D297" i="2"/>
  <c r="G297" i="2" s="1"/>
  <c r="D305" i="2"/>
  <c r="G305" i="2" s="1"/>
  <c r="D306" i="2"/>
  <c r="G306" i="2" s="1"/>
  <c r="D307" i="2"/>
  <c r="G307" i="2" s="1"/>
  <c r="D321" i="2"/>
  <c r="G321" i="2" s="1"/>
  <c r="D322" i="2"/>
  <c r="G322" i="2" s="1"/>
  <c r="D331" i="2"/>
  <c r="G331" i="2" s="1"/>
  <c r="D332" i="2"/>
  <c r="G332" i="2" s="1"/>
  <c r="D341" i="2"/>
  <c r="G341" i="2" s="1"/>
  <c r="D342" i="2"/>
  <c r="G342" i="2" s="1"/>
  <c r="D343" i="2"/>
  <c r="G343" i="2" s="1"/>
  <c r="D355" i="2"/>
  <c r="G355" i="2" s="1"/>
  <c r="D356" i="2"/>
  <c r="G356" i="2" s="1"/>
  <c r="D357" i="2"/>
  <c r="G357" i="2" s="1"/>
  <c r="D358" i="2"/>
  <c r="G358" i="2" s="1"/>
  <c r="D367" i="2"/>
  <c r="G367" i="2" s="1"/>
  <c r="D369" i="2"/>
  <c r="G369" i="2" s="1"/>
  <c r="D381" i="2"/>
  <c r="G381" i="2" s="1"/>
  <c r="D391" i="2"/>
  <c r="G391" i="2" s="1"/>
  <c r="D393" i="2"/>
  <c r="G393" i="2" s="1"/>
  <c r="D405" i="2"/>
  <c r="G405" i="2" s="1"/>
  <c r="D417" i="2"/>
  <c r="G417" i="2" s="1"/>
  <c r="D425" i="2"/>
  <c r="G425" i="2" s="1"/>
  <c r="D427" i="2"/>
  <c r="G427" i="2" s="1"/>
  <c r="D428" i="2"/>
  <c r="G428" i="2" s="1"/>
  <c r="D429" i="2"/>
  <c r="G429" i="2" s="1"/>
  <c r="D430" i="2"/>
  <c r="G430" i="2" s="1"/>
  <c r="D439" i="2"/>
  <c r="G439" i="2" s="1"/>
  <c r="D441" i="2"/>
  <c r="G441" i="2" s="1"/>
  <c r="D451" i="2"/>
  <c r="G451" i="2" s="1"/>
  <c r="D453" i="2"/>
  <c r="G453" i="2" s="1"/>
  <c r="D463" i="2"/>
  <c r="G463" i="2" s="1"/>
  <c r="D464" i="2"/>
  <c r="G464" i="2" s="1"/>
  <c r="D465" i="2"/>
  <c r="G465" i="2" s="1"/>
  <c r="D475" i="2"/>
  <c r="G475" i="2" s="1"/>
  <c r="D477" i="2"/>
  <c r="G477" i="2" s="1"/>
  <c r="D487" i="2"/>
  <c r="G487" i="2" s="1"/>
  <c r="D500" i="2"/>
  <c r="G500" i="2" s="1"/>
  <c r="D513" i="2"/>
  <c r="G513" i="2" s="1"/>
  <c r="D523" i="2"/>
  <c r="G523" i="2" s="1"/>
  <c r="D524" i="2"/>
  <c r="G524" i="2" s="1"/>
  <c r="D533" i="2"/>
  <c r="G533" i="2" s="1"/>
  <c r="D534" i="2"/>
  <c r="G534" i="2" s="1"/>
  <c r="D559" i="2"/>
  <c r="G559" i="2" s="1"/>
  <c r="D561" i="2"/>
  <c r="G561" i="2" s="1"/>
  <c r="D571" i="2"/>
  <c r="G571" i="2" s="1"/>
  <c r="D572" i="2"/>
  <c r="G572" i="2" s="1"/>
  <c r="D585" i="2"/>
  <c r="G585" i="2" s="1"/>
  <c r="D595" i="2"/>
  <c r="G595" i="2" s="1"/>
  <c r="D596" i="2"/>
  <c r="G596" i="2" s="1"/>
  <c r="D597" i="2"/>
  <c r="G597" i="2" s="1"/>
  <c r="D598" i="2"/>
  <c r="G598" i="2" s="1"/>
  <c r="D599" i="2"/>
  <c r="G599" i="2" s="1"/>
  <c r="D605" i="2"/>
  <c r="G605" i="2" s="1"/>
  <c r="D609" i="2"/>
  <c r="G609" i="2" s="1"/>
  <c r="D631" i="2"/>
  <c r="G631" i="2" s="1"/>
  <c r="D633" i="2"/>
  <c r="G633" i="2" s="1"/>
  <c r="D643" i="2"/>
  <c r="G643" i="2" s="1"/>
  <c r="D645" i="2"/>
  <c r="G645" i="2" s="1"/>
  <c r="D646" i="2"/>
  <c r="G646" i="2" s="1"/>
  <c r="D657" i="2"/>
  <c r="G657" i="2" s="1"/>
  <c r="D665" i="2"/>
  <c r="G665" i="2" s="1"/>
  <c r="D669" i="2"/>
  <c r="G669" i="2" s="1"/>
  <c r="D691" i="2"/>
  <c r="G691" i="2" s="1"/>
  <c r="D692" i="2"/>
  <c r="G692" i="2" s="1"/>
  <c r="D717" i="2"/>
  <c r="G717" i="2" s="1"/>
  <c r="D725" i="2"/>
  <c r="G725" i="2" s="1"/>
  <c r="D726" i="2"/>
  <c r="G726" i="2" s="1"/>
  <c r="D727" i="2"/>
  <c r="G727" i="2" s="1"/>
  <c r="C3" i="1"/>
  <c r="C4" i="1"/>
  <c r="C278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G2" i="4" l="1"/>
  <c r="G2" i="2"/>
  <c r="G3" i="6"/>
  <c r="G2" i="6" s="1"/>
  <c r="G2" i="5"/>
  <c r="D3" i="1" l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D69" i="1"/>
  <c r="G69" i="1" s="1"/>
  <c r="D70" i="1"/>
  <c r="G70" i="1" s="1"/>
  <c r="D71" i="1"/>
  <c r="G71" i="1" s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78" i="1"/>
  <c r="G78" i="1" s="1"/>
  <c r="D79" i="1"/>
  <c r="G79" i="1" s="1"/>
  <c r="D80" i="1"/>
  <c r="G80" i="1" s="1"/>
  <c r="D81" i="1"/>
  <c r="G81" i="1" s="1"/>
  <c r="D82" i="1"/>
  <c r="G82" i="1" s="1"/>
  <c r="D83" i="1"/>
  <c r="G83" i="1" s="1"/>
  <c r="D84" i="1"/>
  <c r="G84" i="1" s="1"/>
  <c r="D85" i="1"/>
  <c r="G85" i="1" s="1"/>
  <c r="D86" i="1"/>
  <c r="G86" i="1" s="1"/>
  <c r="D87" i="1"/>
  <c r="G87" i="1" s="1"/>
  <c r="D88" i="1"/>
  <c r="G88" i="1" s="1"/>
  <c r="D89" i="1"/>
  <c r="G89" i="1" s="1"/>
  <c r="D90" i="1"/>
  <c r="G90" i="1" s="1"/>
  <c r="D91" i="1"/>
  <c r="G91" i="1" s="1"/>
  <c r="D92" i="1"/>
  <c r="G92" i="1" s="1"/>
  <c r="D93" i="1"/>
  <c r="G93" i="1" s="1"/>
  <c r="D94" i="1"/>
  <c r="G94" i="1" s="1"/>
  <c r="D95" i="1"/>
  <c r="G95" i="1" s="1"/>
  <c r="D96" i="1"/>
  <c r="G96" i="1" s="1"/>
  <c r="D97" i="1"/>
  <c r="G97" i="1" s="1"/>
  <c r="D98" i="1"/>
  <c r="G98" i="1" s="1"/>
  <c r="D99" i="1"/>
  <c r="G99" i="1" s="1"/>
  <c r="D100" i="1"/>
  <c r="G100" i="1" s="1"/>
  <c r="D101" i="1"/>
  <c r="G101" i="1" s="1"/>
  <c r="D102" i="1"/>
  <c r="G102" i="1" s="1"/>
  <c r="D103" i="1"/>
  <c r="G103" i="1" s="1"/>
  <c r="D104" i="1"/>
  <c r="G104" i="1" s="1"/>
  <c r="D105" i="1"/>
  <c r="G105" i="1" s="1"/>
  <c r="D106" i="1"/>
  <c r="G106" i="1" s="1"/>
  <c r="D107" i="1"/>
  <c r="G107" i="1" s="1"/>
  <c r="D108" i="1"/>
  <c r="G108" i="1" s="1"/>
  <c r="D109" i="1"/>
  <c r="G109" i="1" s="1"/>
  <c r="D110" i="1"/>
  <c r="G110" i="1" s="1"/>
  <c r="D111" i="1"/>
  <c r="G111" i="1" s="1"/>
  <c r="D112" i="1"/>
  <c r="G112" i="1" s="1"/>
  <c r="D113" i="1"/>
  <c r="G113" i="1" s="1"/>
  <c r="D114" i="1"/>
  <c r="G114" i="1" s="1"/>
  <c r="D115" i="1"/>
  <c r="G115" i="1" s="1"/>
  <c r="D116" i="1"/>
  <c r="G116" i="1" s="1"/>
  <c r="D117" i="1"/>
  <c r="G117" i="1" s="1"/>
  <c r="D118" i="1"/>
  <c r="G118" i="1" s="1"/>
  <c r="D119" i="1"/>
  <c r="G119" i="1" s="1"/>
  <c r="D120" i="1"/>
  <c r="G120" i="1" s="1"/>
  <c r="D121" i="1"/>
  <c r="G121" i="1" s="1"/>
  <c r="D122" i="1"/>
  <c r="G122" i="1" s="1"/>
  <c r="D123" i="1"/>
  <c r="G123" i="1" s="1"/>
  <c r="D124" i="1"/>
  <c r="G124" i="1" s="1"/>
  <c r="D125" i="1"/>
  <c r="G125" i="1" s="1"/>
  <c r="D126" i="1"/>
  <c r="G126" i="1" s="1"/>
  <c r="D127" i="1"/>
  <c r="G127" i="1" s="1"/>
  <c r="D128" i="1"/>
  <c r="G128" i="1" s="1"/>
  <c r="D129" i="1"/>
  <c r="G129" i="1" s="1"/>
  <c r="D130" i="1"/>
  <c r="G130" i="1" s="1"/>
  <c r="D131" i="1"/>
  <c r="G131" i="1" s="1"/>
  <c r="D132" i="1"/>
  <c r="G132" i="1" s="1"/>
  <c r="D133" i="1"/>
  <c r="G133" i="1" s="1"/>
  <c r="D134" i="1"/>
  <c r="G134" i="1" s="1"/>
  <c r="D135" i="1"/>
  <c r="G135" i="1" s="1"/>
  <c r="D136" i="1"/>
  <c r="G136" i="1" s="1"/>
  <c r="D137" i="1"/>
  <c r="G137" i="1" s="1"/>
  <c r="D138" i="1"/>
  <c r="G138" i="1" s="1"/>
  <c r="D139" i="1"/>
  <c r="G139" i="1" s="1"/>
  <c r="D140" i="1"/>
  <c r="G140" i="1" s="1"/>
  <c r="D141" i="1"/>
  <c r="G141" i="1" s="1"/>
  <c r="D142" i="1"/>
  <c r="G142" i="1" s="1"/>
  <c r="D143" i="1"/>
  <c r="G143" i="1" s="1"/>
  <c r="D144" i="1"/>
  <c r="G144" i="1" s="1"/>
  <c r="D145" i="1"/>
  <c r="G145" i="1" s="1"/>
  <c r="D146" i="1"/>
  <c r="G146" i="1" s="1"/>
  <c r="D147" i="1"/>
  <c r="G147" i="1" s="1"/>
  <c r="D148" i="1"/>
  <c r="G148" i="1" s="1"/>
  <c r="D149" i="1"/>
  <c r="G149" i="1" s="1"/>
  <c r="D150" i="1"/>
  <c r="G150" i="1" s="1"/>
  <c r="D151" i="1"/>
  <c r="G151" i="1" s="1"/>
  <c r="D152" i="1"/>
  <c r="G152" i="1" s="1"/>
  <c r="D153" i="1"/>
  <c r="G153" i="1" s="1"/>
  <c r="D154" i="1"/>
  <c r="G154" i="1" s="1"/>
  <c r="D155" i="1"/>
  <c r="G155" i="1" s="1"/>
  <c r="D156" i="1"/>
  <c r="G156" i="1" s="1"/>
  <c r="D157" i="1"/>
  <c r="G157" i="1" s="1"/>
  <c r="D158" i="1"/>
  <c r="G158" i="1" s="1"/>
  <c r="D159" i="1"/>
  <c r="G159" i="1" s="1"/>
  <c r="D160" i="1"/>
  <c r="G160" i="1" s="1"/>
  <c r="D161" i="1"/>
  <c r="G161" i="1" s="1"/>
  <c r="D162" i="1"/>
  <c r="G162" i="1" s="1"/>
  <c r="D163" i="1"/>
  <c r="G163" i="1" s="1"/>
  <c r="D164" i="1"/>
  <c r="G164" i="1" s="1"/>
  <c r="D165" i="1"/>
  <c r="G165" i="1" s="1"/>
  <c r="D166" i="1"/>
  <c r="G166" i="1" s="1"/>
  <c r="D167" i="1"/>
  <c r="G167" i="1" s="1"/>
  <c r="D168" i="1"/>
  <c r="G168" i="1" s="1"/>
  <c r="D169" i="1"/>
  <c r="G169" i="1" s="1"/>
  <c r="D170" i="1"/>
  <c r="G170" i="1" s="1"/>
  <c r="D171" i="1"/>
  <c r="G171" i="1" s="1"/>
  <c r="D172" i="1"/>
  <c r="G172" i="1" s="1"/>
  <c r="D173" i="1"/>
  <c r="G173" i="1" s="1"/>
  <c r="D174" i="1"/>
  <c r="G174" i="1" s="1"/>
  <c r="D175" i="1"/>
  <c r="G175" i="1" s="1"/>
  <c r="D176" i="1"/>
  <c r="G176" i="1" s="1"/>
  <c r="D177" i="1"/>
  <c r="G177" i="1" s="1"/>
  <c r="D178" i="1"/>
  <c r="G178" i="1" s="1"/>
  <c r="D179" i="1"/>
  <c r="G179" i="1" s="1"/>
  <c r="D180" i="1"/>
  <c r="G180" i="1" s="1"/>
  <c r="D181" i="1"/>
  <c r="G181" i="1" s="1"/>
  <c r="D182" i="1"/>
  <c r="G182" i="1" s="1"/>
  <c r="D183" i="1"/>
  <c r="G183" i="1" s="1"/>
  <c r="D184" i="1"/>
  <c r="G184" i="1" s="1"/>
  <c r="D185" i="1"/>
  <c r="G185" i="1" s="1"/>
  <c r="D186" i="1"/>
  <c r="G186" i="1" s="1"/>
  <c r="D187" i="1"/>
  <c r="G187" i="1" s="1"/>
  <c r="D188" i="1"/>
  <c r="G188" i="1" s="1"/>
  <c r="D189" i="1"/>
  <c r="G189" i="1" s="1"/>
  <c r="D190" i="1"/>
  <c r="G190" i="1" s="1"/>
  <c r="D191" i="1"/>
  <c r="G191" i="1" s="1"/>
  <c r="D192" i="1"/>
  <c r="G192" i="1" s="1"/>
  <c r="D193" i="1"/>
  <c r="G193" i="1" s="1"/>
  <c r="D194" i="1"/>
  <c r="G194" i="1" s="1"/>
  <c r="D195" i="1"/>
  <c r="G195" i="1" s="1"/>
  <c r="D196" i="1"/>
  <c r="G196" i="1" s="1"/>
  <c r="D197" i="1"/>
  <c r="G197" i="1" s="1"/>
  <c r="D198" i="1"/>
  <c r="G198" i="1" s="1"/>
  <c r="D199" i="1"/>
  <c r="G199" i="1" s="1"/>
  <c r="D200" i="1"/>
  <c r="G200" i="1" s="1"/>
  <c r="D201" i="1"/>
  <c r="G201" i="1" s="1"/>
  <c r="D202" i="1"/>
  <c r="G202" i="1" s="1"/>
  <c r="D203" i="1"/>
  <c r="G203" i="1" s="1"/>
  <c r="D204" i="1"/>
  <c r="G204" i="1" s="1"/>
  <c r="D205" i="1"/>
  <c r="G205" i="1" s="1"/>
  <c r="D206" i="1"/>
  <c r="G206" i="1" s="1"/>
  <c r="D207" i="1"/>
  <c r="G207" i="1" s="1"/>
  <c r="D208" i="1"/>
  <c r="G208" i="1" s="1"/>
  <c r="D209" i="1"/>
  <c r="G209" i="1" s="1"/>
  <c r="D210" i="1"/>
  <c r="G210" i="1" s="1"/>
  <c r="D211" i="1"/>
  <c r="G211" i="1" s="1"/>
  <c r="D212" i="1"/>
  <c r="G212" i="1" s="1"/>
  <c r="D213" i="1"/>
  <c r="G213" i="1" s="1"/>
  <c r="D214" i="1"/>
  <c r="G214" i="1" s="1"/>
  <c r="D215" i="1"/>
  <c r="G215" i="1" s="1"/>
  <c r="D216" i="1"/>
  <c r="G216" i="1" s="1"/>
  <c r="D217" i="1"/>
  <c r="G217" i="1" s="1"/>
  <c r="D218" i="1"/>
  <c r="G218" i="1" s="1"/>
  <c r="D219" i="1"/>
  <c r="G219" i="1" s="1"/>
  <c r="D220" i="1"/>
  <c r="G220" i="1" s="1"/>
  <c r="D221" i="1"/>
  <c r="G221" i="1" s="1"/>
  <c r="D222" i="1"/>
  <c r="G222" i="1" s="1"/>
  <c r="D223" i="1"/>
  <c r="G223" i="1" s="1"/>
  <c r="D224" i="1"/>
  <c r="G224" i="1" s="1"/>
  <c r="D225" i="1"/>
  <c r="G225" i="1" s="1"/>
  <c r="D226" i="1"/>
  <c r="G226" i="1" s="1"/>
  <c r="D227" i="1"/>
  <c r="G227" i="1" s="1"/>
  <c r="D228" i="1"/>
  <c r="G228" i="1" s="1"/>
  <c r="D229" i="1"/>
  <c r="G229" i="1" s="1"/>
  <c r="D230" i="1"/>
  <c r="G230" i="1" s="1"/>
  <c r="D231" i="1"/>
  <c r="G231" i="1" s="1"/>
  <c r="D232" i="1"/>
  <c r="G232" i="1" s="1"/>
  <c r="D233" i="1"/>
  <c r="G233" i="1" s="1"/>
  <c r="D234" i="1"/>
  <c r="G234" i="1" s="1"/>
  <c r="D235" i="1"/>
  <c r="G235" i="1" s="1"/>
  <c r="D236" i="1"/>
  <c r="G236" i="1" s="1"/>
  <c r="D237" i="1"/>
  <c r="G237" i="1" s="1"/>
  <c r="D238" i="1"/>
  <c r="G238" i="1" s="1"/>
  <c r="D239" i="1"/>
  <c r="G239" i="1" s="1"/>
  <c r="D240" i="1"/>
  <c r="G240" i="1" s="1"/>
  <c r="D241" i="1"/>
  <c r="G241" i="1" s="1"/>
  <c r="D242" i="1"/>
  <c r="G242" i="1" s="1"/>
  <c r="D243" i="1"/>
  <c r="G243" i="1" s="1"/>
  <c r="D244" i="1"/>
  <c r="G244" i="1" s="1"/>
  <c r="D245" i="1"/>
  <c r="G245" i="1" s="1"/>
  <c r="D246" i="1"/>
  <c r="G246" i="1" s="1"/>
  <c r="D247" i="1"/>
  <c r="G247" i="1" s="1"/>
  <c r="D248" i="1"/>
  <c r="G248" i="1" s="1"/>
  <c r="D249" i="1"/>
  <c r="G249" i="1" s="1"/>
  <c r="D250" i="1"/>
  <c r="G250" i="1" s="1"/>
  <c r="D251" i="1"/>
  <c r="G251" i="1" s="1"/>
  <c r="D252" i="1"/>
  <c r="G252" i="1" s="1"/>
  <c r="D253" i="1"/>
  <c r="G253" i="1" s="1"/>
  <c r="D254" i="1"/>
  <c r="G254" i="1" s="1"/>
  <c r="D255" i="1"/>
  <c r="G255" i="1" s="1"/>
  <c r="D256" i="1"/>
  <c r="G256" i="1" s="1"/>
  <c r="D257" i="1"/>
  <c r="G257" i="1" s="1"/>
  <c r="D258" i="1"/>
  <c r="G258" i="1" s="1"/>
  <c r="D259" i="1"/>
  <c r="G259" i="1" s="1"/>
  <c r="D260" i="1"/>
  <c r="G260" i="1" s="1"/>
  <c r="D261" i="1"/>
  <c r="G261" i="1" s="1"/>
  <c r="D262" i="1"/>
  <c r="G262" i="1" s="1"/>
  <c r="D263" i="1"/>
  <c r="G263" i="1" s="1"/>
  <c r="D264" i="1"/>
  <c r="G264" i="1" s="1"/>
  <c r="D265" i="1"/>
  <c r="G265" i="1" s="1"/>
  <c r="D266" i="1"/>
  <c r="G266" i="1" s="1"/>
  <c r="D267" i="1"/>
  <c r="G267" i="1" s="1"/>
  <c r="D268" i="1"/>
  <c r="G268" i="1" s="1"/>
  <c r="D269" i="1"/>
  <c r="G269" i="1" s="1"/>
  <c r="D270" i="1"/>
  <c r="G270" i="1" s="1"/>
  <c r="D271" i="1"/>
  <c r="G271" i="1" s="1"/>
  <c r="D272" i="1"/>
  <c r="G272" i="1" s="1"/>
  <c r="D273" i="1"/>
  <c r="G273" i="1" s="1"/>
  <c r="D274" i="1"/>
  <c r="G274" i="1" s="1"/>
  <c r="D275" i="1"/>
  <c r="G275" i="1" s="1"/>
  <c r="D276" i="1"/>
  <c r="G276" i="1" s="1"/>
  <c r="D277" i="1"/>
  <c r="G277" i="1" s="1"/>
  <c r="D278" i="1"/>
  <c r="G278" i="1" s="1"/>
  <c r="D279" i="1"/>
  <c r="G279" i="1" s="1"/>
  <c r="D280" i="1"/>
  <c r="G280" i="1" s="1"/>
  <c r="D281" i="1"/>
  <c r="G281" i="1" s="1"/>
  <c r="D282" i="1"/>
  <c r="G282" i="1" s="1"/>
  <c r="D283" i="1"/>
  <c r="G283" i="1" s="1"/>
  <c r="D284" i="1"/>
  <c r="G284" i="1" s="1"/>
  <c r="D285" i="1"/>
  <c r="G285" i="1" s="1"/>
  <c r="D286" i="1"/>
  <c r="G286" i="1" s="1"/>
  <c r="D287" i="1"/>
  <c r="G287" i="1" s="1"/>
  <c r="D288" i="1"/>
  <c r="G288" i="1" s="1"/>
  <c r="D289" i="1"/>
  <c r="G289" i="1" s="1"/>
  <c r="D290" i="1"/>
  <c r="G290" i="1" s="1"/>
  <c r="D291" i="1"/>
  <c r="G291" i="1" s="1"/>
  <c r="D292" i="1"/>
  <c r="G292" i="1" s="1"/>
  <c r="D293" i="1"/>
  <c r="G293" i="1" s="1"/>
  <c r="D294" i="1"/>
  <c r="G294" i="1" s="1"/>
  <c r="D295" i="1"/>
  <c r="G295" i="1" s="1"/>
  <c r="D296" i="1"/>
  <c r="G296" i="1" s="1"/>
  <c r="D297" i="1"/>
  <c r="G297" i="1" s="1"/>
  <c r="D298" i="1"/>
  <c r="G298" i="1" s="1"/>
  <c r="D299" i="1"/>
  <c r="G299" i="1" s="1"/>
  <c r="D300" i="1"/>
  <c r="G300" i="1" s="1"/>
  <c r="D301" i="1"/>
  <c r="G301" i="1" s="1"/>
  <c r="D302" i="1"/>
  <c r="G302" i="1" s="1"/>
  <c r="D303" i="1"/>
  <c r="G303" i="1" s="1"/>
  <c r="D304" i="1"/>
  <c r="G304" i="1" s="1"/>
  <c r="D305" i="1"/>
  <c r="G305" i="1" s="1"/>
  <c r="D306" i="1"/>
  <c r="G306" i="1" s="1"/>
  <c r="D307" i="1"/>
  <c r="G307" i="1" s="1"/>
  <c r="D308" i="1"/>
  <c r="G308" i="1" s="1"/>
  <c r="D309" i="1"/>
  <c r="G309" i="1" s="1"/>
  <c r="D310" i="1"/>
  <c r="G310" i="1" s="1"/>
  <c r="D311" i="1"/>
  <c r="G311" i="1" s="1"/>
  <c r="D312" i="1"/>
  <c r="G312" i="1" s="1"/>
  <c r="D313" i="1"/>
  <c r="G313" i="1" s="1"/>
  <c r="D314" i="1"/>
  <c r="G314" i="1" s="1"/>
  <c r="D315" i="1"/>
  <c r="G315" i="1" s="1"/>
  <c r="D316" i="1"/>
  <c r="G316" i="1" s="1"/>
  <c r="D317" i="1"/>
  <c r="G317" i="1" s="1"/>
  <c r="D318" i="1"/>
  <c r="G318" i="1" s="1"/>
  <c r="D319" i="1"/>
  <c r="G319" i="1" s="1"/>
  <c r="D320" i="1"/>
  <c r="G320" i="1" s="1"/>
  <c r="D321" i="1"/>
  <c r="G321" i="1" s="1"/>
  <c r="D322" i="1"/>
  <c r="G322" i="1" s="1"/>
  <c r="D323" i="1"/>
  <c r="G323" i="1" s="1"/>
  <c r="D324" i="1"/>
  <c r="G324" i="1" s="1"/>
  <c r="D325" i="1"/>
  <c r="G325" i="1" s="1"/>
  <c r="D326" i="1"/>
  <c r="G326" i="1" s="1"/>
  <c r="D327" i="1"/>
  <c r="G327" i="1" s="1"/>
  <c r="D328" i="1"/>
  <c r="G328" i="1" s="1"/>
  <c r="D329" i="1"/>
  <c r="G329" i="1" s="1"/>
  <c r="D330" i="1"/>
  <c r="G330" i="1" s="1"/>
  <c r="D331" i="1"/>
  <c r="G331" i="1" s="1"/>
  <c r="D332" i="1"/>
  <c r="G332" i="1" s="1"/>
  <c r="D333" i="1"/>
  <c r="G333" i="1" s="1"/>
  <c r="D334" i="1"/>
  <c r="G334" i="1" s="1"/>
  <c r="D335" i="1"/>
  <c r="G335" i="1" s="1"/>
  <c r="D336" i="1"/>
  <c r="G336" i="1" s="1"/>
  <c r="D337" i="1"/>
  <c r="G337" i="1" s="1"/>
  <c r="D338" i="1"/>
  <c r="G338" i="1" s="1"/>
  <c r="D339" i="1"/>
  <c r="G339" i="1" s="1"/>
  <c r="D340" i="1"/>
  <c r="G340" i="1" s="1"/>
  <c r="D341" i="1"/>
  <c r="G341" i="1" s="1"/>
  <c r="D342" i="1"/>
  <c r="G342" i="1" s="1"/>
  <c r="D343" i="1"/>
  <c r="G343" i="1" s="1"/>
  <c r="D344" i="1"/>
  <c r="G344" i="1" s="1"/>
  <c r="D345" i="1"/>
  <c r="G345" i="1" s="1"/>
  <c r="D346" i="1"/>
  <c r="G346" i="1" s="1"/>
  <c r="D347" i="1"/>
  <c r="G347" i="1" s="1"/>
  <c r="D348" i="1"/>
  <c r="G348" i="1" s="1"/>
  <c r="D349" i="1"/>
  <c r="G349" i="1" s="1"/>
  <c r="D350" i="1"/>
  <c r="G350" i="1" s="1"/>
  <c r="D351" i="1"/>
  <c r="G351" i="1" s="1"/>
  <c r="D352" i="1"/>
  <c r="G352" i="1" s="1"/>
  <c r="D353" i="1"/>
  <c r="G353" i="1" s="1"/>
  <c r="D354" i="1"/>
  <c r="G354" i="1" s="1"/>
  <c r="D355" i="1"/>
  <c r="G355" i="1" s="1"/>
  <c r="D356" i="1"/>
  <c r="G356" i="1" s="1"/>
  <c r="D357" i="1"/>
  <c r="G357" i="1" s="1"/>
  <c r="D358" i="1"/>
  <c r="G358" i="1" s="1"/>
  <c r="D359" i="1"/>
  <c r="G359" i="1" s="1"/>
  <c r="D360" i="1"/>
  <c r="G360" i="1" s="1"/>
  <c r="D361" i="1"/>
  <c r="G361" i="1" s="1"/>
  <c r="D362" i="1"/>
  <c r="G362" i="1" s="1"/>
  <c r="D363" i="1"/>
  <c r="G363" i="1" s="1"/>
  <c r="D364" i="1"/>
  <c r="G364" i="1" s="1"/>
  <c r="D365" i="1"/>
  <c r="G365" i="1" s="1"/>
  <c r="D366" i="1"/>
  <c r="G366" i="1" s="1"/>
  <c r="D367" i="1"/>
  <c r="G367" i="1" s="1"/>
  <c r="D368" i="1"/>
  <c r="G368" i="1" s="1"/>
  <c r="D369" i="1"/>
  <c r="G369" i="1" s="1"/>
  <c r="D370" i="1"/>
  <c r="G370" i="1" s="1"/>
  <c r="D371" i="1"/>
  <c r="G371" i="1" s="1"/>
  <c r="D372" i="1"/>
  <c r="G372" i="1" s="1"/>
  <c r="D373" i="1"/>
  <c r="G373" i="1" s="1"/>
  <c r="D374" i="1"/>
  <c r="G374" i="1" s="1"/>
  <c r="D375" i="1"/>
  <c r="G375" i="1" s="1"/>
  <c r="D376" i="1"/>
  <c r="G376" i="1" s="1"/>
  <c r="D377" i="1"/>
  <c r="G377" i="1" s="1"/>
  <c r="D378" i="1"/>
  <c r="G378" i="1" s="1"/>
  <c r="D379" i="1"/>
  <c r="G379" i="1" s="1"/>
  <c r="D380" i="1"/>
  <c r="G380" i="1" s="1"/>
  <c r="D381" i="1"/>
  <c r="G381" i="1" s="1"/>
  <c r="D382" i="1"/>
  <c r="G382" i="1" s="1"/>
  <c r="D383" i="1"/>
  <c r="G383" i="1" s="1"/>
  <c r="D384" i="1"/>
  <c r="G384" i="1" s="1"/>
  <c r="D385" i="1"/>
  <c r="G385" i="1" s="1"/>
  <c r="D386" i="1"/>
  <c r="G386" i="1" s="1"/>
  <c r="D387" i="1"/>
  <c r="G387" i="1" s="1"/>
  <c r="D388" i="1"/>
  <c r="G388" i="1" s="1"/>
  <c r="D389" i="1"/>
  <c r="G389" i="1" s="1"/>
  <c r="D390" i="1"/>
  <c r="G390" i="1" s="1"/>
  <c r="D391" i="1"/>
  <c r="G391" i="1" s="1"/>
  <c r="D392" i="1"/>
  <c r="G392" i="1" s="1"/>
  <c r="D393" i="1"/>
  <c r="G393" i="1" s="1"/>
  <c r="D394" i="1"/>
  <c r="G394" i="1" s="1"/>
  <c r="D395" i="1"/>
  <c r="G395" i="1" s="1"/>
  <c r="D396" i="1"/>
  <c r="G396" i="1" s="1"/>
  <c r="D397" i="1"/>
  <c r="G397" i="1" s="1"/>
  <c r="D398" i="1"/>
  <c r="G398" i="1" s="1"/>
  <c r="D399" i="1"/>
  <c r="G399" i="1" s="1"/>
  <c r="D400" i="1"/>
  <c r="G400" i="1" s="1"/>
  <c r="D401" i="1"/>
  <c r="G401" i="1" s="1"/>
  <c r="D402" i="1"/>
  <c r="G402" i="1" s="1"/>
  <c r="D403" i="1"/>
  <c r="G403" i="1" s="1"/>
  <c r="D404" i="1"/>
  <c r="G404" i="1" s="1"/>
  <c r="D405" i="1"/>
  <c r="G405" i="1" s="1"/>
  <c r="D406" i="1"/>
  <c r="G406" i="1" s="1"/>
  <c r="D407" i="1"/>
  <c r="G407" i="1" s="1"/>
  <c r="D408" i="1"/>
  <c r="G408" i="1" s="1"/>
  <c r="D409" i="1"/>
  <c r="G409" i="1" s="1"/>
  <c r="D410" i="1"/>
  <c r="G410" i="1" s="1"/>
  <c r="D411" i="1"/>
  <c r="G411" i="1" s="1"/>
  <c r="D412" i="1"/>
  <c r="G412" i="1" s="1"/>
  <c r="D413" i="1"/>
  <c r="G413" i="1" s="1"/>
  <c r="D414" i="1"/>
  <c r="G414" i="1" s="1"/>
  <c r="D415" i="1"/>
  <c r="G415" i="1" s="1"/>
  <c r="D416" i="1"/>
  <c r="G416" i="1" s="1"/>
  <c r="D417" i="1"/>
  <c r="G417" i="1" s="1"/>
  <c r="D418" i="1"/>
  <c r="G418" i="1" s="1"/>
  <c r="D419" i="1"/>
  <c r="G419" i="1" s="1"/>
  <c r="D420" i="1"/>
  <c r="G420" i="1" s="1"/>
  <c r="D421" i="1"/>
  <c r="G421" i="1" s="1"/>
  <c r="D422" i="1"/>
  <c r="G422" i="1" s="1"/>
  <c r="D423" i="1"/>
  <c r="G423" i="1" s="1"/>
  <c r="D424" i="1"/>
  <c r="G424" i="1" s="1"/>
  <c r="D425" i="1"/>
  <c r="G425" i="1" s="1"/>
  <c r="D426" i="1"/>
  <c r="G426" i="1" s="1"/>
  <c r="D427" i="1"/>
  <c r="G427" i="1" s="1"/>
  <c r="D428" i="1"/>
  <c r="G428" i="1" s="1"/>
  <c r="D429" i="1"/>
  <c r="G429" i="1" s="1"/>
  <c r="D430" i="1"/>
  <c r="G430" i="1" s="1"/>
  <c r="D431" i="1"/>
  <c r="G431" i="1" s="1"/>
  <c r="D432" i="1"/>
  <c r="G432" i="1" s="1"/>
  <c r="D433" i="1"/>
  <c r="G433" i="1" s="1"/>
  <c r="D434" i="1"/>
  <c r="G434" i="1" s="1"/>
  <c r="D435" i="1"/>
  <c r="G435" i="1" s="1"/>
  <c r="D436" i="1"/>
  <c r="G436" i="1" s="1"/>
  <c r="D437" i="1"/>
  <c r="G437" i="1" s="1"/>
  <c r="D438" i="1"/>
  <c r="G438" i="1" s="1"/>
  <c r="D439" i="1"/>
  <c r="G439" i="1" s="1"/>
  <c r="D440" i="1"/>
  <c r="G440" i="1" s="1"/>
  <c r="D441" i="1"/>
  <c r="G441" i="1" s="1"/>
  <c r="D442" i="1"/>
  <c r="G442" i="1" s="1"/>
  <c r="D443" i="1"/>
  <c r="G443" i="1" s="1"/>
  <c r="D444" i="1"/>
  <c r="G444" i="1" s="1"/>
  <c r="D445" i="1"/>
  <c r="G445" i="1" s="1"/>
  <c r="D446" i="1"/>
  <c r="G446" i="1" s="1"/>
  <c r="D447" i="1"/>
  <c r="G447" i="1" s="1"/>
  <c r="D448" i="1"/>
  <c r="G448" i="1" s="1"/>
  <c r="D449" i="1"/>
  <c r="G449" i="1" s="1"/>
  <c r="D450" i="1"/>
  <c r="G450" i="1" s="1"/>
  <c r="D451" i="1"/>
  <c r="G451" i="1" s="1"/>
  <c r="D452" i="1"/>
  <c r="G452" i="1" s="1"/>
  <c r="D453" i="1"/>
  <c r="G453" i="1" s="1"/>
  <c r="D454" i="1"/>
  <c r="G454" i="1" s="1"/>
  <c r="D455" i="1"/>
  <c r="G455" i="1" s="1"/>
  <c r="D456" i="1"/>
  <c r="G456" i="1" s="1"/>
  <c r="D457" i="1"/>
  <c r="G457" i="1" s="1"/>
  <c r="D458" i="1"/>
  <c r="G458" i="1" s="1"/>
  <c r="D459" i="1"/>
  <c r="G459" i="1" s="1"/>
  <c r="D460" i="1"/>
  <c r="G460" i="1" s="1"/>
  <c r="D461" i="1"/>
  <c r="G461" i="1" s="1"/>
  <c r="D462" i="1"/>
  <c r="G462" i="1" s="1"/>
  <c r="D463" i="1"/>
  <c r="G463" i="1" s="1"/>
  <c r="D464" i="1"/>
  <c r="G464" i="1" s="1"/>
  <c r="D465" i="1"/>
  <c r="G465" i="1" s="1"/>
  <c r="D466" i="1"/>
  <c r="G466" i="1" s="1"/>
  <c r="D467" i="1"/>
  <c r="G467" i="1" s="1"/>
  <c r="D468" i="1"/>
  <c r="G468" i="1" s="1"/>
  <c r="D469" i="1"/>
  <c r="G469" i="1" s="1"/>
  <c r="D470" i="1"/>
  <c r="G470" i="1" s="1"/>
  <c r="D471" i="1"/>
  <c r="G471" i="1" s="1"/>
  <c r="D472" i="1"/>
  <c r="G472" i="1" s="1"/>
  <c r="D473" i="1"/>
  <c r="G473" i="1" s="1"/>
  <c r="D474" i="1"/>
  <c r="G474" i="1" s="1"/>
  <c r="D475" i="1"/>
  <c r="G475" i="1" s="1"/>
  <c r="D476" i="1"/>
  <c r="G476" i="1" s="1"/>
  <c r="D477" i="1"/>
  <c r="G477" i="1" s="1"/>
  <c r="D478" i="1"/>
  <c r="G478" i="1" s="1"/>
  <c r="D479" i="1"/>
  <c r="G479" i="1" s="1"/>
  <c r="D480" i="1"/>
  <c r="G480" i="1" s="1"/>
  <c r="D481" i="1"/>
  <c r="G481" i="1" s="1"/>
  <c r="D482" i="1"/>
  <c r="G482" i="1" s="1"/>
  <c r="D483" i="1"/>
  <c r="G483" i="1" s="1"/>
  <c r="D484" i="1"/>
  <c r="G484" i="1" s="1"/>
  <c r="D485" i="1"/>
  <c r="G485" i="1" s="1"/>
  <c r="D486" i="1"/>
  <c r="G486" i="1" s="1"/>
  <c r="D487" i="1"/>
  <c r="G487" i="1" s="1"/>
  <c r="D488" i="1"/>
  <c r="G488" i="1" s="1"/>
  <c r="D489" i="1"/>
  <c r="G489" i="1" s="1"/>
  <c r="D490" i="1"/>
  <c r="G490" i="1" s="1"/>
  <c r="D491" i="1"/>
  <c r="G491" i="1" s="1"/>
  <c r="D492" i="1"/>
  <c r="G492" i="1" s="1"/>
  <c r="D493" i="1"/>
  <c r="G493" i="1" s="1"/>
  <c r="D494" i="1"/>
  <c r="G494" i="1" s="1"/>
  <c r="D495" i="1"/>
  <c r="G495" i="1" s="1"/>
  <c r="D496" i="1"/>
  <c r="G496" i="1" s="1"/>
  <c r="D497" i="1"/>
  <c r="G497" i="1" s="1"/>
  <c r="D498" i="1"/>
  <c r="G498" i="1" s="1"/>
  <c r="D499" i="1"/>
  <c r="G499" i="1" s="1"/>
  <c r="D500" i="1"/>
  <c r="G500" i="1" s="1"/>
  <c r="D501" i="1"/>
  <c r="G501" i="1" s="1"/>
  <c r="D502" i="1"/>
  <c r="G502" i="1" s="1"/>
  <c r="D503" i="1"/>
  <c r="G503" i="1" s="1"/>
  <c r="D504" i="1"/>
  <c r="G504" i="1" s="1"/>
  <c r="D505" i="1"/>
  <c r="G505" i="1" s="1"/>
  <c r="D506" i="1"/>
  <c r="G506" i="1" s="1"/>
  <c r="D507" i="1"/>
  <c r="G507" i="1" s="1"/>
  <c r="D508" i="1"/>
  <c r="G508" i="1" s="1"/>
  <c r="D509" i="1"/>
  <c r="G509" i="1" s="1"/>
  <c r="D510" i="1"/>
  <c r="G510" i="1" s="1"/>
  <c r="D511" i="1"/>
  <c r="G511" i="1" s="1"/>
  <c r="D512" i="1"/>
  <c r="G512" i="1" s="1"/>
  <c r="D513" i="1"/>
  <c r="G513" i="1" s="1"/>
  <c r="D514" i="1"/>
  <c r="G514" i="1" s="1"/>
  <c r="D515" i="1"/>
  <c r="G515" i="1" s="1"/>
  <c r="D516" i="1"/>
  <c r="G516" i="1" s="1"/>
  <c r="D517" i="1"/>
  <c r="G517" i="1" s="1"/>
  <c r="D518" i="1"/>
  <c r="G518" i="1" s="1"/>
  <c r="D519" i="1"/>
  <c r="G519" i="1" s="1"/>
  <c r="D520" i="1"/>
  <c r="G520" i="1" s="1"/>
  <c r="D521" i="1"/>
  <c r="G521" i="1" s="1"/>
  <c r="D522" i="1"/>
  <c r="G522" i="1" s="1"/>
  <c r="D523" i="1"/>
  <c r="G523" i="1" s="1"/>
  <c r="D524" i="1"/>
  <c r="G524" i="1" s="1"/>
  <c r="D525" i="1"/>
  <c r="G525" i="1" s="1"/>
  <c r="D526" i="1"/>
  <c r="G526" i="1" s="1"/>
  <c r="D527" i="1"/>
  <c r="G527" i="1" s="1"/>
  <c r="D528" i="1"/>
  <c r="G528" i="1" s="1"/>
  <c r="D529" i="1"/>
  <c r="G529" i="1" s="1"/>
  <c r="D530" i="1"/>
  <c r="G530" i="1" s="1"/>
  <c r="D531" i="1"/>
  <c r="G531" i="1" s="1"/>
  <c r="D532" i="1"/>
  <c r="G532" i="1" s="1"/>
  <c r="D533" i="1"/>
  <c r="G533" i="1" s="1"/>
  <c r="D534" i="1"/>
  <c r="G534" i="1" s="1"/>
  <c r="D535" i="1"/>
  <c r="G535" i="1" s="1"/>
  <c r="D536" i="1"/>
  <c r="G536" i="1" s="1"/>
  <c r="D537" i="1"/>
  <c r="G537" i="1" s="1"/>
  <c r="D538" i="1"/>
  <c r="G538" i="1" s="1"/>
  <c r="D539" i="1"/>
  <c r="G539" i="1" s="1"/>
  <c r="D540" i="1"/>
  <c r="G540" i="1" s="1"/>
  <c r="D541" i="1"/>
  <c r="G541" i="1" s="1"/>
  <c r="D542" i="1"/>
  <c r="G542" i="1" s="1"/>
  <c r="D543" i="1"/>
  <c r="G543" i="1" s="1"/>
  <c r="D544" i="1"/>
  <c r="G544" i="1" s="1"/>
  <c r="D545" i="1"/>
  <c r="G545" i="1" s="1"/>
  <c r="D546" i="1"/>
  <c r="G546" i="1" s="1"/>
  <c r="D547" i="1"/>
  <c r="G547" i="1" s="1"/>
  <c r="D548" i="1"/>
  <c r="G548" i="1" s="1"/>
  <c r="D549" i="1"/>
  <c r="G549" i="1" s="1"/>
  <c r="D550" i="1"/>
  <c r="G550" i="1" s="1"/>
  <c r="D551" i="1"/>
  <c r="G551" i="1" s="1"/>
  <c r="D552" i="1"/>
  <c r="G552" i="1" s="1"/>
  <c r="D553" i="1"/>
  <c r="G553" i="1" s="1"/>
  <c r="D554" i="1"/>
  <c r="G554" i="1" s="1"/>
  <c r="D555" i="1"/>
  <c r="G555" i="1" s="1"/>
  <c r="D556" i="1"/>
  <c r="G556" i="1" s="1"/>
  <c r="D557" i="1"/>
  <c r="G557" i="1" s="1"/>
  <c r="D558" i="1"/>
  <c r="G558" i="1" s="1"/>
  <c r="D559" i="1"/>
  <c r="G559" i="1" s="1"/>
  <c r="D560" i="1"/>
  <c r="G560" i="1" s="1"/>
  <c r="D561" i="1"/>
  <c r="G561" i="1" s="1"/>
  <c r="D562" i="1"/>
  <c r="G562" i="1" s="1"/>
  <c r="D563" i="1"/>
  <c r="G563" i="1" s="1"/>
  <c r="D564" i="1"/>
  <c r="G564" i="1" s="1"/>
  <c r="D565" i="1"/>
  <c r="G565" i="1" s="1"/>
  <c r="D566" i="1"/>
  <c r="G566" i="1" s="1"/>
  <c r="D567" i="1"/>
  <c r="G567" i="1" s="1"/>
  <c r="D568" i="1"/>
  <c r="G568" i="1" s="1"/>
  <c r="D569" i="1"/>
  <c r="G569" i="1" s="1"/>
  <c r="D570" i="1"/>
  <c r="G570" i="1" s="1"/>
  <c r="D571" i="1"/>
  <c r="G571" i="1" s="1"/>
  <c r="D572" i="1"/>
  <c r="G572" i="1" s="1"/>
  <c r="D573" i="1"/>
  <c r="G573" i="1" s="1"/>
  <c r="D574" i="1"/>
  <c r="G574" i="1" s="1"/>
  <c r="D575" i="1"/>
  <c r="G575" i="1" s="1"/>
  <c r="D576" i="1"/>
  <c r="G576" i="1" s="1"/>
  <c r="D577" i="1"/>
  <c r="G577" i="1" s="1"/>
  <c r="D578" i="1"/>
  <c r="G578" i="1" s="1"/>
  <c r="D579" i="1"/>
  <c r="G579" i="1" s="1"/>
  <c r="D580" i="1"/>
  <c r="G580" i="1" s="1"/>
  <c r="D581" i="1"/>
  <c r="G581" i="1" s="1"/>
  <c r="D582" i="1"/>
  <c r="G582" i="1" s="1"/>
  <c r="D583" i="1"/>
  <c r="G583" i="1" s="1"/>
  <c r="D584" i="1"/>
  <c r="G584" i="1" s="1"/>
  <c r="D585" i="1"/>
  <c r="G585" i="1" s="1"/>
  <c r="D586" i="1"/>
  <c r="G586" i="1" s="1"/>
  <c r="D587" i="1"/>
  <c r="G587" i="1" s="1"/>
  <c r="D588" i="1"/>
  <c r="G588" i="1" s="1"/>
  <c r="D589" i="1"/>
  <c r="G589" i="1" s="1"/>
  <c r="D590" i="1"/>
  <c r="G590" i="1" s="1"/>
  <c r="D591" i="1"/>
  <c r="G591" i="1" s="1"/>
  <c r="D592" i="1"/>
  <c r="G592" i="1" s="1"/>
  <c r="D593" i="1"/>
  <c r="G593" i="1" s="1"/>
  <c r="D594" i="1"/>
  <c r="G594" i="1" s="1"/>
  <c r="D595" i="1"/>
  <c r="G595" i="1" s="1"/>
  <c r="D596" i="1"/>
  <c r="G596" i="1" s="1"/>
  <c r="D597" i="1"/>
  <c r="G597" i="1" s="1"/>
  <c r="D598" i="1"/>
  <c r="G598" i="1" s="1"/>
  <c r="D599" i="1"/>
  <c r="G599" i="1" s="1"/>
  <c r="D600" i="1"/>
  <c r="G600" i="1" s="1"/>
  <c r="D601" i="1"/>
  <c r="G601" i="1" s="1"/>
  <c r="D602" i="1"/>
  <c r="G602" i="1" s="1"/>
  <c r="D603" i="1"/>
  <c r="G603" i="1" s="1"/>
  <c r="D604" i="1"/>
  <c r="G604" i="1" s="1"/>
  <c r="D605" i="1"/>
  <c r="G605" i="1" s="1"/>
  <c r="D606" i="1"/>
  <c r="G606" i="1" s="1"/>
  <c r="D607" i="1"/>
  <c r="G607" i="1" s="1"/>
  <c r="D608" i="1"/>
  <c r="G608" i="1" s="1"/>
  <c r="D609" i="1"/>
  <c r="G609" i="1" s="1"/>
  <c r="D610" i="1"/>
  <c r="G610" i="1" s="1"/>
  <c r="D611" i="1"/>
  <c r="G611" i="1" s="1"/>
  <c r="D612" i="1"/>
  <c r="G612" i="1" s="1"/>
  <c r="D613" i="1"/>
  <c r="G613" i="1" s="1"/>
  <c r="D614" i="1"/>
  <c r="G614" i="1" s="1"/>
  <c r="D615" i="1"/>
  <c r="G615" i="1" s="1"/>
  <c r="D616" i="1"/>
  <c r="G616" i="1" s="1"/>
  <c r="D617" i="1"/>
  <c r="G617" i="1" s="1"/>
  <c r="D618" i="1"/>
  <c r="G618" i="1" s="1"/>
  <c r="D619" i="1"/>
  <c r="G619" i="1" s="1"/>
  <c r="D620" i="1"/>
  <c r="G620" i="1" s="1"/>
  <c r="D621" i="1"/>
  <c r="G621" i="1" s="1"/>
  <c r="D622" i="1"/>
  <c r="G622" i="1" s="1"/>
  <c r="D623" i="1"/>
  <c r="G623" i="1" s="1"/>
  <c r="D624" i="1"/>
  <c r="G624" i="1" s="1"/>
  <c r="D625" i="1"/>
  <c r="G625" i="1" s="1"/>
  <c r="D626" i="1"/>
  <c r="G626" i="1" s="1"/>
  <c r="D627" i="1"/>
  <c r="G627" i="1" s="1"/>
  <c r="D628" i="1"/>
  <c r="G628" i="1" s="1"/>
  <c r="D629" i="1"/>
  <c r="G629" i="1" s="1"/>
  <c r="D630" i="1"/>
  <c r="G630" i="1" s="1"/>
  <c r="D631" i="1"/>
  <c r="G631" i="1" s="1"/>
  <c r="D632" i="1"/>
  <c r="G632" i="1" s="1"/>
  <c r="D633" i="1"/>
  <c r="G633" i="1" s="1"/>
  <c r="D634" i="1"/>
  <c r="G634" i="1" s="1"/>
  <c r="D635" i="1"/>
  <c r="G635" i="1" s="1"/>
  <c r="D636" i="1"/>
  <c r="G636" i="1" s="1"/>
  <c r="D637" i="1"/>
  <c r="G637" i="1" s="1"/>
  <c r="D638" i="1"/>
  <c r="G638" i="1" s="1"/>
  <c r="D639" i="1"/>
  <c r="G639" i="1" s="1"/>
  <c r="D640" i="1"/>
  <c r="G640" i="1" s="1"/>
  <c r="D641" i="1"/>
  <c r="G641" i="1" s="1"/>
  <c r="D642" i="1"/>
  <c r="G642" i="1" s="1"/>
  <c r="D643" i="1"/>
  <c r="G643" i="1" s="1"/>
  <c r="D644" i="1"/>
  <c r="G644" i="1" s="1"/>
  <c r="D645" i="1"/>
  <c r="G645" i="1" s="1"/>
  <c r="D646" i="1"/>
  <c r="G646" i="1" s="1"/>
  <c r="D647" i="1"/>
  <c r="G647" i="1" s="1"/>
  <c r="D648" i="1"/>
  <c r="G648" i="1" s="1"/>
  <c r="D649" i="1"/>
  <c r="G649" i="1" s="1"/>
  <c r="D650" i="1"/>
  <c r="G650" i="1" s="1"/>
  <c r="D651" i="1"/>
  <c r="G651" i="1" s="1"/>
  <c r="D652" i="1"/>
  <c r="G652" i="1" s="1"/>
  <c r="D653" i="1"/>
  <c r="G653" i="1" s="1"/>
  <c r="D654" i="1"/>
  <c r="G654" i="1" s="1"/>
  <c r="D655" i="1"/>
  <c r="G655" i="1" s="1"/>
  <c r="D656" i="1"/>
  <c r="G656" i="1" s="1"/>
  <c r="D657" i="1"/>
  <c r="G657" i="1" s="1"/>
  <c r="D658" i="1"/>
  <c r="G658" i="1" s="1"/>
  <c r="D659" i="1"/>
  <c r="G659" i="1" s="1"/>
  <c r="D660" i="1"/>
  <c r="G660" i="1" s="1"/>
  <c r="D661" i="1"/>
  <c r="G661" i="1" s="1"/>
  <c r="D662" i="1"/>
  <c r="G662" i="1" s="1"/>
  <c r="D663" i="1"/>
  <c r="G663" i="1" s="1"/>
  <c r="D664" i="1"/>
  <c r="G664" i="1" s="1"/>
  <c r="D665" i="1"/>
  <c r="G665" i="1" s="1"/>
  <c r="D666" i="1"/>
  <c r="G666" i="1" s="1"/>
  <c r="D667" i="1"/>
  <c r="G667" i="1" s="1"/>
  <c r="D668" i="1"/>
  <c r="G668" i="1" s="1"/>
  <c r="D669" i="1"/>
  <c r="G669" i="1" s="1"/>
  <c r="D670" i="1"/>
  <c r="G670" i="1" s="1"/>
  <c r="D671" i="1"/>
  <c r="G671" i="1" s="1"/>
  <c r="D672" i="1"/>
  <c r="G672" i="1" s="1"/>
  <c r="D673" i="1"/>
  <c r="G673" i="1" s="1"/>
  <c r="D674" i="1"/>
  <c r="G674" i="1" s="1"/>
  <c r="D675" i="1"/>
  <c r="G675" i="1" s="1"/>
  <c r="D676" i="1"/>
  <c r="G676" i="1" s="1"/>
  <c r="D677" i="1"/>
  <c r="G677" i="1" s="1"/>
  <c r="D678" i="1"/>
  <c r="G678" i="1" s="1"/>
  <c r="D679" i="1"/>
  <c r="G679" i="1" s="1"/>
  <c r="D680" i="1"/>
  <c r="G680" i="1" s="1"/>
  <c r="D681" i="1"/>
  <c r="G681" i="1" s="1"/>
  <c r="D682" i="1"/>
  <c r="G682" i="1" s="1"/>
  <c r="D683" i="1"/>
  <c r="G683" i="1" s="1"/>
  <c r="D684" i="1"/>
  <c r="G684" i="1" s="1"/>
  <c r="D685" i="1"/>
  <c r="G685" i="1" s="1"/>
  <c r="D686" i="1"/>
  <c r="G686" i="1" s="1"/>
  <c r="D687" i="1"/>
  <c r="G687" i="1" s="1"/>
  <c r="D688" i="1"/>
  <c r="G688" i="1" s="1"/>
  <c r="D689" i="1"/>
  <c r="G689" i="1" s="1"/>
  <c r="D690" i="1"/>
  <c r="G690" i="1" s="1"/>
  <c r="D691" i="1"/>
  <c r="G691" i="1" s="1"/>
  <c r="D692" i="1"/>
  <c r="G692" i="1" s="1"/>
  <c r="D693" i="1"/>
  <c r="G693" i="1" s="1"/>
  <c r="D694" i="1"/>
  <c r="G694" i="1" s="1"/>
  <c r="D695" i="1"/>
  <c r="G695" i="1" s="1"/>
  <c r="D696" i="1"/>
  <c r="G696" i="1" s="1"/>
  <c r="D697" i="1"/>
  <c r="G697" i="1" s="1"/>
  <c r="D698" i="1"/>
  <c r="G698" i="1" s="1"/>
  <c r="D699" i="1"/>
  <c r="G699" i="1" s="1"/>
  <c r="D700" i="1"/>
  <c r="G700" i="1" s="1"/>
  <c r="D701" i="1"/>
  <c r="G701" i="1" s="1"/>
  <c r="D702" i="1"/>
  <c r="G702" i="1" s="1"/>
  <c r="D703" i="1"/>
  <c r="G703" i="1" s="1"/>
  <c r="D704" i="1"/>
  <c r="G704" i="1" s="1"/>
  <c r="D705" i="1"/>
  <c r="G705" i="1" s="1"/>
  <c r="D706" i="1"/>
  <c r="G706" i="1" s="1"/>
  <c r="D707" i="1"/>
  <c r="G707" i="1" s="1"/>
  <c r="D708" i="1"/>
  <c r="G708" i="1" s="1"/>
  <c r="D709" i="1"/>
  <c r="G709" i="1" s="1"/>
  <c r="D710" i="1"/>
  <c r="G710" i="1" s="1"/>
  <c r="D711" i="1"/>
  <c r="G711" i="1" s="1"/>
  <c r="D712" i="1"/>
  <c r="G712" i="1" s="1"/>
  <c r="D713" i="1"/>
  <c r="G713" i="1" s="1"/>
  <c r="D714" i="1"/>
  <c r="G714" i="1" s="1"/>
  <c r="D715" i="1"/>
  <c r="G715" i="1" s="1"/>
  <c r="D716" i="1"/>
  <c r="G716" i="1" s="1"/>
  <c r="D717" i="1"/>
  <c r="G717" i="1" s="1"/>
  <c r="D718" i="1"/>
  <c r="G718" i="1" s="1"/>
  <c r="D719" i="1"/>
  <c r="G719" i="1" s="1"/>
  <c r="D720" i="1"/>
  <c r="G720" i="1" s="1"/>
  <c r="D721" i="1"/>
  <c r="G721" i="1" s="1"/>
  <c r="D722" i="1"/>
  <c r="G722" i="1" s="1"/>
  <c r="D723" i="1"/>
  <c r="G723" i="1" s="1"/>
  <c r="D724" i="1"/>
  <c r="G724" i="1" s="1"/>
  <c r="D725" i="1"/>
  <c r="G725" i="1" s="1"/>
  <c r="D726" i="1"/>
  <c r="G726" i="1" s="1"/>
  <c r="D727" i="1"/>
  <c r="G727" i="1" s="1"/>
  <c r="D728" i="1"/>
  <c r="G728" i="1" s="1"/>
  <c r="D729" i="1"/>
  <c r="G729" i="1" s="1"/>
  <c r="D730" i="1"/>
  <c r="G730" i="1" s="1"/>
  <c r="D731" i="1"/>
  <c r="G731" i="1" s="1"/>
  <c r="D732" i="1"/>
  <c r="G732" i="1" s="1"/>
  <c r="D733" i="1"/>
  <c r="G733" i="1" s="1"/>
  <c r="D734" i="1"/>
  <c r="G734" i="1" s="1"/>
  <c r="D735" i="1"/>
  <c r="G735" i="1" s="1"/>
  <c r="D736" i="1"/>
  <c r="G736" i="1" s="1"/>
  <c r="D737" i="1"/>
  <c r="G737" i="1" s="1"/>
  <c r="D738" i="1"/>
  <c r="G738" i="1" s="1"/>
  <c r="D739" i="1"/>
  <c r="G739" i="1" s="1"/>
  <c r="D740" i="1"/>
  <c r="G740" i="1" s="1"/>
  <c r="D741" i="1"/>
  <c r="G741" i="1" s="1"/>
  <c r="D742" i="1"/>
  <c r="G742" i="1" s="1"/>
  <c r="D743" i="1"/>
  <c r="G743" i="1" s="1"/>
  <c r="D744" i="1"/>
  <c r="G744" i="1" s="1"/>
  <c r="D745" i="1"/>
  <c r="G745" i="1" s="1"/>
  <c r="D746" i="1"/>
  <c r="G746" i="1" s="1"/>
  <c r="D747" i="1"/>
  <c r="G747" i="1" s="1"/>
  <c r="D748" i="1"/>
  <c r="G748" i="1" s="1"/>
  <c r="D749" i="1"/>
  <c r="G749" i="1" s="1"/>
  <c r="D750" i="1"/>
  <c r="G750" i="1" s="1"/>
  <c r="D751" i="1"/>
  <c r="G751" i="1" s="1"/>
  <c r="D752" i="1"/>
  <c r="G752" i="1" s="1"/>
  <c r="D753" i="1"/>
  <c r="G753" i="1" s="1"/>
  <c r="D754" i="1"/>
  <c r="G754" i="1" s="1"/>
  <c r="D755" i="1"/>
  <c r="G755" i="1" s="1"/>
  <c r="D756" i="1"/>
  <c r="G756" i="1" s="1"/>
  <c r="D757" i="1"/>
  <c r="G757" i="1" s="1"/>
  <c r="D758" i="1"/>
  <c r="G758" i="1" s="1"/>
  <c r="D759" i="1"/>
  <c r="G759" i="1" s="1"/>
  <c r="D760" i="1"/>
  <c r="G760" i="1" s="1"/>
  <c r="D761" i="1"/>
  <c r="G761" i="1" s="1"/>
  <c r="D762" i="1"/>
  <c r="G762" i="1" s="1"/>
  <c r="D763" i="1"/>
  <c r="G763" i="1" s="1"/>
  <c r="D764" i="1"/>
  <c r="G764" i="1" s="1"/>
  <c r="D765" i="1"/>
  <c r="G765" i="1" s="1"/>
  <c r="D766" i="1"/>
  <c r="G766" i="1" s="1"/>
  <c r="D767" i="1"/>
  <c r="G767" i="1" s="1"/>
  <c r="D768" i="1"/>
  <c r="G768" i="1" s="1"/>
  <c r="D769" i="1"/>
  <c r="G769" i="1" s="1"/>
  <c r="D770" i="1"/>
  <c r="G770" i="1" s="1"/>
  <c r="D771" i="1"/>
  <c r="G771" i="1" s="1"/>
  <c r="D772" i="1"/>
  <c r="G772" i="1" s="1"/>
  <c r="D773" i="1"/>
  <c r="G773" i="1" s="1"/>
  <c r="D774" i="1"/>
  <c r="G774" i="1" s="1"/>
  <c r="D775" i="1"/>
  <c r="G775" i="1" s="1"/>
  <c r="D776" i="1"/>
  <c r="G776" i="1" s="1"/>
  <c r="D777" i="1"/>
  <c r="G777" i="1" s="1"/>
  <c r="D778" i="1"/>
  <c r="G778" i="1" s="1"/>
  <c r="D779" i="1"/>
  <c r="G779" i="1" s="1"/>
  <c r="D780" i="1"/>
  <c r="G780" i="1" s="1"/>
  <c r="D781" i="1"/>
  <c r="G781" i="1" s="1"/>
  <c r="D782" i="1"/>
  <c r="G782" i="1" s="1"/>
  <c r="D783" i="1"/>
  <c r="G783" i="1" s="1"/>
  <c r="D784" i="1"/>
  <c r="G784" i="1" s="1"/>
  <c r="D785" i="1"/>
  <c r="G785" i="1" s="1"/>
  <c r="D786" i="1"/>
  <c r="G786" i="1" s="1"/>
  <c r="D787" i="1"/>
  <c r="G787" i="1" s="1"/>
  <c r="D788" i="1"/>
  <c r="G788" i="1" s="1"/>
  <c r="D789" i="1"/>
  <c r="G789" i="1" s="1"/>
  <c r="D790" i="1"/>
  <c r="G790" i="1" s="1"/>
  <c r="D791" i="1"/>
  <c r="G791" i="1" s="1"/>
  <c r="D792" i="1"/>
  <c r="G792" i="1" s="1"/>
  <c r="D793" i="1"/>
  <c r="G793" i="1" s="1"/>
  <c r="D794" i="1"/>
  <c r="G794" i="1" s="1"/>
  <c r="D795" i="1"/>
  <c r="G795" i="1" s="1"/>
  <c r="D796" i="1"/>
  <c r="G796" i="1" s="1"/>
  <c r="D797" i="1"/>
  <c r="G797" i="1" s="1"/>
  <c r="D798" i="1"/>
  <c r="G798" i="1" s="1"/>
  <c r="D799" i="1"/>
  <c r="G799" i="1" s="1"/>
  <c r="D800" i="1"/>
  <c r="G800" i="1" s="1"/>
  <c r="D801" i="1"/>
  <c r="G801" i="1" s="1"/>
  <c r="D802" i="1"/>
  <c r="G802" i="1" s="1"/>
  <c r="D803" i="1"/>
  <c r="G803" i="1" s="1"/>
  <c r="D804" i="1"/>
  <c r="G804" i="1" s="1"/>
  <c r="D805" i="1"/>
  <c r="G805" i="1" s="1"/>
  <c r="D806" i="1"/>
  <c r="G806" i="1" s="1"/>
  <c r="D807" i="1"/>
  <c r="G807" i="1" s="1"/>
  <c r="D808" i="1"/>
  <c r="G808" i="1" s="1"/>
  <c r="D809" i="1"/>
  <c r="G809" i="1" s="1"/>
  <c r="D810" i="1"/>
  <c r="G810" i="1" s="1"/>
  <c r="D811" i="1"/>
  <c r="G811" i="1" s="1"/>
  <c r="D812" i="1"/>
  <c r="G812" i="1" s="1"/>
  <c r="D813" i="1"/>
  <c r="G813" i="1" s="1"/>
  <c r="D814" i="1"/>
  <c r="G814" i="1" s="1"/>
  <c r="D815" i="1"/>
  <c r="G815" i="1" s="1"/>
  <c r="D816" i="1"/>
  <c r="G816" i="1" s="1"/>
  <c r="D817" i="1"/>
  <c r="G817" i="1" s="1"/>
  <c r="D818" i="1"/>
  <c r="G818" i="1" s="1"/>
  <c r="D819" i="1"/>
  <c r="G819" i="1" s="1"/>
  <c r="D820" i="1"/>
  <c r="G820" i="1" s="1"/>
  <c r="D821" i="1"/>
  <c r="G821" i="1" s="1"/>
  <c r="D822" i="1"/>
  <c r="G822" i="1" s="1"/>
  <c r="D823" i="1"/>
  <c r="G823" i="1" s="1"/>
  <c r="D824" i="1"/>
  <c r="G824" i="1" s="1"/>
  <c r="D825" i="1"/>
  <c r="G825" i="1" s="1"/>
  <c r="D826" i="1"/>
  <c r="G826" i="1" s="1"/>
  <c r="D827" i="1"/>
  <c r="G827" i="1" s="1"/>
  <c r="D828" i="1"/>
  <c r="G828" i="1" s="1"/>
  <c r="D829" i="1"/>
  <c r="G829" i="1" s="1"/>
  <c r="D830" i="1"/>
  <c r="G830" i="1" s="1"/>
  <c r="D831" i="1"/>
  <c r="G831" i="1" s="1"/>
  <c r="D832" i="1"/>
  <c r="G832" i="1" s="1"/>
  <c r="D833" i="1"/>
  <c r="G833" i="1" s="1"/>
  <c r="D834" i="1"/>
  <c r="G834" i="1" s="1"/>
  <c r="D835" i="1"/>
  <c r="G835" i="1" s="1"/>
  <c r="D836" i="1"/>
  <c r="G836" i="1" s="1"/>
  <c r="D837" i="1"/>
  <c r="G837" i="1" s="1"/>
  <c r="D838" i="1"/>
  <c r="G838" i="1" s="1"/>
  <c r="D839" i="1"/>
  <c r="G839" i="1" s="1"/>
  <c r="D840" i="1"/>
  <c r="G840" i="1" s="1"/>
  <c r="D841" i="1"/>
  <c r="G841" i="1" s="1"/>
  <c r="D842" i="1"/>
  <c r="G842" i="1" s="1"/>
  <c r="D843" i="1"/>
  <c r="G843" i="1" s="1"/>
  <c r="D844" i="1"/>
  <c r="G844" i="1" s="1"/>
  <c r="D845" i="1"/>
  <c r="G845" i="1" s="1"/>
  <c r="D846" i="1"/>
  <c r="G846" i="1" s="1"/>
  <c r="D847" i="1"/>
  <c r="G847" i="1" s="1"/>
  <c r="D848" i="1"/>
  <c r="G848" i="1" s="1"/>
  <c r="D849" i="1"/>
  <c r="G849" i="1" s="1"/>
  <c r="D850" i="1"/>
  <c r="G850" i="1" s="1"/>
  <c r="D851" i="1"/>
  <c r="G851" i="1" s="1"/>
  <c r="D852" i="1"/>
  <c r="G852" i="1" s="1"/>
  <c r="D853" i="1"/>
  <c r="G853" i="1" s="1"/>
  <c r="D854" i="1"/>
  <c r="G854" i="1" s="1"/>
  <c r="D855" i="1"/>
  <c r="G855" i="1" s="1"/>
  <c r="D856" i="1"/>
  <c r="G856" i="1" s="1"/>
  <c r="D857" i="1"/>
  <c r="G857" i="1" s="1"/>
  <c r="D858" i="1"/>
  <c r="G858" i="1" s="1"/>
  <c r="D859" i="1"/>
  <c r="G859" i="1" s="1"/>
  <c r="D860" i="1"/>
  <c r="G860" i="1" s="1"/>
  <c r="D861" i="1"/>
  <c r="G861" i="1" s="1"/>
  <c r="D862" i="1"/>
  <c r="G862" i="1" s="1"/>
  <c r="D863" i="1"/>
  <c r="G863" i="1" s="1"/>
  <c r="D864" i="1"/>
  <c r="G864" i="1" s="1"/>
  <c r="D865" i="1"/>
  <c r="G865" i="1" s="1"/>
  <c r="D866" i="1"/>
  <c r="G866" i="1" s="1"/>
  <c r="D867" i="1"/>
  <c r="G867" i="1" s="1"/>
  <c r="D868" i="1"/>
  <c r="G868" i="1" s="1"/>
  <c r="D869" i="1"/>
  <c r="G869" i="1" s="1"/>
  <c r="D870" i="1"/>
  <c r="G870" i="1" s="1"/>
  <c r="D871" i="1"/>
  <c r="G871" i="1" s="1"/>
  <c r="D872" i="1"/>
  <c r="G872" i="1" s="1"/>
  <c r="D873" i="1"/>
  <c r="G873" i="1" s="1"/>
  <c r="D874" i="1"/>
  <c r="G874" i="1" s="1"/>
  <c r="G2" i="1" l="1"/>
  <c r="H2" i="1"/>
  <c r="F2" i="1"/>
  <c r="E2" i="1"/>
</calcChain>
</file>

<file path=xl/sharedStrings.xml><?xml version="1.0" encoding="utf-8"?>
<sst xmlns="http://schemas.openxmlformats.org/spreadsheetml/2006/main" count="5852" uniqueCount="1639">
  <si>
    <t>ItemCode</t>
  </si>
  <si>
    <t>Item name</t>
  </si>
  <si>
    <t>Quantity</t>
  </si>
  <si>
    <t>FUTURO DUST COLLECTOR WITH NAIL DRILL</t>
  </si>
  <si>
    <t>9941-7</t>
  </si>
  <si>
    <t>Lakier hybrydowy 7,2 ml - Hard Top High Gloss</t>
  </si>
  <si>
    <t>FUTURO DUST COLLECTOR</t>
  </si>
  <si>
    <t>Zestaw DE LUXE Starter Set</t>
  </si>
  <si>
    <t>8179-1</t>
  </si>
  <si>
    <t>Frezarka NN L36 bezprzewodowa</t>
  </si>
  <si>
    <t>9940-7</t>
  </si>
  <si>
    <t>Lakier hybrydowy 7,2 ml - Hard Base Thick</t>
  </si>
  <si>
    <t>Zestaw FUTURO STARTER SET</t>
  </si>
  <si>
    <t>5300-7</t>
  </si>
  <si>
    <t>Lakier Hybrydowy 7,2 ml Dry Top</t>
  </si>
  <si>
    <t>Baby Boomer Set ROSE</t>
  </si>
  <si>
    <t>2863-7</t>
  </si>
  <si>
    <t>Lakier Hybrydowy 7,2 ml French - Perfect Milk</t>
  </si>
  <si>
    <t>3209-7</t>
  </si>
  <si>
    <t>Lakier Hybrydowy 7,2 ml - Sexy Red</t>
  </si>
  <si>
    <t>Nail Cleaner NeoNail - 1000ml</t>
  </si>
  <si>
    <t>6621-7</t>
  </si>
  <si>
    <t>Lakier Hybrydowy 7,2 ml Base/Top 2in1</t>
  </si>
  <si>
    <t>Baby Boomer Airbrush 5g - White</t>
  </si>
  <si>
    <t>8366-7</t>
  </si>
  <si>
    <t>Lakier hybrydowy 7,2 ml UV Gel Polish - Baby Boomer Rose Base</t>
  </si>
  <si>
    <t>Pyłek GLASSY PEARL EFFECT (2g)</t>
  </si>
  <si>
    <t>8387-7</t>
  </si>
  <si>
    <t>Lakier hybrydowy 7,2 ml UV Gel Polish - Repair Base</t>
  </si>
  <si>
    <t>10700-7</t>
  </si>
  <si>
    <t>Lakier hybrydowy 7,2 ml – Never-Ending Love</t>
  </si>
  <si>
    <t>Zestaw ADORABLE Starter Set</t>
  </si>
  <si>
    <t>Zestaw 21 DAYS STARTER SET</t>
  </si>
  <si>
    <t>2996-7</t>
  </si>
  <si>
    <t>Lakier Hybrydowy 7,2 ml - Pure Black</t>
  </si>
  <si>
    <t>Baby Boomer Set NUDE</t>
  </si>
  <si>
    <t>Frezarka - Nail Drill NN M21 ONE TOUCH</t>
  </si>
  <si>
    <t>5055-7</t>
  </si>
  <si>
    <t>Lakier Hybrydowy 7,2 ml - French White</t>
  </si>
  <si>
    <t>UV Gel Polish Remover NeoNail - Aceton 1000 ml</t>
  </si>
  <si>
    <t>Baby Boomer Airbrush 5g - Pink</t>
  </si>
  <si>
    <t>Zestaw FIRST CHOICE Starter Set</t>
  </si>
  <si>
    <t>8367-7</t>
  </si>
  <si>
    <t>Lakier hybrydowy 7,2 ml UV Gel Polish - Baby Boomer Nude Base</t>
  </si>
  <si>
    <t>6354-7</t>
  </si>
  <si>
    <t>Lakier hybrydowy 7,2 ml - Top Shine Bright</t>
  </si>
  <si>
    <t>9903-7</t>
  </si>
  <si>
    <t>Lakier hybrydowy 7,2 ml - Top Glow Violet Aurora Flakes</t>
  </si>
  <si>
    <t>4745-7</t>
  </si>
  <si>
    <t>Lakier Hybrydowy 7,2 ml - Hard Top</t>
  </si>
  <si>
    <t>9715-7</t>
  </si>
  <si>
    <t>Lakier hybrydowy 7,2 ml - Night Walks</t>
  </si>
  <si>
    <t>10565-7</t>
  </si>
  <si>
    <t>Lakier hybrydowy 7,2 ml - Vibrant Awakening</t>
  </si>
  <si>
    <t>"Lakier Hybrydowy NeoNail Expert 15 ml - Top Shine Bright	"</t>
  </si>
  <si>
    <t>Nail Primer Vitamins 7,2 ml</t>
  </si>
  <si>
    <t>UV Gel Polish Remover NeoNail - Aceton 500ml</t>
  </si>
  <si>
    <t>2696-7</t>
  </si>
  <si>
    <t>Lakier Hybrydowy 7,2 ml - Milk Shake</t>
  </si>
  <si>
    <t>10561-7</t>
  </si>
  <si>
    <t>Lakier hybrydowy 7,2 ml - Show Your Passion</t>
  </si>
  <si>
    <t>Baby Boomer Airbrush 5g - Peach</t>
  </si>
  <si>
    <t>4744-7</t>
  </si>
  <si>
    <t>Lakier Hybrydowy 7,2 ml - Hard Base</t>
  </si>
  <si>
    <t>Nail Cleaner NeoNail - 500ml</t>
  </si>
  <si>
    <t>6332-7</t>
  </si>
  <si>
    <t>Lakier hybrydowy 7,2 ml - Base 6in1 Silk Protein</t>
  </si>
  <si>
    <t>Nail Cleaner NeoNail - 100ml</t>
  </si>
  <si>
    <t>Lampa LED 36W/48 LCD Display</t>
  </si>
  <si>
    <t>Frezarka do paznokci Smart 12W - Srebrna</t>
  </si>
  <si>
    <t>7649-7</t>
  </si>
  <si>
    <t>Lakier hybrydowy 7,2 ml - Revital Base Fiber Milky Cloud</t>
  </si>
  <si>
    <t>6818-7</t>
  </si>
  <si>
    <t>Lakier hybrydowy 7,2 ml - Revital Base Fiber</t>
  </si>
  <si>
    <t>Lampa LED 22W/48 z wyświetlaczem</t>
  </si>
  <si>
    <t>2617-7</t>
  </si>
  <si>
    <t>Lakier Hybrydowy 7,2 ml - Wine Red</t>
  </si>
  <si>
    <t>Lakier hybrydowy NeoNail Expert 15 ml - Baby Boomer Nude Base</t>
  </si>
  <si>
    <t>6249-1</t>
  </si>
  <si>
    <t>Zestaw MASTER SET II</t>
  </si>
  <si>
    <t>"Lakier Hybrydowy NeoNail Expert 15 ml - Base 6in 1 Silk Protein	"</t>
  </si>
  <si>
    <t>9707-7</t>
  </si>
  <si>
    <t>Lakier hybrydowy 7,2 ml - Midnight Love Story</t>
  </si>
  <si>
    <t>6952-7</t>
  </si>
  <si>
    <t>Lakier Hybrydowy 7,2 ml - Aloha Mood</t>
  </si>
  <si>
    <t>KALENDARZ ADWENTOWY 2023 (12 OKIENEK) / ADVENT CALENDAR 2023 (12 WINDOWS)</t>
  </si>
  <si>
    <t>10563-7</t>
  </si>
  <si>
    <t>Lakier hybrydowy 7,2 ml - Born To Be Myself</t>
  </si>
  <si>
    <t>JSDA Nail Drill JD 500 Silver</t>
  </si>
  <si>
    <t>3763-7</t>
  </si>
  <si>
    <t>Lakier Hybrydowy 7,2 ml - Fiery Flamenco</t>
  </si>
  <si>
    <t>6110-7</t>
  </si>
  <si>
    <t>Lakier hybrydowy 7,2 ml Dry Top Matte</t>
  </si>
  <si>
    <t>8363-7</t>
  </si>
  <si>
    <t>Lakier hybrydowy 7,2 ml UV Gel Polish - Perfect Red</t>
  </si>
  <si>
    <t>4816-7</t>
  </si>
  <si>
    <t>Lakier Hybrydowy 7,2 ml - Morning Rose</t>
  </si>
  <si>
    <t>9478-7</t>
  </si>
  <si>
    <t>Lakier hybrydowy 7,2 ml - Cover Base Protein Light Nude</t>
  </si>
  <si>
    <t>Kufer kosmetyczny M</t>
  </si>
  <si>
    <t>8399-7</t>
  </si>
  <si>
    <t>Paint UV/LED Gel 6,5 ml - żel do zdobień Baby Boomer</t>
  </si>
  <si>
    <t>8171-7</t>
  </si>
  <si>
    <t>Lakier hybrydowy 7,2 ml - Revital Base Fiber Creamy Splash</t>
  </si>
  <si>
    <t>8624-7</t>
  </si>
  <si>
    <t>Lakier hybrydowy 7,2 ml - Modeling Base Calcium Basic Pink</t>
  </si>
  <si>
    <t>Pędzelek do Żelu Kolinsky nr 6 - owalny</t>
  </si>
  <si>
    <t>8445-7</t>
  </si>
  <si>
    <t>Lakier hybrydowy 7,2 ml UV Gel Polish - Rubber Base Manicure &amp; pedicure</t>
  </si>
  <si>
    <t>KALENDARZ ADWENTOWY 2023 (24 OKIENKA) / ADVENT CALENDAR 2023 (24 WINDOWS)</t>
  </si>
  <si>
    <t>10568-7</t>
  </si>
  <si>
    <t>Lakier hybrydowy 7,2 ml - Blush-spiration</t>
  </si>
  <si>
    <t>8892-7</t>
  </si>
  <si>
    <t>Lakier hybrydowy 7,2 ml - Icicle Tale</t>
  </si>
  <si>
    <t>Odżywka do paznokci 7,2 ml - MOISTURE BOOSTER nail polish conditioner</t>
  </si>
  <si>
    <t>Zestaw Must Have BASE Set</t>
  </si>
  <si>
    <t>Pearl Effect No. 01</t>
  </si>
  <si>
    <t>Level Up Gel NN Expert 15 ml - Pale Pink</t>
  </si>
  <si>
    <t>Ozdoba kwiaty 01 - Pink</t>
  </si>
  <si>
    <t>Lakier hybrydowy NeoNail Expert 15 ml - Baby Boomer Rose Base</t>
  </si>
  <si>
    <t>9229-7</t>
  </si>
  <si>
    <t>Lakier hybrydowy 7,2 ml - Romantic Getaway</t>
  </si>
  <si>
    <t>Zestaw NEONAIL SUMMER CARE &amp; GO</t>
  </si>
  <si>
    <t>Odżywka do paznokci 7,2 ml - Nail Repair Conditioner</t>
  </si>
  <si>
    <t>9956-7</t>
  </si>
  <si>
    <t>Lakier hybrydowy 7,2 ml - I’m Enough</t>
  </si>
  <si>
    <t>2859-7</t>
  </si>
  <si>
    <t>Lakier Hybrydowy 7,2 ml French Róż - First Love</t>
  </si>
  <si>
    <t>6343-7</t>
  </si>
  <si>
    <t>Lakier hybrydowy 7,2 ml - Seashell</t>
  </si>
  <si>
    <t>10567-7</t>
  </si>
  <si>
    <t>Lakier hybrydowy 7,2 ml - Dose Of Confidence</t>
  </si>
  <si>
    <t>8170-7</t>
  </si>
  <si>
    <t>Lakier hybrydowy 7,2 ml - Revital Base Fiber Shiny Queen</t>
  </si>
  <si>
    <t>8621-7</t>
  </si>
  <si>
    <t>Lakier hybrydowy 7,2 ml - Modeling Base Calcium Neutral Pink</t>
  </si>
  <si>
    <t>9388-7</t>
  </si>
  <si>
    <t>Lakier hybrydowy 7,2 ml - Meet Me Halfway</t>
  </si>
  <si>
    <t>6793-7</t>
  </si>
  <si>
    <t>Lakier hybrydowy 7,2 ml - Sweet Paradise</t>
  </si>
  <si>
    <t>10562-7</t>
  </si>
  <si>
    <t>Lakier hybrydowy 7,2 ml - Desire To Inspire</t>
  </si>
  <si>
    <t>Level Up Gel NN Expert 15 ml - Natural Beige</t>
  </si>
  <si>
    <t>5541-7</t>
  </si>
  <si>
    <t>Lakier Hybrydowy 7,2 ml - French Pink Medium</t>
  </si>
  <si>
    <t>9481-7</t>
  </si>
  <si>
    <t>Lakier hybrydowy 7,2 ml - Cover Base Protein Soft Nude</t>
  </si>
  <si>
    <t>Oliwka Witaminowa 6,5ml - Vitamin Cuticle Oil</t>
  </si>
  <si>
    <t>9717-7</t>
  </si>
  <si>
    <t>Lakier hybrydowy 7,2 ml - Timeless Treasure</t>
  </si>
  <si>
    <t>9918-7</t>
  </si>
  <si>
    <t>Lakier hybrydowy Cat Eye 7,2 ml – Satin Quartz</t>
  </si>
  <si>
    <t>9952-7</t>
  </si>
  <si>
    <t>Lakier hybrydowy 7,2 ml - Myself first</t>
  </si>
  <si>
    <t>3754-7</t>
  </si>
  <si>
    <t>Lakier Hybrydowy 7,2 ml - Summer Mint</t>
  </si>
  <si>
    <t>9716-7</t>
  </si>
  <si>
    <t>Lakier hybrydowy 7,2 ml - Full Moon Party</t>
  </si>
  <si>
    <t>9482-7</t>
  </si>
  <si>
    <t>Lakier hybrydowy 7,2 ml - Cover Base Protein Cover Peach</t>
  </si>
  <si>
    <t>5542-7</t>
  </si>
  <si>
    <t>Lakier Hybrydowy 7,2 ml - French Pink Light</t>
  </si>
  <si>
    <t>4826-7</t>
  </si>
  <si>
    <t>Lakier Hybrydowy 7,2 ml - Wedding Princess</t>
  </si>
  <si>
    <t>9566-7</t>
  </si>
  <si>
    <t>Lakier hybrydowy 7,2 ml - Baby Boomer White Base</t>
  </si>
  <si>
    <t>8703-7</t>
  </si>
  <si>
    <t>Lakier hybrydowy 7,2 ml - Top Glow Gold Flakes</t>
  </si>
  <si>
    <t>9228-7</t>
  </si>
  <si>
    <t>Lakier hybrydowy 7,2 ml – First Hug</t>
  </si>
  <si>
    <t>2692-7</t>
  </si>
  <si>
    <t>Lakier Hybrydowy 7,2 ml - Dark Cherry</t>
  </si>
  <si>
    <t>Pędzelek do zdobień Kolinsky nr 00</t>
  </si>
  <si>
    <t>10566-7</t>
  </si>
  <si>
    <t>Lakier hybrydowy 7,2 ml - Vivid Soul</t>
  </si>
  <si>
    <t>Zestaw SOUL AND SPIRIT STARTER SET</t>
  </si>
  <si>
    <t>8355-7</t>
  </si>
  <si>
    <t>Lakier hybrydowy 7,2 ml UV Gel Polish - Green Me Twice</t>
  </si>
  <si>
    <t>2609-7</t>
  </si>
  <si>
    <t>Lakier Hybrydowy 7,2 ml - Lady Ferrari</t>
  </si>
  <si>
    <t>Stempel ze zdrapką</t>
  </si>
  <si>
    <t>Zestaw frezów - MEDIUM</t>
  </si>
  <si>
    <t>3790-7</t>
  </si>
  <si>
    <t>Lakier Hybrydowy 7,2 ml - Ripe Cherry</t>
  </si>
  <si>
    <t>9514-7</t>
  </si>
  <si>
    <t>Lakier hybrydowy 7,2 ml - Modeling Base Calcium Blush Boomer</t>
  </si>
  <si>
    <t>"Pędzelek do zdobień NeoNail Expert - Kolinsky 1/1	"</t>
  </si>
  <si>
    <t>8565-7</t>
  </si>
  <si>
    <t>Lakier hybrydowy Cat Eye 7,2 ml - Satin Blush</t>
  </si>
  <si>
    <t>Ozdoba kwiaty 02 - Purple</t>
  </si>
  <si>
    <t>4823-7</t>
  </si>
  <si>
    <t>Lakier Hybrydowy 7,2 ml - Bayahibe Bikini</t>
  </si>
  <si>
    <t>UV Gel Polish Remover NeoNail Aceton 100ml</t>
  </si>
  <si>
    <t>10171-7</t>
  </si>
  <si>
    <t>Lakier hybrydowy 7,2 ml - Shimmering Queen</t>
  </si>
  <si>
    <t>9954-7</t>
  </si>
  <si>
    <t>Lakier hybrydowy 7,2 ml - Feel divine</t>
  </si>
  <si>
    <t>9917-7</t>
  </si>
  <si>
    <t>Lakier hybrydowy Cat Eye 7,2 ml – Satin Ruby</t>
  </si>
  <si>
    <t>6375-7</t>
  </si>
  <si>
    <t>Lakier hybrydowy 7,2 ml - Seductive Red</t>
  </si>
  <si>
    <t>4827-7</t>
  </si>
  <si>
    <t>Lakier Hybrydowy 7,2 ml - Blue Tide</t>
  </si>
  <si>
    <t>9920-7</t>
  </si>
  <si>
    <t>Lakier hybrydowy Cat Eye 7,2 ml – Satin Cobalt</t>
  </si>
  <si>
    <t>Zestaw 21 Days Starter Set Basic</t>
  </si>
  <si>
    <t>JSDA Nail Drill JD 500 Rose</t>
  </si>
  <si>
    <t>Zestaw Removal Set</t>
  </si>
  <si>
    <t>3762-7</t>
  </si>
  <si>
    <t>Lakier Hybrydowy 7,2 ml - Raspberry Red</t>
  </si>
  <si>
    <t>9483-7</t>
  </si>
  <si>
    <t>Lakier hybrydowy 7,2 ml - Cover Base Protein Pure Nude</t>
  </si>
  <si>
    <t>GEL STICKERS EASY ON M06</t>
  </si>
  <si>
    <t>"Builder Gel NeoNail Expert 30 ml - Natural Pink	"</t>
  </si>
  <si>
    <t>9866-7</t>
  </si>
  <si>
    <t>Lakier hybrydowy 7,2 ml - Welcoming Type</t>
  </si>
  <si>
    <t>9868-7</t>
  </si>
  <si>
    <t>Lakier hybrydowy 7,2 ml - Oh Hey There</t>
  </si>
  <si>
    <t>6345-7</t>
  </si>
  <si>
    <t>Lakier hybrydowy 7,2 ml - Creme brulee</t>
  </si>
  <si>
    <t>9077-7</t>
  </si>
  <si>
    <t>Lakier hybrydowy 7,2 ml - Savanna Grass</t>
  </si>
  <si>
    <t>5551-7</t>
  </si>
  <si>
    <t>Lakier Hybrydowy 7,2 ml Top Velour</t>
  </si>
  <si>
    <t>4803-7</t>
  </si>
  <si>
    <t>Lakier Hybrydowy 7,2 ml - Copacabana</t>
  </si>
  <si>
    <t>9864-7</t>
  </si>
  <si>
    <t>Lakier hybrydowy 7,2 ml - Blush Flush</t>
  </si>
  <si>
    <t>6953-7</t>
  </si>
  <si>
    <t>Lakier Hybrydowy 7,2 ml - Hot Crush</t>
  </si>
  <si>
    <t>Primer bezkwasowy 10ml</t>
  </si>
  <si>
    <t>Pilnik szary łódka 100/180 NeoNail</t>
  </si>
  <si>
    <t>9384-7</t>
  </si>
  <si>
    <t>Lakier hybrydowy 7,2 ml - Free Your Passion</t>
  </si>
  <si>
    <t>9480-7</t>
  </si>
  <si>
    <t>Lakier hybrydowy 7,2 ml - Cover Base Protein Sand Nude</t>
  </si>
  <si>
    <t>"Lakier Hybrydowy NeoNail Expert 15 ml - Dry Top	"</t>
  </si>
  <si>
    <t>9955-7</t>
  </si>
  <si>
    <t>Lakier hybrydowy 7,2 ml - Get attention</t>
  </si>
  <si>
    <t>9919-7</t>
  </si>
  <si>
    <t>Lakier hybrydowy Cat Eye 7,2 ml – Satin Turquoise</t>
  </si>
  <si>
    <t>9075-7</t>
  </si>
  <si>
    <t>Lakier hybrydowy 7,2 ml - Mighty Sandstone</t>
  </si>
  <si>
    <t>9714-7</t>
  </si>
  <si>
    <t>Lakier hybrydowy 7,2 ml - Spark Of Mystery</t>
  </si>
  <si>
    <t>9486-7</t>
  </si>
  <si>
    <t>Lakier hybrydowy 7,2 ml - Top Sunblocker Pro</t>
  </si>
  <si>
    <t>8164-7</t>
  </si>
  <si>
    <t>Lakier hybrydowy 7,2 g - SIMPLE ONE STEP COLOR PROTEIN - Feminine</t>
  </si>
  <si>
    <t>Żel Cover Natural BASIC 15ml NeoNail</t>
  </si>
  <si>
    <t>10564-7</t>
  </si>
  <si>
    <t>Lakier hybrydowy 7,2 ml - Create Art, Create More</t>
  </si>
  <si>
    <t>10572-7</t>
  </si>
  <si>
    <t>Lakier hybrydowy 7,2 ml - Milky-licious</t>
  </si>
  <si>
    <t>9858-7</t>
  </si>
  <si>
    <t>Lakier hybrydowy 7,2 ml - Dream A Little Dream</t>
  </si>
  <si>
    <t>9270-7</t>
  </si>
  <si>
    <t>Lakier hybrydowy 7,2 ml - TROPICAL STATE OF MIND</t>
  </si>
  <si>
    <t>"Lakier hybrydowy NeoNail Expert 16 ml - Base Extra (Soak off)	"</t>
  </si>
  <si>
    <t>9916-7</t>
  </si>
  <si>
    <t>Lakier hybrydowy 7,2 ml – Party Pass</t>
  </si>
  <si>
    <t>7815-7</t>
  </si>
  <si>
    <t>Lakier hybrydowy 7,2g - SIMPLE ONE STEP COLOR PROTEIN - Loving</t>
  </si>
  <si>
    <t>ZESTAW FILTRÓW DO POCHŁANIACZA FUTURO</t>
  </si>
  <si>
    <t>6342-7</t>
  </si>
  <si>
    <t>Lakier hybrydowy 7,2 ml - Vanilla Sky</t>
  </si>
  <si>
    <t>9069-7</t>
  </si>
  <si>
    <t>Lakier hybrydowy 7,2 ml - Dried Blossom</t>
  </si>
  <si>
    <t>Oliwka Witaminowa 6,5 ml - Vitamin Cuticle Oil Intense</t>
  </si>
  <si>
    <t>"Builder Gel NeoNail Expert 30 ml - Light Peach	"</t>
  </si>
  <si>
    <t>9950-7</t>
  </si>
  <si>
    <t>Lakier hybrydowy 7,2 ml - I’m unstoppable</t>
  </si>
  <si>
    <t>10106-7</t>
  </si>
  <si>
    <t>Lakier hybrydowy 7,2 ml - Autumn Aesthetic</t>
  </si>
  <si>
    <t>8562-7</t>
  </si>
  <si>
    <t>Lakier hybrydowy Cat Eye 7,2 ml - Satin Star</t>
  </si>
  <si>
    <t>7033-7</t>
  </si>
  <si>
    <t>Lakier hybrydowy 7,2 ml - Cover Base Protein Nude Rose</t>
  </si>
  <si>
    <t>Tampon z waty celulozowej 12 Warstw - 250 szt.</t>
  </si>
  <si>
    <t>9709-7</t>
  </si>
  <si>
    <t>Lakier hybrydowy 7,2 ml - Moony Whispers</t>
  </si>
  <si>
    <t>9356-7</t>
  </si>
  <si>
    <t>Lakier hybrydowy 7,2 ml - Maid of Honor</t>
  </si>
  <si>
    <t>"Lakier Hybrydowy NeoNail Expert 15 ml - Hard Top	"</t>
  </si>
  <si>
    <t>Foil Nail Wraps 100sztuk</t>
  </si>
  <si>
    <t>3195-7</t>
  </si>
  <si>
    <t>Lakier Hybrydowy 7,2 ml - Nude</t>
  </si>
  <si>
    <t>"Builder Gel NeoNail Expert 30 ml - Natural Peach	"</t>
  </si>
  <si>
    <t>8429-7</t>
  </si>
  <si>
    <t>Lakier hybrydowy 7,2 g - SIMPLE ONE STEP COLOR PROTEIN - Beautiful</t>
  </si>
  <si>
    <t>3645-7</t>
  </si>
  <si>
    <t>Lakier Hybrydowy 7,2 ml - Juicy Raspberry</t>
  </si>
  <si>
    <t>5372-7</t>
  </si>
  <si>
    <t>Lakier Hybrydowy 7,2 ml - Shining Diamonds</t>
  </si>
  <si>
    <t>9276-7</t>
  </si>
  <si>
    <t>Lakier hybrydowy 7,2 ml - RAY OF SUNSHINE</t>
  </si>
  <si>
    <t>6790-7</t>
  </si>
  <si>
    <t>Lakier hybrydowy 7,2 ml - Funky Soul</t>
  </si>
  <si>
    <t>8764-7</t>
  </si>
  <si>
    <t>Lakier Hybrydowy 7,2 ml - Feminine Grace</t>
  </si>
  <si>
    <t>6344-7</t>
  </si>
  <si>
    <t>Lakier hybrydowy 7,2 ml - Snow Queen</t>
  </si>
  <si>
    <t>6119-7</t>
  </si>
  <si>
    <t>Lakier Hybrydowy 7,2 ml - Milky French</t>
  </si>
  <si>
    <t>Cążki do skórek z zapięciem - 5 mm</t>
  </si>
  <si>
    <t>Nożyczki do skórek i szablonów – zaokrąglone</t>
  </si>
  <si>
    <t>"Pędzelek do zdobień NeoNail Expert  - Master  Art. 002	"</t>
  </si>
  <si>
    <t>8192-7</t>
  </si>
  <si>
    <t>Lakier hybrydowy 7,2 ml - UV Gel Polish - Dream Life</t>
  </si>
  <si>
    <t>7650-7</t>
  </si>
  <si>
    <t>Lakier hybrydowy 7,2 ml - Revital Base Fiber Rosy Blush</t>
  </si>
  <si>
    <t>9915-7</t>
  </si>
  <si>
    <t>Lakier hybrydowy 7,2 ml – Holo Vibes</t>
  </si>
  <si>
    <t>Oliwka do skórek 6,5 ml – Strong Nail Oil For Men</t>
  </si>
  <si>
    <t>9902-7</t>
  </si>
  <si>
    <t>Lakier hybrydowy 7,2 ml - Top Glow Rose Aurora Flakes</t>
  </si>
  <si>
    <t>7981-7</t>
  </si>
  <si>
    <t>Lakier hybrydowy 7,2 ml - UV Gel Polish - Think Happy</t>
  </si>
  <si>
    <t>7034-7</t>
  </si>
  <si>
    <t>Lakier hybrydowy 7,2 ml - Cover Base Protein Natural Nude</t>
  </si>
  <si>
    <t>8035-7</t>
  </si>
  <si>
    <t>Odtłuszczacz do paznokci - Nail Prep 7,2 ml</t>
  </si>
  <si>
    <t>Żel do zdobień 4 ml - White</t>
  </si>
  <si>
    <t>8886-7</t>
  </si>
  <si>
    <t>Lakier hybrydowy 7,2 ml - Venezian Mask</t>
  </si>
  <si>
    <t>"Lakier Hybrydowy NeoNail Expert 15 ml - Hard Base	"</t>
  </si>
  <si>
    <t>9230-7</t>
  </si>
  <si>
    <t>Lakier hybrydowy 7,2 ml - True Affection</t>
  </si>
  <si>
    <t>Odżywka do paznokci 7,2 ml - PROTEIN SHOT nail polish conditioner</t>
  </si>
  <si>
    <t>10177-7</t>
  </si>
  <si>
    <t>Lakier hybrydowy 7,2 ml - Shiny Wish</t>
  </si>
  <si>
    <t>8768-7</t>
  </si>
  <si>
    <t>Lakier Hybrydowy 7,2 ml - Jolly State</t>
  </si>
  <si>
    <t>9706-7</t>
  </si>
  <si>
    <t>Lakier hybrydowy 7,2 ml - Glow Temptation</t>
  </si>
  <si>
    <t>9850-7</t>
  </si>
  <si>
    <t>Lakier hybrydowy 7,2 ml - Full Color Base – Lady</t>
  </si>
  <si>
    <t>10382-7</t>
  </si>
  <si>
    <t>Lakier hybrydowy 7,2g - SIMPLE ONE STEP COLOR PROTEIN - ENDLESS</t>
  </si>
  <si>
    <t>7774-7</t>
  </si>
  <si>
    <t>Lakier hybrydowy 7,2 ml - Friday Heels</t>
  </si>
  <si>
    <t>3775-7</t>
  </si>
  <si>
    <t>Lakier Hybrydowy 7,2 ml - Beauty Rose</t>
  </si>
  <si>
    <t>9275-7</t>
  </si>
  <si>
    <t>Lakier hybrydowy 7,2 ml - SELF LOVE CLUB</t>
  </si>
  <si>
    <t>10175-7</t>
  </si>
  <si>
    <t>Lakier hybrydowy 7,2 ml - Catch A Glimpse</t>
  </si>
  <si>
    <t>6120-7</t>
  </si>
  <si>
    <t>Lakier Hybrydowy 7,2 ml - First Date</t>
  </si>
  <si>
    <t>5371-7</t>
  </si>
  <si>
    <t>Lakier Hybrydowy 7,2 ml - Sparkling Kiss</t>
  </si>
  <si>
    <t>Frez karbidowy - SPINDLE NO.01/M</t>
  </si>
  <si>
    <t>10178-7</t>
  </si>
  <si>
    <t>Lakier hybrydowy 7,2 ml - Key To Happiness</t>
  </si>
  <si>
    <t>10506-7</t>
  </si>
  <si>
    <t>Lakier hybrydowy 7,2 ml - True Color Top</t>
  </si>
  <si>
    <t>10174-7</t>
  </si>
  <si>
    <t>Lakier hybrydowy 7,2 ml - Blissful Pleasure</t>
  </si>
  <si>
    <t>8347-7</t>
  </si>
  <si>
    <t>Lakier hybrydowy 7,2 ml UV Gel Polish - Glow The Day</t>
  </si>
  <si>
    <t>6379-7</t>
  </si>
  <si>
    <t>Lakier hybrydowy 7,2 ml - Creamy Latte</t>
  </si>
  <si>
    <t>8520-7</t>
  </si>
  <si>
    <t>Lakier hybrydowy 7,2 ml UV Gel Polish - Blue Surfing</t>
  </si>
  <si>
    <t>10108-7</t>
  </si>
  <si>
    <t>Lakier hybrydowy 7,2 ml - Cozy Thing</t>
  </si>
  <si>
    <t>7478-7</t>
  </si>
  <si>
    <t>Lakier hybrydowy 7,2 ml - Base Extra (Soak off)</t>
  </si>
  <si>
    <t>8510-7</t>
  </si>
  <si>
    <t>Lakier hybrydowy 7,2 g - SIMPLE ONE STEP COLOR PROTEIN - Crème</t>
  </si>
  <si>
    <t>9385-7</t>
  </si>
  <si>
    <t>Lakier hybrydowy 7,2 ml - Future Is You</t>
  </si>
  <si>
    <t>GEL STICKERS EASY ON P03</t>
  </si>
  <si>
    <t>7241-7</t>
  </si>
  <si>
    <t>Lakier Hybrydowy 7,2 ml - Top Glow Silver</t>
  </si>
  <si>
    <t>9708-7</t>
  </si>
  <si>
    <t>Lakier hybrydowy 7,2 ml - Sparkly Secret</t>
  </si>
  <si>
    <t>8354-7</t>
  </si>
  <si>
    <t>Lakier hybrydowy 7,2 ml UV Gel Polish - Magic Garden</t>
  </si>
  <si>
    <t>Ozdoba kwiaty 03 - Orange</t>
  </si>
  <si>
    <t>9391-7</t>
  </si>
  <si>
    <t>Lakier hybrydowy 7,2 ml - Miss Power</t>
  </si>
  <si>
    <t>Odtłuszczacz do paznokci NeoNail Expert 15 ml - Nail Prep</t>
  </si>
  <si>
    <t>Serum do skórek i paznokci 6,5 ml - DAILY ANTIOXIDANT cuticle &amp; nail serum</t>
  </si>
  <si>
    <t>Puder Chrome Effect 2 g - SREBRNY</t>
  </si>
  <si>
    <t>9238-7</t>
  </si>
  <si>
    <t>Lakier hybrydowy 7,2 ml - Silver Confetti</t>
  </si>
  <si>
    <t>Lampa LED 21W/48 ECO</t>
  </si>
  <si>
    <t>Polerka łódka 100/180 - różowa</t>
  </si>
  <si>
    <t>9949-7</t>
  </si>
  <si>
    <t>Lakier hybrydowy 7,2 ml - Create your own sunshine</t>
  </si>
  <si>
    <t>Blok Polerski BIAŁY</t>
  </si>
  <si>
    <t>Zestaw NAIL ART STAMPING SET</t>
  </si>
  <si>
    <t>9904-7</t>
  </si>
  <si>
    <t>Lakier hybrydowy 7,2 ml - Top Glow Lime Aurora Flakes</t>
  </si>
  <si>
    <t>6954-7</t>
  </si>
  <si>
    <t>Lakier Hybrydowy 7,2 ml - Keep Pink</t>
  </si>
  <si>
    <t>8629-7</t>
  </si>
  <si>
    <t>Lakier hybrydowy 7,2 ml - Terracotta</t>
  </si>
  <si>
    <t>GEL STICKERS EASY ON M05</t>
  </si>
  <si>
    <t>9239-7</t>
  </si>
  <si>
    <t>Lakier hybrydowy 7,2 ml - Crazy Confetti</t>
  </si>
  <si>
    <t>9860-7</t>
  </si>
  <si>
    <t>Lakier hybrydowy 7,2 ml - Best Option</t>
  </si>
  <si>
    <t>"Builder Gel NeoNail Expert 7 ml - Light Pink	"</t>
  </si>
  <si>
    <t>4978-2</t>
  </si>
  <si>
    <t>Szablon do przedłużania paznokci MOTYL 100 szt.</t>
  </si>
  <si>
    <t>"Pędzelek do zdobień NeoNail Expert  - Master  Art. 003	"</t>
  </si>
  <si>
    <t>Guma ochronna do skórek Gum peel-off 7,2 ml</t>
  </si>
  <si>
    <t>Żel do zdobień 4 ml - Black</t>
  </si>
  <si>
    <t>8893-7</t>
  </si>
  <si>
    <t>Lakier hybrydowy 7,2 ml - Frosty Princess</t>
  </si>
  <si>
    <t>6121-7</t>
  </si>
  <si>
    <t>Lakier Hybrydowy 7,2 ml - Sweet Coquette</t>
  </si>
  <si>
    <t>8894-7</t>
  </si>
  <si>
    <t>Lakier hybrydowy 7,2 ml - Crackling Snow</t>
  </si>
  <si>
    <t>9387-7</t>
  </si>
  <si>
    <t>Lakier hybrydowy 7,2 ml - Be My Companion</t>
  </si>
  <si>
    <t>3216-7</t>
  </si>
  <si>
    <t>Lakier Hybrydowy 7,2 ml - Pink Panther</t>
  </si>
  <si>
    <t>Polerka łódka 100/180 - fioletowa</t>
  </si>
  <si>
    <t>7775-7</t>
  </si>
  <si>
    <t>Lakier hybrydowy 7,2 ml - Bon Voyage</t>
  </si>
  <si>
    <t>cleaner z atomizerem - 100 ml</t>
  </si>
  <si>
    <t>9900-7</t>
  </si>
  <si>
    <t>Lakier Hybrydowy 7,2 ml - Top Crush Black Gloss</t>
  </si>
  <si>
    <t>9382-7</t>
  </si>
  <si>
    <t>Lakier hybrydowy 7,2 ml - One Step Closer</t>
  </si>
  <si>
    <t>Zestaw frezów - ADVANCED</t>
  </si>
  <si>
    <t>9458-7</t>
  </si>
  <si>
    <t>Lakier hybrydowy 7,2 g - SIMPLE ONE STEP COLOR PROTEIN - Incredible</t>
  </si>
  <si>
    <t>8235-7</t>
  </si>
  <si>
    <t>Lakier hybrydowy 7,2 ml - UV Gel Polish - Hot Me</t>
  </si>
  <si>
    <t>9882-7</t>
  </si>
  <si>
    <t>Lakier hybrydowy 7,2 ml - Glitter Effect Base Rose Twinkle</t>
  </si>
  <si>
    <t>Pusher/Kopytko - 01</t>
  </si>
  <si>
    <t>Cążki do skórek 5mm</t>
  </si>
  <si>
    <t>Magnes dwustronny do Cat Eye</t>
  </si>
  <si>
    <t>2620-7</t>
  </si>
  <si>
    <t>Lakier Hybrydowy 7,2 ml - Neutral</t>
  </si>
  <si>
    <t>4815-7</t>
  </si>
  <si>
    <t>Lakier Hybrydowy 7,2 ml - Cotton Candy</t>
  </si>
  <si>
    <t>10172-7</t>
  </si>
  <si>
    <t>Lakier hybrydowy 7,2 ml - Glam-Tale</t>
  </si>
  <si>
    <t>6315-7</t>
  </si>
  <si>
    <t>Lakier hybrydowy 7,2 ml - Shiny Rose</t>
  </si>
  <si>
    <t>9713-7</t>
  </si>
  <si>
    <t>Lakier hybrydowy 7,2 ml - New Moon Prince</t>
  </si>
  <si>
    <t>10004-7</t>
  </si>
  <si>
    <t>Lakier hybrydowy 7,2g - SIMPLE ONE STEP COLOR PROTEIN - Love&amp;Shine</t>
  </si>
  <si>
    <t>"Pędzelek do zdobień NeoNail Expert - Master Art. 001	"</t>
  </si>
  <si>
    <t>5319-7</t>
  </si>
  <si>
    <t>Lakier Hybrydowy 7,2 ml - Mulled Wine</t>
  </si>
  <si>
    <t>9853-7</t>
  </si>
  <si>
    <t>Lakier hybrydowy 7,2 ml - Full Color Base – Perfect</t>
  </si>
  <si>
    <t>9350-7</t>
  </si>
  <si>
    <t>Lakier hybrydowy 7,2 ml - WAY TO BE FREE</t>
  </si>
  <si>
    <t>GEL STICKERS EASY ON M09</t>
  </si>
  <si>
    <t>8719-7</t>
  </si>
  <si>
    <t>Lakier hybrydowy 7,2 ml - Cover Base Protein Pastel Apricot</t>
  </si>
  <si>
    <t>Krem do stóp NeoNail 250ml z Mocznikiem 5%</t>
  </si>
  <si>
    <t>9074-7</t>
  </si>
  <si>
    <t>Lakier hybrydowy 7,2 ml - Cheeky Cheetah</t>
  </si>
  <si>
    <t>9485-7</t>
  </si>
  <si>
    <t>Lakier hybrydowy 7,2 ml - Cover Base Protein Mauve Nude</t>
  </si>
  <si>
    <t>5712-7</t>
  </si>
  <si>
    <t>Lakier Hybrydowy 7,2 ml - Alizee</t>
  </si>
  <si>
    <t>Level Up Gel NN Expert 15 ml - Ballerina Pink</t>
  </si>
  <si>
    <t>7975-7</t>
  </si>
  <si>
    <t>Lakier hybrydowy 7,2 ml - UV Gel Polish - Feel Gorgeous</t>
  </si>
  <si>
    <t>Cuticle Remover NeoNail Expert  15ml</t>
  </si>
  <si>
    <t>GEL STICKERS EASY ON M08</t>
  </si>
  <si>
    <t>Nail Art Pen 0,1</t>
  </si>
  <si>
    <t>9495-7</t>
  </si>
  <si>
    <t>Lakier hybrydowy 7,2 ml - Top Glow Multicolor Holo</t>
  </si>
  <si>
    <t>9479-7</t>
  </si>
  <si>
    <t>Lakier hybrydowy 7,2 ml - Cover Base Protein Dark Rose</t>
  </si>
  <si>
    <t>8769-7</t>
  </si>
  <si>
    <t>Lakier Hybrydowy 7,2 ml - Soo Cosy</t>
  </si>
  <si>
    <t>8530-7</t>
  </si>
  <si>
    <t>Lakier hybrydowy 7,2 ml UV Gel Polish - Spritz Mood</t>
  </si>
  <si>
    <t>9912-7</t>
  </si>
  <si>
    <t>Lakier hybrydowy 7,2 ml – Festival Dress</t>
  </si>
  <si>
    <t>10110-7</t>
  </si>
  <si>
    <t>Lakier hybrydowy 7,2 ml - Most Of (F)all</t>
  </si>
  <si>
    <t>Gąbeczki do stylizacji paznokci (25 sztuk)</t>
  </si>
  <si>
    <t>8897-7</t>
  </si>
  <si>
    <t>Lakier hybrydowy 7,2 ml - Crushed Crystals</t>
  </si>
  <si>
    <t>9364-7</t>
  </si>
  <si>
    <t>Lakier hybrydowy 7,2 ml - STILL ON THE BEACH</t>
  </si>
  <si>
    <t>"Builder Gel NeoNail Expert 15ml - Clear	"</t>
  </si>
  <si>
    <t>10008-7</t>
  </si>
  <si>
    <t>Lakier hybrydowy 7,2g - SIMPLE ONE STEP COLOR PROTEIN - Inspire&amp;Shine</t>
  </si>
  <si>
    <t>8620-7</t>
  </si>
  <si>
    <t>Lakier hybrydowy 7,2 ml - Modeling Base Calcium Pink Quartz</t>
  </si>
  <si>
    <t>7546-7</t>
  </si>
  <si>
    <t>Lakier hybrydowy 7,2 ml - Bloomy Mood</t>
  </si>
  <si>
    <t>"Lakier Hybrydowy NeoNail Expert 15 ml - Hard Base Vitamins	"</t>
  </si>
  <si>
    <t>9237-7</t>
  </si>
  <si>
    <t>Lakier hybrydowy 7,2 ml - Rose Confetti</t>
  </si>
  <si>
    <t>10115-7</t>
  </si>
  <si>
    <t>Lakier hybrydowy 7,2 ml - Evening Rituals</t>
  </si>
  <si>
    <t>4825-7</t>
  </si>
  <si>
    <t>Lakier Hybrydowy 7,2 ml - Sleeping Beauty</t>
  </si>
  <si>
    <t>8628-7</t>
  </si>
  <si>
    <t>Lakier hybrydowy 7,2 ml - Almost Magma</t>
  </si>
  <si>
    <t>6177-7</t>
  </si>
  <si>
    <t>Lakier hybrydowy 7,2 ml - Wild Heart</t>
  </si>
  <si>
    <t>9268-7</t>
  </si>
  <si>
    <t>Lakier hybrydowy 7,2 ml - OCEAN BABY</t>
  </si>
  <si>
    <t>Tampon z waty celulozowej 12 Warstw - 500 szt.</t>
  </si>
  <si>
    <t>8066-7</t>
  </si>
  <si>
    <t>Lakier hybrydowy 7,2 g - SIMPLE ONE STEP COLOR PROTEIN - Frisky</t>
  </si>
  <si>
    <t>7540-7</t>
  </si>
  <si>
    <t>Lakier hybrydowy 7,2 ml - Delightful Feeling</t>
  </si>
  <si>
    <t>10385-7</t>
  </si>
  <si>
    <t>Lakier hybrydowy 7,2g - SIMPLE ONE STEP COLOR PROTEIN - SOPHISTICATED</t>
  </si>
  <si>
    <t>Zestaw COLORS SET</t>
  </si>
  <si>
    <t>9683-2</t>
  </si>
  <si>
    <t>DUO ACRYLGEL Shimmer Peony 30g</t>
  </si>
  <si>
    <t>10569-7</t>
  </si>
  <si>
    <t>Lakier hybrydowy 7,2 ml - Pink-tastic</t>
  </si>
  <si>
    <t>9945-7</t>
  </si>
  <si>
    <t>Lakier hybrydowy 7,2 ml - Time to rise up</t>
  </si>
  <si>
    <t>1029-7</t>
  </si>
  <si>
    <t>Cuticle remover 7,2 ml</t>
  </si>
  <si>
    <t>6312-7</t>
  </si>
  <si>
    <t>Lakier hybrydowy 7,2 ml - Twinkle White</t>
  </si>
  <si>
    <t>Nail Foil Wraps in roll - 250sztuk</t>
  </si>
  <si>
    <t>10176-7</t>
  </si>
  <si>
    <t>Lakier hybrydowy 7,2 ml - Inspire Everyday</t>
  </si>
  <si>
    <t>9272-7</t>
  </si>
  <si>
    <t>Lakier hybrydowy 7,2 ml - JUST MAKE FUN</t>
  </si>
  <si>
    <t>8379x-025C95</t>
  </si>
  <si>
    <t>Zestaw UNIQUE Starter Set</t>
  </si>
  <si>
    <t>8379x-0264B8</t>
  </si>
  <si>
    <t>8379x-02657F</t>
  </si>
  <si>
    <t>8379x-02666A</t>
  </si>
  <si>
    <t>8379x-026BA0</t>
  </si>
  <si>
    <t>8379x-027899</t>
  </si>
  <si>
    <t>8379x-027919</t>
  </si>
  <si>
    <t>8379x-028124</t>
  </si>
  <si>
    <t>8379x-0281F8</t>
  </si>
  <si>
    <t>8379x-028749</t>
  </si>
  <si>
    <t>8379x-028A6C</t>
  </si>
  <si>
    <t>8380x-02633C</t>
  </si>
  <si>
    <t>Zestaw PRO Starter Set</t>
  </si>
  <si>
    <t>8380x-0284B2</t>
  </si>
  <si>
    <t>2616-7</t>
  </si>
  <si>
    <t>Lakier Hybrydowy 7,2 ml - Cherry Lady</t>
  </si>
  <si>
    <t>Kufer kosmetyczny S</t>
  </si>
  <si>
    <t>6425-7</t>
  </si>
  <si>
    <t>Lakier hybrydowy 7,2 ml - Warming Hug</t>
  </si>
  <si>
    <t>4808-7</t>
  </si>
  <si>
    <t>Lakier Hybrydowy 7,2 ml - Bora Bora</t>
  </si>
  <si>
    <t>8160-7</t>
  </si>
  <si>
    <t>Lakier hybrydowy 7,2 g - SIMPLE ONE STEP COLOR PROTEIN - Warm</t>
  </si>
  <si>
    <t>Aplikator/ Pacynka do pyłku</t>
  </si>
  <si>
    <t>10117-7</t>
  </si>
  <si>
    <t>Lakier hybrydowy 7,2 ml - Time For Myself</t>
  </si>
  <si>
    <t>9862-7</t>
  </si>
  <si>
    <t>Lakier hybrydowy 7,2 ml - Marshmallow Vibes</t>
  </si>
  <si>
    <t>Pęseta do zdobień NEONAIL</t>
  </si>
  <si>
    <t>8626-7</t>
  </si>
  <si>
    <t>Lakier hybrydowy 7,2 ml - Clay</t>
  </si>
  <si>
    <t>4661-7</t>
  </si>
  <si>
    <t>Lakier Hybrydowy 7,2 ml - Desert Rose</t>
  </si>
  <si>
    <t>GEL STICKERS EASY ON M11</t>
  </si>
  <si>
    <t>6105-1</t>
  </si>
  <si>
    <t>DUO ACRYLGEL COVER PINK 15g</t>
  </si>
  <si>
    <t>10114-7</t>
  </si>
  <si>
    <t>Lakier hybrydowy 7,2 ml - Explore The World</t>
  </si>
  <si>
    <t>5532-7</t>
  </si>
  <si>
    <t>Lakier Hybrydowy 7,2 ml - Creamy Mousse</t>
  </si>
  <si>
    <t>8173-7</t>
  </si>
  <si>
    <t>Lakier hybrydowy 7,2 ml - Revital Base Fiber Blinking Cover Pink</t>
  </si>
  <si>
    <t>8078-7</t>
  </si>
  <si>
    <t>Lakier hybrydowy 7,2 g - SIMPLE ONE STEP COLOR PROTEIN - Happy</t>
  </si>
  <si>
    <t>9383-7</t>
  </si>
  <si>
    <t>Lakier hybrydowy 7,2 ml - My True Self</t>
  </si>
  <si>
    <t>GEL STICKERS EASY ON M12</t>
  </si>
  <si>
    <t>8353-7</t>
  </si>
  <si>
    <t>Lakier hybrydowy 7,2 ml UV Gel Polish - Angel’s Charm</t>
  </si>
  <si>
    <t>8172-7</t>
  </si>
  <si>
    <t>Lakier hybrydowy 7,2 ml - Revital Base Fiber Warm Cover</t>
  </si>
  <si>
    <t>Pilnik szary banan - 100/180 NeoNail</t>
  </si>
  <si>
    <t>11044-0283F5</t>
  </si>
  <si>
    <t>Skompletuj zestaw Kit Baby Bloomer</t>
  </si>
  <si>
    <t>11044-028713</t>
  </si>
  <si>
    <t>11044-02893C</t>
  </si>
  <si>
    <t>9712-7</t>
  </si>
  <si>
    <t>Lakier hybrydowy 7,2 ml - Lunar Queen</t>
  </si>
  <si>
    <t>6951-7</t>
  </si>
  <si>
    <t>Lakier Hybrydowy 7,2 ml - Summer Hero</t>
  </si>
  <si>
    <t>9861-7</t>
  </si>
  <si>
    <t>Lakier hybrydowy 7,2 ml - Pinky Blink</t>
  </si>
  <si>
    <t>6931-7</t>
  </si>
  <si>
    <t>Lakier hybrydowy 7,2 ml - Hard Base Vitamins</t>
  </si>
  <si>
    <t>6520-7</t>
  </si>
  <si>
    <t>Lakier hybrydowy 7,2 ml - Miss Diva</t>
  </si>
  <si>
    <t>8186-7</t>
  </si>
  <si>
    <t>Lakier hybrydowy 7,2 ml - UV Gel Polish - Brave Everyday</t>
  </si>
  <si>
    <t>Pyłek Chrome Flakes Effect No. 02 (0.5g)</t>
  </si>
  <si>
    <t>8379x-025B76</t>
  </si>
  <si>
    <t>8379x-025BCF</t>
  </si>
  <si>
    <t>8379x-025F2D</t>
  </si>
  <si>
    <t>8379x-026395</t>
  </si>
  <si>
    <t>8379x-02645F</t>
  </si>
  <si>
    <t>8379x-0264B1</t>
  </si>
  <si>
    <t>8379x-026503</t>
  </si>
  <si>
    <t>8379x-02673F</t>
  </si>
  <si>
    <t>8379x-02675C</t>
  </si>
  <si>
    <t>8379x-026C3C</t>
  </si>
  <si>
    <t>8379x-026D57</t>
  </si>
  <si>
    <t>8379x-026E3E</t>
  </si>
  <si>
    <t>8379x-0273C3</t>
  </si>
  <si>
    <t>8379x-02779B</t>
  </si>
  <si>
    <t>8379x-028044</t>
  </si>
  <si>
    <t>8379x-0280D5</t>
  </si>
  <si>
    <t>8379x-0282BB</t>
  </si>
  <si>
    <t>8379x-028352</t>
  </si>
  <si>
    <t>8357-7</t>
  </si>
  <si>
    <t>Lakier hybrydowy 7,2 ml - Shine The Moments</t>
  </si>
  <si>
    <t>6124-7</t>
  </si>
  <si>
    <t>Lakier Hybrydowy 7,2 ml - Mood for Love</t>
  </si>
  <si>
    <t>7982-7</t>
  </si>
  <si>
    <t>Lakier hybrydowy 7,2 ml - UV Gel Polish - Keep Going</t>
  </si>
  <si>
    <t>9711-7</t>
  </si>
  <si>
    <t>Lakier hybrydowy 7,2 ml - Secret Spot</t>
  </si>
  <si>
    <t>8521-7</t>
  </si>
  <si>
    <t>Lakier hybrydowy 7,2 ml UV Gel Polish - Waves Lover</t>
  </si>
  <si>
    <t>9857-7</t>
  </si>
  <si>
    <t>Lakier hybrydowy 7,2 ml - Better Than Yours</t>
  </si>
  <si>
    <t>Zestaw frezów - PROFESSIONAL</t>
  </si>
  <si>
    <t>Fartuch stylisty NEONAIL czarny - uniwersalny</t>
  </si>
  <si>
    <t>4458-1</t>
  </si>
  <si>
    <t>Foil Nail Wrap - 50sztuk</t>
  </si>
  <si>
    <t>9386-7</t>
  </si>
  <si>
    <t>Lakier hybrydowy 7,2 ml - Reach Your Top</t>
  </si>
  <si>
    <t>10173-7</t>
  </si>
  <si>
    <t>Lakier hybrydowy 7,2 ml - Unstoppable Selflove</t>
  </si>
  <si>
    <t>9274-7</t>
  </si>
  <si>
    <t>Lakier hybrydowy 7,2 ml - ME &amp; YOU JUST US TWO</t>
  </si>
  <si>
    <t>8765-7</t>
  </si>
  <si>
    <t>Lakier Hybrydowy 7,2 ml - Piece of Magic</t>
  </si>
  <si>
    <t>"Lakier Hybrydowy NeoNail Expert 15 ml - Revital Base Fiber	"</t>
  </si>
  <si>
    <t>8379x-02765B</t>
  </si>
  <si>
    <t>8379x-027695</t>
  </si>
  <si>
    <t>8379x-02794F</t>
  </si>
  <si>
    <t>8379x-027B1D</t>
  </si>
  <si>
    <t>8379x-028406</t>
  </si>
  <si>
    <t>8524-7</t>
  </si>
  <si>
    <t>Lakier hybrydowy 7,2 ml UV Gel Polish - Selfie Queen</t>
  </si>
  <si>
    <t>2687-7</t>
  </si>
  <si>
    <t>Lakier Hybrydowy 7,2 ml - Cashmere Rose</t>
  </si>
  <si>
    <t>8525-7</t>
  </si>
  <si>
    <t>Lakier hybrydowy 7,2 ml UV Gel Polish - Rise &amp; Shine</t>
  </si>
  <si>
    <t>Lampa LED FUTURO TOUCH 22W/48</t>
  </si>
  <si>
    <t>9302-026D80</t>
  </si>
  <si>
    <t>Skompletuj Zestaw Stamping</t>
  </si>
  <si>
    <t>Rapidograph CZARNY NeoNail 0,18mm</t>
  </si>
  <si>
    <t>3210-7</t>
  </si>
  <si>
    <t>Lakier Hybrydowy 7,2 ml - Fine French</t>
  </si>
  <si>
    <t>7035-7</t>
  </si>
  <si>
    <t>Lakier hybrydowy 7,2 ml - Cover Base Protein Cream Beige</t>
  </si>
  <si>
    <t>8379x-025C51</t>
  </si>
  <si>
    <t>8379x-025E9E</t>
  </si>
  <si>
    <t>8379x-026139</t>
  </si>
  <si>
    <t>8379x-026179</t>
  </si>
  <si>
    <t>8379x-026184</t>
  </si>
  <si>
    <t>8379x-026850</t>
  </si>
  <si>
    <t>8379x-026A3E</t>
  </si>
  <si>
    <t>8379x-026A50</t>
  </si>
  <si>
    <t>8379x-026A91</t>
  </si>
  <si>
    <t>8379x-026AF5</t>
  </si>
  <si>
    <t>8379x-026B59</t>
  </si>
  <si>
    <t>8379x-026F19</t>
  </si>
  <si>
    <t>8379x-026F1A</t>
  </si>
  <si>
    <t>8379x-02701F</t>
  </si>
  <si>
    <t>8379x-02718A</t>
  </si>
  <si>
    <t>8379x-0271F2</t>
  </si>
  <si>
    <t>8379x-027212</t>
  </si>
  <si>
    <t>8379x-027230</t>
  </si>
  <si>
    <t>8379x-027231</t>
  </si>
  <si>
    <t>8379x-027233</t>
  </si>
  <si>
    <t>8379x-02739D</t>
  </si>
  <si>
    <t>8379x-02757A</t>
  </si>
  <si>
    <t>8379x-027624</t>
  </si>
  <si>
    <t>8379x-027679</t>
  </si>
  <si>
    <t>8379x-02768B</t>
  </si>
  <si>
    <t>8379x-027693</t>
  </si>
  <si>
    <t>8379x-02774A</t>
  </si>
  <si>
    <t>8379x-027805</t>
  </si>
  <si>
    <t>8379x-02787F</t>
  </si>
  <si>
    <t>8379x-027A4A</t>
  </si>
  <si>
    <t>8379x-027A4F</t>
  </si>
  <si>
    <t>8379x-027A89</t>
  </si>
  <si>
    <t>8379x-027A9E</t>
  </si>
  <si>
    <t>8379x-027AB5</t>
  </si>
  <si>
    <t>8379x-027AFA</t>
  </si>
  <si>
    <t>8379x-027AFD</t>
  </si>
  <si>
    <t>8379x-027F1E</t>
  </si>
  <si>
    <t>8379x-027F6B</t>
  </si>
  <si>
    <t>8379x-0280BE</t>
  </si>
  <si>
    <t>8379x-028143</t>
  </si>
  <si>
    <t>8379x-02827F</t>
  </si>
  <si>
    <t>8379x-0282B5</t>
  </si>
  <si>
    <t>8379x-0282F4</t>
  </si>
  <si>
    <t>8379x-028348</t>
  </si>
  <si>
    <t>8379x-02835B</t>
  </si>
  <si>
    <t>8379x-02838A</t>
  </si>
  <si>
    <t>8379x-02839D</t>
  </si>
  <si>
    <t>8379x-0284F7</t>
  </si>
  <si>
    <t>8379x-02856D</t>
  </si>
  <si>
    <t>8379x-028612</t>
  </si>
  <si>
    <t>8379x-0287D9</t>
  </si>
  <si>
    <t>8379x-028969</t>
  </si>
  <si>
    <t>8379x-028983</t>
  </si>
  <si>
    <t>8379x-0289F8</t>
  </si>
  <si>
    <t>Lampa LED 18W/36 LCD Display</t>
  </si>
  <si>
    <t>8380x-02716D</t>
  </si>
  <si>
    <t>8380x-027262</t>
  </si>
  <si>
    <t>8380x-0274B5</t>
  </si>
  <si>
    <t>8380x-027889</t>
  </si>
  <si>
    <t>8380x-027A88</t>
  </si>
  <si>
    <t>8887-7</t>
  </si>
  <si>
    <t>Lakier hybrydowy 7,2 ml - Crazy Vegas</t>
  </si>
  <si>
    <t>9946-7</t>
  </si>
  <si>
    <t>Lakier hybrydowy 7,2 ml - What I want</t>
  </si>
  <si>
    <t>8358-7</t>
  </si>
  <si>
    <t>Lakier hybrydowy 7,2 ml UV Gel Polish - Gorgeous Inside Out</t>
  </si>
  <si>
    <t>Wzornik na kółku przeźroczysty (50szt)</t>
  </si>
  <si>
    <t>3753-7</t>
  </si>
  <si>
    <t>Lakier Hybrydowy 7,2 ml - Peach Rose</t>
  </si>
  <si>
    <t>9072-7</t>
  </si>
  <si>
    <t>Lakier hybrydowy 7,2 ml - Meet Me At The River</t>
  </si>
  <si>
    <t>SIMPLE – BIOTIN PRIMER 7,2 ML</t>
  </si>
  <si>
    <t>Tipsy Duo AcrylGel -100szt.</t>
  </si>
  <si>
    <t>9600-7</t>
  </si>
  <si>
    <t>Lakier hybrydowy 7,2 ml - Glitter Effect Base Black Shine</t>
  </si>
  <si>
    <t>9852-7</t>
  </si>
  <si>
    <t>Lakier hybrydowy 7,2 ml - Full Color Base – Raspberry</t>
  </si>
  <si>
    <t>3778-7</t>
  </si>
  <si>
    <t>Lakier Hybrydowy 7,2 ml - Lush Green</t>
  </si>
  <si>
    <t>8349-7</t>
  </si>
  <si>
    <t>Lakier hybrydowy 7,2 ml UV Gel Polish - Love Spirit</t>
  </si>
  <si>
    <t>8566-7</t>
  </si>
  <si>
    <t>Lakier hybrydowy Cat Eye 7,2 ml - Satin Sky</t>
  </si>
  <si>
    <t>7544-7</t>
  </si>
  <si>
    <t>Lakier hybrydowy 7,2 ml - First Rays</t>
  </si>
  <si>
    <t>8896-7</t>
  </si>
  <si>
    <t>Lakier hybrydowy 7,2 ml - Snowy Night</t>
  </si>
  <si>
    <t>9851-7</t>
  </si>
  <si>
    <t>Lakier hybrydowy 7,2 ml - Full Color Base – Sexy</t>
  </si>
  <si>
    <t>6631-7</t>
  </si>
  <si>
    <t>Lakier Hybrydowy Termiczny 7,2 ml - Glossy Satin</t>
  </si>
  <si>
    <t>7833-7</t>
  </si>
  <si>
    <t>Lakier hybrydowy 7,2g - SIMPLE ONE STEP COLOR PROTEIN - Energizing</t>
  </si>
  <si>
    <t>8051-7</t>
  </si>
  <si>
    <t>Lakier hybrydowy 7,2g - SIMPLE ONE STEP COLOR PROTEIN - Positive</t>
  </si>
  <si>
    <t>8895-7</t>
  </si>
  <si>
    <t>Lakier hybrydowy 7,2 ml - Frosted Kiss</t>
  </si>
  <si>
    <t>9953-7</t>
  </si>
  <si>
    <t>Lakier hybrydowy 7,2 ml - Date yourself</t>
  </si>
  <si>
    <t>8379x-027C5A</t>
  </si>
  <si>
    <t>8379x-027D3D</t>
  </si>
  <si>
    <t>8379x-027D66</t>
  </si>
  <si>
    <t>8379x-027E03</t>
  </si>
  <si>
    <t>Frez diamentowy - PUSHER NO.02/S</t>
  </si>
  <si>
    <t>7899-7</t>
  </si>
  <si>
    <t>Żel do folii transferowej - Transfer Gel 7,2 ml</t>
  </si>
  <si>
    <t>5601-7</t>
  </si>
  <si>
    <t>Lakier Hybrydowy 7,2 ml - Lavender Morning</t>
  </si>
  <si>
    <t>10939-027477</t>
  </si>
  <si>
    <t>Skompletuj zestaw Kit de printemps</t>
  </si>
  <si>
    <t>10939-02769C</t>
  </si>
  <si>
    <t>10939-0276A6</t>
  </si>
  <si>
    <t>10939-02772B</t>
  </si>
  <si>
    <t>10939-0277DA</t>
  </si>
  <si>
    <t>10939-0279BE</t>
  </si>
  <si>
    <t>10939-027A48</t>
  </si>
  <si>
    <t>10939-027A5F</t>
  </si>
  <si>
    <t>10939-027B50</t>
  </si>
  <si>
    <t>10939-027C14</t>
  </si>
  <si>
    <t>10939-027C3A</t>
  </si>
  <si>
    <t>10939-027CBC</t>
  </si>
  <si>
    <t>10939-027CD5</t>
  </si>
  <si>
    <t>10939-027D55</t>
  </si>
  <si>
    <t>10939-027D58</t>
  </si>
  <si>
    <t>10939-027DEE</t>
  </si>
  <si>
    <t>10939-02808F</t>
  </si>
  <si>
    <t>10939-02874D</t>
  </si>
  <si>
    <t>10939-028A2E</t>
  </si>
  <si>
    <t>8522-7</t>
  </si>
  <si>
    <t>Lakier hybrydowy 7,2 ml UV Gel Polish - Summer Couple</t>
  </si>
  <si>
    <t>Patyczki drewniane w zestawie 10 szt.</t>
  </si>
  <si>
    <t>8167-7</t>
  </si>
  <si>
    <t>Lakier hybrydowy 7,2 g - SIMPLE ONE STEP COLOR PROTEIN - Fabulous</t>
  </si>
  <si>
    <t>9379-7</t>
  </si>
  <si>
    <t>Lakier hybrydowy 7,2 ml - 51% Bio-sourced Base</t>
  </si>
  <si>
    <t>8891-7</t>
  </si>
  <si>
    <t>Lakier hybrydowy 7,2 ml - Snowflake Fairy</t>
  </si>
  <si>
    <t>10107-7</t>
  </si>
  <si>
    <t>Lakier hybrydowy 7,2 ml - Chill Mornings</t>
  </si>
  <si>
    <t>Naklejki wodne - NN29</t>
  </si>
  <si>
    <t>10386-7</t>
  </si>
  <si>
    <t>Lakier hybrydowy 7,2g - SIMPLE ONE STEP COLOR PROTEIN - REMARKABLE</t>
  </si>
  <si>
    <t>10571-7</t>
  </si>
  <si>
    <t>Lakier hybrydowy 7,2 ml - Blue-ming</t>
  </si>
  <si>
    <t>9078-7</t>
  </si>
  <si>
    <t>Lakier hybrydowy 7,2 ml - Mango Butter</t>
  </si>
  <si>
    <t>8717-7</t>
  </si>
  <si>
    <t>Lakier hybrydowy 7,2 ml - Cover Base Protein Pastel Lilac</t>
  </si>
  <si>
    <t>7107-7</t>
  </si>
  <si>
    <t>Lakier hybrydowy 7,2 ml - Moonlight Flower</t>
  </si>
  <si>
    <t>10259-7</t>
  </si>
  <si>
    <t>Lakier hybrydowy 7,2 ml - Top Milky Effect Blush</t>
  </si>
  <si>
    <t>Dwustronny pędzelek silikonowy</t>
  </si>
  <si>
    <t>8571-7</t>
  </si>
  <si>
    <t>Baza do lakierów hybrydowych 7,2 ml - Pre-Base Quick Off</t>
  </si>
  <si>
    <t>8961-7</t>
  </si>
  <si>
    <t>Lakier hybrydowy 7,2 g - SIMPLE ONE STEP COLOR PROTEIN - HAPPINESS</t>
  </si>
  <si>
    <t>10570-7</t>
  </si>
  <si>
    <t>Lakier hybrydowy 7,2 ml - Purple-mazing</t>
  </si>
  <si>
    <t>8881-7</t>
  </si>
  <si>
    <t>Lakier hybrydowy 7,2 ml - Sparkling New York</t>
  </si>
  <si>
    <t>9358-7</t>
  </si>
  <si>
    <t>Lakier hybrydowy 7,2 ml - Wedding Emcee</t>
  </si>
  <si>
    <t>9914-7</t>
  </si>
  <si>
    <t>Lakier hybrydowy 7,2 ml – Cocktail Glitter</t>
  </si>
  <si>
    <t>Nail Art Pen 0,8</t>
  </si>
  <si>
    <t>Formy Duo AcrylGel - kwadrat 02</t>
  </si>
  <si>
    <t>8227-7</t>
  </si>
  <si>
    <t>Lakier hybrydowy 7,2 ml - UV Gel Polish - Blinking Pleasure</t>
  </si>
  <si>
    <t>7773-7</t>
  </si>
  <si>
    <t>Lakier hybrydowy 7,2 ml - Hit Dreamer</t>
  </si>
  <si>
    <t>8806-7</t>
  </si>
  <si>
    <t>Lakier hybrydowy 7,2 ml - Top Glow Silver Flakes</t>
  </si>
  <si>
    <t>3650-7</t>
  </si>
  <si>
    <t>Lakier Hybrydowy 7,2 ml - Mousy Day</t>
  </si>
  <si>
    <t>8348-7</t>
  </si>
  <si>
    <t>Lakier hybrydowy 7,2 ml - Rosy Side</t>
  </si>
  <si>
    <t>3780-7</t>
  </si>
  <si>
    <t>Lakier Hybrydowy 7,2 ml - Lady Green</t>
  </si>
  <si>
    <t>6674-7</t>
  </si>
  <si>
    <t>Lakier hybrydowy 7,2 ml - Carmine Red</t>
  </si>
  <si>
    <t>9863-7</t>
  </si>
  <si>
    <t>Lakier hybrydowy 7,2 ml - Fabulous Moment</t>
  </si>
  <si>
    <t>1263-5</t>
  </si>
  <si>
    <t>Dłutko do nakładania ozdób - sonda fioletowe</t>
  </si>
  <si>
    <t>6123-7</t>
  </si>
  <si>
    <t>Lakier Hybrydowy 7,2 ml - Passion Flame</t>
  </si>
  <si>
    <t>7344-7</t>
  </si>
  <si>
    <t>Lakier hybrydowy 7,2 ml - Be Awesome</t>
  </si>
  <si>
    <t>Spider Gel 5 ml - White</t>
  </si>
  <si>
    <t>Pędzelek Duo AcryGel NeoNail</t>
  </si>
  <si>
    <t>8075-7</t>
  </si>
  <si>
    <t>Lakier hybrydowy 7,2g - SIMPLE ONE STEP COLOR PROTEIN - Trendy</t>
  </si>
  <si>
    <t>8143-7</t>
  </si>
  <si>
    <t>Lakier hybrydowy 7,2g - SIMPLE ONE STEP COLOR PROTEIN - Dreamy</t>
  </si>
  <si>
    <t>Pyłek ELECTRIC EFFECT 04 (0,2g)</t>
  </si>
  <si>
    <t>9273-7</t>
  </si>
  <si>
    <t>Lakier hybrydowy 7,2 ml - OOH, I LOVE IT</t>
  </si>
  <si>
    <t>164-1</t>
  </si>
  <si>
    <t>Polerka łódka - szara</t>
  </si>
  <si>
    <t>6103-2</t>
  </si>
  <si>
    <t>DUO ACRYLGEL NATURAL PINK 30g</t>
  </si>
  <si>
    <t>4802-7</t>
  </si>
  <si>
    <t>Lakier Hybrydowy 7,2 ml - Ramla Bay</t>
  </si>
  <si>
    <t>8770-7</t>
  </si>
  <si>
    <t>Lakier Hybrydowy 7,2 ml - Chillout Walk</t>
  </si>
  <si>
    <t>Oliwka Witaminowa 6,5 ml - Vitamin Cuticle Oil Floral</t>
  </si>
  <si>
    <t>Pędzelek do Żelu Kolinsky nr 6 - płaski</t>
  </si>
  <si>
    <t>8189-7</t>
  </si>
  <si>
    <t>Lakier hybrydowy 7,2 ml - UV Gel Polish - Shining Joy</t>
  </si>
  <si>
    <t>9913-7</t>
  </si>
  <si>
    <t>Lakier hybrydowy 7,2 ml – Party Game</t>
  </si>
  <si>
    <t>9357-7</t>
  </si>
  <si>
    <t>Lakier hybrydowy 7,2 ml - New Bride</t>
  </si>
  <si>
    <t>8766-7</t>
  </si>
  <si>
    <t>Lakier Hybrydowy 7,2 ml - Mysterious Tale</t>
  </si>
  <si>
    <t>8774-7</t>
  </si>
  <si>
    <t>Lakier Hybrydowy 7,2 ml - Thrilling Night</t>
  </si>
  <si>
    <t>Karuzela z ozdobami 02</t>
  </si>
  <si>
    <t>6051-7</t>
  </si>
  <si>
    <t>Lakier hybrydowy 7,2 ml - Independent Women</t>
  </si>
  <si>
    <t>9076-7</t>
  </si>
  <si>
    <t>Lakier hybrydowy 7,2 ml - Safari Clay</t>
  </si>
  <si>
    <t>8523-7</t>
  </si>
  <si>
    <t>Lakier hybrydowy 7,2 ml UV Gel Polish - Salty Kisses</t>
  </si>
  <si>
    <t>Naklejki do czyszczenia stempla</t>
  </si>
  <si>
    <t>9460-7</t>
  </si>
  <si>
    <t>Lakier hybrydowy 7,2 g - SIMPLE ONE STEP COLOR PROTEIN - Fascinating</t>
  </si>
  <si>
    <t>9488-7</t>
  </si>
  <si>
    <t>Lakier hybrydowy 7,2 ml - Glitter Effect Base Nude Sparkle</t>
  </si>
  <si>
    <t>6103-1</t>
  </si>
  <si>
    <t>DUO ACRYLGEL NATURAL PINK 15g</t>
  </si>
  <si>
    <t>10113-7</t>
  </si>
  <si>
    <t>Lakier hybrydowy 7,2 ml - Poetry Breeze</t>
  </si>
  <si>
    <t>Peeling Cukrowy do stóp NeoNail 300ml</t>
  </si>
  <si>
    <t>8625-7</t>
  </si>
  <si>
    <t>Lakier hybrydowy 7,2 ml - Desert</t>
  </si>
  <si>
    <t>"Pędzelek do ombre NeoNail Expert	"</t>
  </si>
  <si>
    <t>Preparat do paznokci - Nail Prep Extra 10 ml</t>
  </si>
  <si>
    <t>4817-7</t>
  </si>
  <si>
    <t>Lakier Hybrydowy 7,2 ml - Bermudas Beach</t>
  </si>
  <si>
    <t>9392-7</t>
  </si>
  <si>
    <t>Lakier hybrydowy 7,2 ml - She Rules</t>
  </si>
  <si>
    <t>9068-7</t>
  </si>
  <si>
    <t>Lakier hybrydowy 7,2 ml - Top Crush Matte Sand</t>
  </si>
  <si>
    <t>Naklejki wodne - NN32</t>
  </si>
  <si>
    <t>7838-7</t>
  </si>
  <si>
    <t>Lakier hybrydowy 7,2g - SIMPLE ONE STEP COLOR PROTEIN - Lovely</t>
  </si>
  <si>
    <t>"Pędzelek do żelu NeoNail Expert - Gel Brush Flat 04	"</t>
  </si>
  <si>
    <t>Aceton do lakierów SIMPLE 200 ml - SIMPLE PROTEIN ACETONE</t>
  </si>
  <si>
    <t>9881-7</t>
  </si>
  <si>
    <t>Lakier hybrydowy 7,2 ml - Glitter Effect Base Gold Twinkle</t>
  </si>
  <si>
    <t>10940-027450</t>
  </si>
  <si>
    <t>Skompletuj zestaw Kit de Nail Art printanier</t>
  </si>
  <si>
    <t>10940-027568</t>
  </si>
  <si>
    <t>10940-0275AF</t>
  </si>
  <si>
    <t>10940-02768C</t>
  </si>
  <si>
    <t>10940-0276EC</t>
  </si>
  <si>
    <t>10940-027A50</t>
  </si>
  <si>
    <t>10940-027ACB</t>
  </si>
  <si>
    <t>10940-027D56</t>
  </si>
  <si>
    <t>10940-027DCF</t>
  </si>
  <si>
    <t>10940-027EF1</t>
  </si>
  <si>
    <t>10940-028090</t>
  </si>
  <si>
    <t>10940-028154</t>
  </si>
  <si>
    <t>10940-02831C</t>
  </si>
  <si>
    <t>2860-7</t>
  </si>
  <si>
    <t>Lakier Hybrydowy 7,2 ml - Sensitive Princess</t>
  </si>
  <si>
    <t>8529-7</t>
  </si>
  <si>
    <t>Lakier hybrydowy 7,2 ml UV Gel Polish - Perfect Pleasure</t>
  </si>
  <si>
    <t>"Lakier Hybrydowy NeoNail Expert 15 ml - Base Extra Cover	"</t>
  </si>
  <si>
    <t>10002-7</t>
  </si>
  <si>
    <t>Lakier hybrydowy 7,2g - SIMPLE ONE STEP COLOR PROTEIN - Dream&amp;Shine</t>
  </si>
  <si>
    <t>8140-7</t>
  </si>
  <si>
    <t>Lakier hybrydowy 7,2g - SIMPLE ONE STEP COLOR PROTEIN -Chillin</t>
  </si>
  <si>
    <t>GEL STICKERS EASY ON M07</t>
  </si>
  <si>
    <t>6054-7</t>
  </si>
  <si>
    <t>Lakier Hybrydowy 7,2 ml - Innocent Beauty</t>
  </si>
  <si>
    <t>6372-7</t>
  </si>
  <si>
    <t>Lakier hybrydowy 7,2 ml - Bottle Green</t>
  </si>
  <si>
    <t>6672-7</t>
  </si>
  <si>
    <t>Lakier hybrydowy 7,2 ml - My Moment</t>
  </si>
  <si>
    <t>9070-7</t>
  </si>
  <si>
    <t>Lakier hybrydowy 7,2 ml - Jungle Blush</t>
  </si>
  <si>
    <t>9361-7</t>
  </si>
  <si>
    <t>Lakier hybrydowy 7,2 ml - Queen of Fun</t>
  </si>
  <si>
    <t>9865-7</t>
  </si>
  <si>
    <t>Lakier hybrydowy 7,2 ml - Smile&amp;Shine</t>
  </si>
  <si>
    <t>Frez diamentowy - MINI FLAME NO.01/S</t>
  </si>
  <si>
    <t>GEL STICKERS EASY ON P02</t>
  </si>
  <si>
    <t>"Lakier Hybrydowy NeoNail Expert 15 ml - Top Velour	"</t>
  </si>
  <si>
    <t>10109-7</t>
  </si>
  <si>
    <t>Lakier hybrydowy 7,2 ml - Keep Your Way</t>
  </si>
  <si>
    <t>7549-7</t>
  </si>
  <si>
    <t>Lakier hybrydowy 7,2 ml - Morning Whisper</t>
  </si>
  <si>
    <t>9484-7</t>
  </si>
  <si>
    <t>Lakier hybrydowy 7,2 ml - Cover Base Protein Truffle Nude</t>
  </si>
  <si>
    <t>9948-7</t>
  </si>
  <si>
    <t>Lakier hybrydowy 7,2 ml - Don’t hide</t>
  </si>
  <si>
    <t>10111-7</t>
  </si>
  <si>
    <t>Lakier hybrydowy 7,2 ml - Oh Happy Day</t>
  </si>
  <si>
    <t>9879-7</t>
  </si>
  <si>
    <t>Lakier hybrydowy 7,2 ml - Top Frosted Powder Nail Art</t>
  </si>
  <si>
    <t>3192-7</t>
  </si>
  <si>
    <t>Lakier Hybrydowy 7,2 ml - Natural Beauty</t>
  </si>
  <si>
    <t>7548-7</t>
  </si>
  <si>
    <t>Lakier hybrydowy 7,2 ml - Essential Time</t>
  </si>
  <si>
    <t>7977-7</t>
  </si>
  <si>
    <t>Lakier hybrydowy 7,2 ml - UV Gel Polish - No Pressure</t>
  </si>
  <si>
    <t>9359-7</t>
  </si>
  <si>
    <t>Lakier hybrydowy 7,2 ml - Glam Squad Leader</t>
  </si>
  <si>
    <t>Level Up Gel NN Expert 15 ml - Neutral Nude</t>
  </si>
  <si>
    <t>GEL STICKERS EASY ON M04</t>
  </si>
  <si>
    <t>10258-7</t>
  </si>
  <si>
    <t>Lakier hybrydowy 7,2 ml - Top Milky Effect Creamy</t>
  </si>
  <si>
    <t>9722-7</t>
  </si>
  <si>
    <t>Lakier hybrydowy 7,2 ml - Top Glow Rose Gold Flakes</t>
  </si>
  <si>
    <t>Naklejki wodne - NN31</t>
  </si>
  <si>
    <t>7978-7</t>
  </si>
  <si>
    <t>Lakier hybrydowy 7,2 ml - UV Gel Polish - Pleasure First</t>
  </si>
  <si>
    <t>8771-7</t>
  </si>
  <si>
    <t>Lakier Hybrydowy 7,2 ml - Wild Story</t>
  </si>
  <si>
    <t>8884-7</t>
  </si>
  <si>
    <t>Lakier hybrydowy 7,2 ml - Illuminating  Sydney</t>
  </si>
  <si>
    <t>8071-7</t>
  </si>
  <si>
    <t>Lakier hybrydowy 7,2g - SIMPLE ONE STEP COLOR PROTEIN - Magical</t>
  </si>
  <si>
    <t>8125-7</t>
  </si>
  <si>
    <t>Lakier hybrydowy 7,2g - SIMPLE ONE STEP COLOR PROTEIN - Juicy</t>
  </si>
  <si>
    <t>8163-7</t>
  </si>
  <si>
    <t>Lakier hybrydowy 7,2 g - SIMPLE ONE STEP COLOR PROTEIN - PLEASURE</t>
  </si>
  <si>
    <t>8960-7</t>
  </si>
  <si>
    <t>Lakier hybrydowy 7,2 g - SIMPLE ONE STEP COLOR PROTEIN - CREATIVITY</t>
  </si>
  <si>
    <t>"Paint UV/LED Gel NeoNail Expert 5 ml - Metalic Gold	"</t>
  </si>
  <si>
    <t>8526-7</t>
  </si>
  <si>
    <t>Lakier hybrydowy 7,2 ml UV Gel Polish - Beach Blaze</t>
  </si>
  <si>
    <t>5173-1</t>
  </si>
  <si>
    <t>Rapidograph BIAŁY NeoNail 0,35mm.</t>
  </si>
  <si>
    <t>9071-7</t>
  </si>
  <si>
    <t>Lakier hybrydowy 7,2 ml - Wild Sky</t>
  </si>
  <si>
    <t>8528-7</t>
  </si>
  <si>
    <t>Lakier hybrydowy 7,2 ml UV Gel Polish - Purple Look</t>
  </si>
  <si>
    <t>9951-7</t>
  </si>
  <si>
    <t>Lakier hybrydowy 7,2 ml - No bra club</t>
  </si>
  <si>
    <t>4676-7</t>
  </si>
  <si>
    <t>Lakier Hybrydowy 7,2 ml - Silky Nude</t>
  </si>
  <si>
    <t>Pilnik szary łódka 100/150 NeoNail</t>
  </si>
  <si>
    <t>6101-1</t>
  </si>
  <si>
    <t>DUO ACRYLGEL PERFECT CLEAR 15g</t>
  </si>
  <si>
    <t>"Paint UV/LED Gel NeoNail Expert 5 ml - Metalic Silver	"</t>
  </si>
  <si>
    <t>"Builder Gel NeoNail Expert 30 ml - Light Pink	"</t>
  </si>
  <si>
    <t>9302-0281BD</t>
  </si>
  <si>
    <t>9599-7</t>
  </si>
  <si>
    <t>Lakier hybrydowy 7,2 ml - Glitter Effect Base Burgund Shine</t>
  </si>
  <si>
    <t>9067-7</t>
  </si>
  <si>
    <t>Lakier hybrydowy 7,2 ml - Top Glow Gold Sand</t>
  </si>
  <si>
    <t>Spider Gel 5 ml - Gold</t>
  </si>
  <si>
    <t>6104-1</t>
  </si>
  <si>
    <t>DUO ACRYLGEL FRENCH PINK 15g</t>
  </si>
  <si>
    <t>8623-7</t>
  </si>
  <si>
    <t>Lakier hybrydowy 7,2 ml - Modeling Base Calcium Luminous Pink</t>
  </si>
  <si>
    <t>Karuzela z ozdobami 04</t>
  </si>
  <si>
    <t>Naklejki wodne - NN28</t>
  </si>
  <si>
    <t>Spider Gel 5 ml - Black</t>
  </si>
  <si>
    <t>4978-1</t>
  </si>
  <si>
    <t>Szablon do przedłużania paznokci MOTYL 500 szt.</t>
  </si>
  <si>
    <t>6102-1</t>
  </si>
  <si>
    <t>DUO ACRYLGEL FRENCH WHITE 15g</t>
  </si>
  <si>
    <t>"Art Gel NeoNail Expert 5 ml - White	"</t>
  </si>
  <si>
    <t>Blaszka do stempli Stamping plate 05</t>
  </si>
  <si>
    <t>Karuzela z ozdobami 03</t>
  </si>
  <si>
    <t>7108-7</t>
  </si>
  <si>
    <t>Lakier hybrydowy 7,2 ml - Blissful Moment</t>
  </si>
  <si>
    <t>Żel do zdobień 4 ml - Fuchsia</t>
  </si>
  <si>
    <t>1263-4</t>
  </si>
  <si>
    <t>Dłutko do nakładania ozdób - sonda białe</t>
  </si>
  <si>
    <t>"Art Gel NeoNail Expert 5 ml - Silver	"</t>
  </si>
  <si>
    <t>Primer kwasowy 10ml</t>
  </si>
  <si>
    <t>9302-02827B</t>
  </si>
  <si>
    <t>Żel do zdobień 4 ml - Green</t>
  </si>
  <si>
    <t>"Art Gel NeoNail Expert 5 ml - Gold	"</t>
  </si>
  <si>
    <t>2789-4</t>
  </si>
  <si>
    <t>Pędzelek do akrylu drewniany nr 8</t>
  </si>
  <si>
    <t>Naklejki wodne - NN35</t>
  </si>
  <si>
    <t>5318-7</t>
  </si>
  <si>
    <t>Lakier Hybrydowy 7,2 ml - Warming Memories</t>
  </si>
  <si>
    <t>7106-7</t>
  </si>
  <si>
    <t>Lakier hybrydowy 7,2 ml - Cosy Shelter</t>
  </si>
  <si>
    <t>8072-7</t>
  </si>
  <si>
    <t>Lakier hybrydowy 7,2 g - SIMPLE ONE STEP COLOR PROTEIN - Clever</t>
  </si>
  <si>
    <t>8957-7</t>
  </si>
  <si>
    <t>Lakier hybrydowy 7,2 g - SIMPLE ONE STEP COLOR PROTEIN - ENERGY</t>
  </si>
  <si>
    <t>UV Gel Polish Remover NeoNail - Aceton 50ml</t>
  </si>
  <si>
    <t>Naklejki wodne - NN34</t>
  </si>
  <si>
    <t>3751-7</t>
  </si>
  <si>
    <t>Lakier Hybrydowy 7,2 ml - Rosy Memory</t>
  </si>
  <si>
    <t>8142-7</t>
  </si>
  <si>
    <t>Lakier hybrydowy 7,2g - SIMPLE ONE STEP COLOR PROTEIN - Romance</t>
  </si>
  <si>
    <t>10387-7</t>
  </si>
  <si>
    <t>Lakier hybrydowy 7,2g - SIMPLE ONE STEP COLOR PROTEIN - DESIRABLE</t>
  </si>
  <si>
    <t>8622-7</t>
  </si>
  <si>
    <t>Lakier hybrydowy 7,2 ml - Modeling Base Calcium Bubbly Pink</t>
  </si>
  <si>
    <t>9598-7</t>
  </si>
  <si>
    <t>Lakier hybrydowy 7,2 ml - Glitter Effect Base Red Shine</t>
  </si>
  <si>
    <t>9302-026582</t>
  </si>
  <si>
    <t>9302-026978</t>
  </si>
  <si>
    <t>9302-027A3C</t>
  </si>
  <si>
    <t>9302-027B6B</t>
  </si>
  <si>
    <t>9302-02829E</t>
  </si>
  <si>
    <t>9302-028642</t>
  </si>
  <si>
    <t>4807-7</t>
  </si>
  <si>
    <t>Lakier Hybrydowy 7,2 ml - Perfect Rose</t>
  </si>
  <si>
    <t>6056-7</t>
  </si>
  <si>
    <t>Lakier Hybrydowy 7,2 ml - Madame de Mode</t>
  </si>
  <si>
    <t>8351-7</t>
  </si>
  <si>
    <t>Lakier hybrydowy 7,2 ml UV Gel Polish - Time to Romance</t>
  </si>
  <si>
    <t>8563-7</t>
  </si>
  <si>
    <t>Lakier hybrydowy Cat Eye 7,2 ml - Satin Glaze</t>
  </si>
  <si>
    <t>Frez karbidowy - CONE L NO.01/H</t>
  </si>
  <si>
    <t>9271-7</t>
  </si>
  <si>
    <t>Lakier hybrydowy 7,2 ml - CRAZY DARLING</t>
  </si>
  <si>
    <t>3764-7</t>
  </si>
  <si>
    <t>Lakier Hybrydowy 7,2 ml - Hot Samba</t>
  </si>
  <si>
    <t>Oliwka Witaminowa 6,5 ml - Vitamin Cuticle Oil Light</t>
  </si>
  <si>
    <t>Pyłek Metallic Effect 01 (1g)</t>
  </si>
  <si>
    <t>8067-7</t>
  </si>
  <si>
    <t>Lakier hybrydowy 7,2 g - SIMPLE ONE STEP COLOR PROTEIN - Nostalgic</t>
  </si>
  <si>
    <t>5320-7</t>
  </si>
  <si>
    <t>Lakier Hybrydowy 7,2 ml - Hot Cocoa</t>
  </si>
  <si>
    <t>Pyłek Metallic Effect 04 (1g)</t>
  </si>
  <si>
    <t>Pyłek Metallic Effect 05 (1g)</t>
  </si>
  <si>
    <t>Pędzelek czarny NeoNail</t>
  </si>
  <si>
    <t>3205-7</t>
  </si>
  <si>
    <t>Lakier Hybrydowy 7,2 ml - Light Peach</t>
  </si>
  <si>
    <t>9073-7</t>
  </si>
  <si>
    <t>Lakier hybrydowy 7,2 ml - Lioness Roar</t>
  </si>
  <si>
    <t>6055-7</t>
  </si>
  <si>
    <t>Lakier Hybrydowy 7,2 ml - Modern Princess</t>
  </si>
  <si>
    <t>Karuzela z ozdobami 05</t>
  </si>
  <si>
    <t>8070-7</t>
  </si>
  <si>
    <t>Lakier hybrydowy 7,2g - SIMPLE ONE STEP COLOR PROTEIN - Trustful</t>
  </si>
  <si>
    <t>8077-7</t>
  </si>
  <si>
    <t>Lakier hybrydowy 7,2g - SIMPLE ONE STEP COLOR PROTEIN - Mildly</t>
  </si>
  <si>
    <t>8127-7</t>
  </si>
  <si>
    <t>Lakier hybrydowy 7,2g - SIMPLE ONE STEP COLOR PROTEIN - Fluffy</t>
  </si>
  <si>
    <t>Nail Cleaner NeoNail - 50ml</t>
  </si>
  <si>
    <t>Frez diamentowy - ROUNDED CYLINDER - NO.01/S</t>
  </si>
  <si>
    <t>9687-2</t>
  </si>
  <si>
    <t>DUO ACRYLGEL Shimmer Lilac 30g</t>
  </si>
  <si>
    <t>8531-7</t>
  </si>
  <si>
    <t>Lakier hybrydowy 7,2 ml UV Gel Polish - Top Crush</t>
  </si>
  <si>
    <t>Folia transferowa - 10 SEASHELL</t>
  </si>
  <si>
    <t>6053-7</t>
  </si>
  <si>
    <t>Lakier Hybrydowy 7,2 ml - Classy Queen</t>
  </si>
  <si>
    <t>9710-7</t>
  </si>
  <si>
    <t>Lakier hybrydowy 7,2 ml - Moonlight Kisses</t>
  </si>
  <si>
    <t>Naklejki wodne - NN25</t>
  </si>
  <si>
    <t>"Acrylic Powder NeoNail Expert 30 g - Rose	"</t>
  </si>
  <si>
    <t>Pilnik szary prosty 100/180 NeoNail</t>
  </si>
  <si>
    <t>Naklejki wodne - NN19</t>
  </si>
  <si>
    <t>Folia transferowa - Transfer Foil - 01 Gold</t>
  </si>
  <si>
    <t>7543-7</t>
  </si>
  <si>
    <t>Lakier hybrydowy 7,2 ml - Soul Harmony</t>
  </si>
  <si>
    <t>DUO ACRYLGEL Shimmer Peony 7g</t>
  </si>
  <si>
    <t>GEL STICKERS EASY ON M10</t>
  </si>
  <si>
    <t>6675-7</t>
  </si>
  <si>
    <t>Lakier hybrydowy 7,2 ml - Fancy Obsession</t>
  </si>
  <si>
    <t>9236-7</t>
  </si>
  <si>
    <t>Lakier hybrydowy 7,2 ml - Maxi Confetti</t>
  </si>
  <si>
    <t>VITAMIN COCKTAIL  Nawilżający krem do rąk  50 ml</t>
  </si>
  <si>
    <t>7973-7</t>
  </si>
  <si>
    <t>Lakier hybrydowy 7,2 ml - UV Gel Polish - Stay Joyful</t>
  </si>
  <si>
    <t>8773-7</t>
  </si>
  <si>
    <t>Lakier Hybrydowy 7,2 ml - Positive Flow</t>
  </si>
  <si>
    <t>8898-7</t>
  </si>
  <si>
    <t>Lakier hybrydowy 7,2 ml - Ice Queen</t>
  </si>
  <si>
    <t>Żel do zdobień 4 ml - Brown</t>
  </si>
  <si>
    <t>9867-7</t>
  </si>
  <si>
    <t>Lakier hybrydowy 7,2 ml - Crazy Idea</t>
  </si>
  <si>
    <t>Oliwka Witaminowa 6,5 ml - Vitamin Cuticle Oil Soft</t>
  </si>
  <si>
    <t>6101-2</t>
  </si>
  <si>
    <t>DUO ACRYLGEL PERFECT CLEAR 30g</t>
  </si>
  <si>
    <t>9683-1</t>
  </si>
  <si>
    <t>DUO ACRYLGEL Shimmer Peony 15g</t>
  </si>
  <si>
    <t>8682-7</t>
  </si>
  <si>
    <t>WEGAŃSKI LAKIER DO PAZNOKCI - PLANT-BASED WONDER 7,2 ml - PURE EXOTIC</t>
  </si>
  <si>
    <t>8688-7</t>
  </si>
  <si>
    <t>WEGAŃSKI LAKIER DO PAZNOKCI - PLANT-BASED WONDER 7,2 ml - PURE NUTMEG</t>
  </si>
  <si>
    <t>8743-7</t>
  </si>
  <si>
    <t>WEGAŃSKI LAKIER DO PAZNOKCI - PLANT-BASED WONDER 7,2 ml - PURE BASE/ TOP</t>
  </si>
  <si>
    <t>8718-7</t>
  </si>
  <si>
    <t>Lakier hybrydowy 7,2 ml - Cover Base Protein Pastel Rose</t>
  </si>
  <si>
    <t>Żel do zdobień 4 ml - Nude</t>
  </si>
  <si>
    <t>Żel do zdobień 4 ml - Beige</t>
  </si>
  <si>
    <t>DUO ACRYLGEL PERFECT CLEAR 7g</t>
  </si>
  <si>
    <t>8139-7</t>
  </si>
  <si>
    <t>Lakier hybrydowy 7,2g - SIMPLE ONE STEP COLOR PROTEIN - Explorer</t>
  </si>
  <si>
    <t>8716-7</t>
  </si>
  <si>
    <t>Lakier hybrydowy 7,2 ml - Cover Base Protein Pastel Blue</t>
  </si>
  <si>
    <t>9459-7</t>
  </si>
  <si>
    <t>Lakier hybrydowy 7,2 g - SIMPLE ONE STEP COLOR PROTEIN - Inspiring</t>
  </si>
  <si>
    <t>GEL STICKERS EASY ON M03</t>
  </si>
  <si>
    <t>Żel do zdobień 4 ml - Silver</t>
  </si>
  <si>
    <t>8690-7</t>
  </si>
  <si>
    <t>WEGAŃSKI LAKIER DO PAZNOKCI - PLANT-BASED WONDER 7,2 ml - PURE TEAK</t>
  </si>
  <si>
    <t>Blaszka do stempli 23</t>
  </si>
  <si>
    <t>Formy Duo AcrylGel - migdał współczesny 03</t>
  </si>
  <si>
    <t>8694-7</t>
  </si>
  <si>
    <t>WEGAŃSKI LAKIER DO PAZNOKCI - PLANT-BASED WONDER 7,2 ml- PURE SAND</t>
  </si>
  <si>
    <t>Naklejki wodne - NN21</t>
  </si>
  <si>
    <t>9489-7</t>
  </si>
  <si>
    <t>Lakier hybrydowy 7,2 ml - Glitter Effect Base Pink Sparkle</t>
  </si>
  <si>
    <t>5603-7</t>
  </si>
  <si>
    <t>Lakier Hybrydowy 7,2 ml - Violet Garden</t>
  </si>
  <si>
    <t>8888-7</t>
  </si>
  <si>
    <t>Lakier hybrydowy 7,2 ml - Dancing Mexico</t>
  </si>
  <si>
    <t>9360-7</t>
  </si>
  <si>
    <t>Lakier hybrydowy 7,2 ml - Diva Boss</t>
  </si>
  <si>
    <t>Blaszka do stempli Stamping plate 01</t>
  </si>
  <si>
    <t>Karuzela z ozdobami</t>
  </si>
  <si>
    <t>Blaszka do stempli 17</t>
  </si>
  <si>
    <t>Spider Gel 5 ml - Silver</t>
  </si>
  <si>
    <t>10006-7</t>
  </si>
  <si>
    <t>Lakier hybrydowy 7,2g - SIMPLE ONE STEP COLOR PROTEIN - Create&amp;Shine</t>
  </si>
  <si>
    <t>7902-7</t>
  </si>
  <si>
    <t>Lakier hybrydowy 7,2g - SIMPLE ONE STEP COLOR PROTEIN - Peaceful</t>
  </si>
  <si>
    <t>9451-7</t>
  </si>
  <si>
    <t>Lakier hybrydowy 7,2 g - SIMPLE ONE STEP COLOR PROTEIN - Intelligent</t>
  </si>
  <si>
    <t>7078-7</t>
  </si>
  <si>
    <t>Lakier Klasyczny 7,2 ml - Unripe Olives</t>
  </si>
  <si>
    <t>7346-7</t>
  </si>
  <si>
    <t>Lakier hybrydowy 7,2 ml - Be Authentic</t>
  </si>
  <si>
    <t>9218-7</t>
  </si>
  <si>
    <t>Lakier hybrydowy 7,2 g - SIMPLE ONE STEP COLOR PROTEIN - HARMONY</t>
  </si>
  <si>
    <t>6671-7</t>
  </si>
  <si>
    <t>Lakier hybrydowy 7,2 ml - Trendy Twenty</t>
  </si>
  <si>
    <t>"Acrylic Powder NeoNail Expert 30 g - Clear	"</t>
  </si>
  <si>
    <t>10384-7</t>
  </si>
  <si>
    <t>Lakier hybrydowy 7,2g - SIMPLE ONE STEP COLOR PROTEIN - GRATEFUL</t>
  </si>
  <si>
    <t>7812-7</t>
  </si>
  <si>
    <t>Lakier hybrydowy 7,2g - SIMPLE ONE STEP COLOR PROTEIN - Tender</t>
  </si>
  <si>
    <t>8074-7</t>
  </si>
  <si>
    <t>Lakier hybrydowy 7,2g - SIMPLE ONE STEP COLOR PROTEIN - Calm</t>
  </si>
  <si>
    <t>8156-7</t>
  </si>
  <si>
    <t>Lakier hybrydowy 7,2 g - SIMPLE ONE STEP COLOR PROTEIN - Determined</t>
  </si>
  <si>
    <t>7811-7</t>
  </si>
  <si>
    <t>Lakier hybrydowy 7,2g - SIMPLE ONE STEP COLOR PROTEIN - Joyful</t>
  </si>
  <si>
    <t>7814-7</t>
  </si>
  <si>
    <t>Lakier hybrydowy 7,2g - SIMPLE ONE STEP COLOR PROTEIN - Cheerful</t>
  </si>
  <si>
    <t>7905-7</t>
  </si>
  <si>
    <t>Lakier hybrydowy 7,2g - SIMPLE ONE STEP COLOR PROTEIN - Euphoric</t>
  </si>
  <si>
    <t>8064-7</t>
  </si>
  <si>
    <t>Lakier hybrydowy 7,2g - SIMPLE ONE STEP COLOR PROTEIN - Cool</t>
  </si>
  <si>
    <t>8129-7</t>
  </si>
  <si>
    <t>Lakier hybrydowy 7,2g - SIMPLE ONE STEP COLOR PROTEIN - Flowered</t>
  </si>
  <si>
    <t>8145-7</t>
  </si>
  <si>
    <t>Lakier hybrydowy 7,2g - SIMPLE ONE STEP COLOR PROTEIN - Smiley</t>
  </si>
  <si>
    <t>8151-7</t>
  </si>
  <si>
    <t>Lakier hybrydowy 7,2 g - SIMPLE ONE STEP COLOR PROTEIN - Delighted</t>
  </si>
  <si>
    <t>8720-7</t>
  </si>
  <si>
    <t>Lakier hybrydowy 7,2 ml - Cover Base Protein Pastel Green</t>
  </si>
  <si>
    <t>8958-7</t>
  </si>
  <si>
    <t>Lakier hybrydowy 7,2 g - SIMPLE ONE STEP COLOR PROTEIN - MYSTERY</t>
  </si>
  <si>
    <t>Frez diamentowy - FLAME NO.03/S</t>
  </si>
  <si>
    <t>10116-7</t>
  </si>
  <si>
    <t>Lakier hybrydowy 7,2 ml - Your Way Of Being</t>
  </si>
  <si>
    <t>7979-7</t>
  </si>
  <si>
    <t>Lakier hybrydowy 7,2 ml - UV Gel Polish - Do Kindness</t>
  </si>
  <si>
    <t>8890-7</t>
  </si>
  <si>
    <t>Lakier hybrydowy 7,2 ml - Ice Star</t>
  </si>
  <si>
    <t>9859-7</t>
  </si>
  <si>
    <t>Lakier hybrydowy 7,2 ml - Creative Spark</t>
  </si>
  <si>
    <t>10112-7</t>
  </si>
  <si>
    <t>Lakier hybrydowy 7,2 ml - Choose Pure Joy</t>
  </si>
  <si>
    <t>6057-7</t>
  </si>
  <si>
    <t>Lakier Hybrydowy 7,2 ml - Sweet Milady</t>
  </si>
  <si>
    <t>6792-7</t>
  </si>
  <si>
    <t>Lakier hybrydowy 7,2 ml - Wild Nature</t>
  </si>
  <si>
    <t>DUO ACRYLGEL NATURAL PINK 7g</t>
  </si>
  <si>
    <t>Żel do zdobień 4 ml - Gold</t>
  </si>
  <si>
    <t>Żel do zdobień 4 ml - Yellow</t>
  </si>
  <si>
    <t>Żel do zdobień 4 ml - Orange</t>
  </si>
  <si>
    <t>8504-7</t>
  </si>
  <si>
    <t>Lakier hybrydowy 7,2 ml UV Gel Polish - Top Glow Polaris</t>
  </si>
  <si>
    <t>6791-7</t>
  </si>
  <si>
    <t>Lakier hybrydowy 7,2 ml - Eternal Bliss</t>
  </si>
  <si>
    <t>9947-7</t>
  </si>
  <si>
    <t>Lakier hybrydowy 7,2 ml - Body rules</t>
  </si>
  <si>
    <t>8673-7</t>
  </si>
  <si>
    <t>WEGAŃSKI LAKIER DO PAZNOKCI - PLANT-BASED WONDER 7,2 ml - PURE PEACH</t>
  </si>
  <si>
    <t>Nail Cleaner Vitamins - 50 ml</t>
  </si>
  <si>
    <t>DUO ACRYLGEL FRENCH WHITE 7g</t>
  </si>
  <si>
    <t>DUO ACRYLGEL Shimmer Lilac 7g</t>
  </si>
  <si>
    <t>Polerka NeoNail Expert 600/3000</t>
  </si>
  <si>
    <t>Blaszka do stempli 20</t>
  </si>
  <si>
    <t>Blaszka do stempli 15</t>
  </si>
  <si>
    <t>7067-7</t>
  </si>
  <si>
    <t>Lakier Klasyczny 7,2 ml - Plumeria Scent</t>
  </si>
  <si>
    <t>Żel do zdobień 4 ml - Stone</t>
  </si>
  <si>
    <t>DUO ACRYLGEL FRENCH PINK 7g</t>
  </si>
  <si>
    <t>8686-7</t>
  </si>
  <si>
    <t>WEGAŃSKI LAKIER DO PAZNOKCI - PLANT-BASED WONDER 7,2 ml - PURE LYCHEE</t>
  </si>
  <si>
    <t>8701-7</t>
  </si>
  <si>
    <t>WEGAŃSKI LAKIER DO PAZNOKCI - PLANT-BASED WONDER 7,2 ml - PURE HERB</t>
  </si>
  <si>
    <t>Nakładki do pedicure 120 - 10 szt</t>
  </si>
  <si>
    <t>Folia transferowa - 12 Toffee</t>
  </si>
  <si>
    <t>Folia transferowa - 15 Turquoise</t>
  </si>
  <si>
    <t>8684-7</t>
  </si>
  <si>
    <t>WEGAŃSKI LAKIER DO PAZNOKCI - PLANT-BASED WONDER 7,2 ml - PURE STRAWBERRY</t>
  </si>
  <si>
    <t>8692-7</t>
  </si>
  <si>
    <t>WEGAŃSKI LAKIER DO PAZNOKCI - PLANT-BASED WONDER 7,2 ml - PURE OLIVE</t>
  </si>
  <si>
    <t>8696-7</t>
  </si>
  <si>
    <t>WEGAŃSKI LAKIER DO PAZNOKCI - PLANT-BASED WONDER 7,2 ml - PURE EUCALYPTUS</t>
  </si>
  <si>
    <t>8698-7</t>
  </si>
  <si>
    <t>WEGAŃSKI LAKIER DO PAZNOKCI - PLANT-BASED WONDER 7,2 ml - PURE RAIN</t>
  </si>
  <si>
    <t>Naklejki wodne - NN30</t>
  </si>
  <si>
    <t>Folia transferowa - Transfer Foil - 03 Silver</t>
  </si>
  <si>
    <t>Pyłek Chrome Flakes Effect No. 01 (0.5g)</t>
  </si>
  <si>
    <t>Blaszka do stempli 11</t>
  </si>
  <si>
    <t>Blaszka do stempli 13</t>
  </si>
  <si>
    <t>Blaszka do stempli 18</t>
  </si>
  <si>
    <t>Blaszka do stempli 22</t>
  </si>
  <si>
    <t>Blaszka do stempli 26</t>
  </si>
  <si>
    <t>Blaszka do stempli Stamping plate 02</t>
  </si>
  <si>
    <t>Blaszka do stempli Stamping plate 03</t>
  </si>
  <si>
    <t>Blaszka do stempli Stamping plate 09</t>
  </si>
  <si>
    <t>Blaszka do stempli 12</t>
  </si>
  <si>
    <t>Blaszka do stempli 21</t>
  </si>
  <si>
    <t>Naklejki wodne - NN26</t>
  </si>
  <si>
    <t>Naklejki wodne - NN27</t>
  </si>
  <si>
    <t>Naklejki wodne - NN38</t>
  </si>
  <si>
    <t>Folia transferowa - Transfer Foil - 04 Copper</t>
  </si>
  <si>
    <t>2682-1</t>
  </si>
  <si>
    <t>Wzornik mały - naturalny</t>
  </si>
  <si>
    <t>7069-7</t>
  </si>
  <si>
    <t>Lakier Klasyczny 7,2 ml - Acapulco</t>
  </si>
  <si>
    <t>7073-7</t>
  </si>
  <si>
    <t>Lakier Klasyczny 7,2 ml - My Lolita</t>
  </si>
  <si>
    <t>7079-7</t>
  </si>
  <si>
    <t>Lakier Klasyczny 7,2 ml - Cuddle Me</t>
  </si>
  <si>
    <t>puffy bag black NEONAIL</t>
  </si>
  <si>
    <t>puffy bag beige NEONAIL</t>
  </si>
  <si>
    <t>Folia transferowa - Transfer Foil - 02 Rose</t>
  </si>
  <si>
    <t>7836-7</t>
  </si>
  <si>
    <t>Lakier hybrydowy 7,2g - SIMPLE ONE STEP COLOR PROTEIN - Honest</t>
  </si>
  <si>
    <t>Folia transferowa - 11 Peach</t>
  </si>
  <si>
    <t>Trzpień 13 mm - nośnik gumowy</t>
  </si>
  <si>
    <t>8687-7</t>
  </si>
  <si>
    <t>WEGAŃSKI LAKIER DO PAZNOKCI - PLANT-BASED WONDER 7,2 ml - PURE CORAL</t>
  </si>
  <si>
    <t>6111-7</t>
  </si>
  <si>
    <t>Lakier hybrydowy 7 ml Base Extra Cover</t>
  </si>
  <si>
    <t>7074-7</t>
  </si>
  <si>
    <t>Lakier Klasyczny 7,2 ml - Amaranth Rose</t>
  </si>
  <si>
    <t>7547-7</t>
  </si>
  <si>
    <t>Lakier hybrydowy 7,2 ml - Flirty Blink</t>
  </si>
  <si>
    <t>8144-7</t>
  </si>
  <si>
    <t>Lakier hybrydowy 7,2g - SIMPLE ONE STEP COLOR PROTEIN - Sunny</t>
  </si>
  <si>
    <t>8680-7</t>
  </si>
  <si>
    <t>WEGAŃSKI LAKIER DO PAZNOKCI - PLANT-BASED WONDER 7,2 ml - PURE BEETROOT</t>
  </si>
  <si>
    <t>8685-7</t>
  </si>
  <si>
    <t>WEGAŃSKI LAKIER DO PAZNOKCI - PLANT-BASED WONDER 7,2 ml - PURE MAROON</t>
  </si>
  <si>
    <t>Blaszka do stempli Stamping plate 06</t>
  </si>
  <si>
    <t>9487-7</t>
  </si>
  <si>
    <t>Lakier hybrydowy 7,2 ml - Glitter Effect Base White Sparkle</t>
  </si>
  <si>
    <t>Kapturek zaokrąglony 10mm</t>
  </si>
  <si>
    <t>6376-7</t>
  </si>
  <si>
    <t>Lakier hybrydowy 7,2 ml - Hazelnut Butter</t>
  </si>
  <si>
    <t>6378-7</t>
  </si>
  <si>
    <t>Lakier hybrydowy 7,2 ml - Autumn Sun</t>
  </si>
  <si>
    <t>6519-7</t>
  </si>
  <si>
    <t>Lakier hybrydowy 7,2 ml - Iconic Style</t>
  </si>
  <si>
    <t>8148-7</t>
  </si>
  <si>
    <t>Lakier hybrydowy 7,2 g - SIMPLE ONE STEP COLOR PROTEIN - Relaxed</t>
  </si>
  <si>
    <t>8350-7</t>
  </si>
  <si>
    <t>Lakier hybrydowy 7,2 ml UV Gel Polish - Spring to Life</t>
  </si>
  <si>
    <t>8352-7</t>
  </si>
  <si>
    <t>Lakier hybrydowy 7,2 ml UV Gel Polish - Show Your Spark</t>
  </si>
  <si>
    <t>BAZA - Zestaw UNIQUE Starter Set</t>
  </si>
  <si>
    <t>BAZA - Zestaw PRO Starter Set</t>
  </si>
  <si>
    <t>8380x-024FFA</t>
  </si>
  <si>
    <t>8674-7</t>
  </si>
  <si>
    <t>WEGAŃSKI LAKIER DO PAZNOKCI - PLANT-BASED WONDER 7,2 ml - PURE LILY</t>
  </si>
  <si>
    <t>8677-7</t>
  </si>
  <si>
    <t>WEGAŃSKI LAKIER DO PAZNOKCI - PLANT-BASED WONDER 7,2 ml - PURE AMARANTH</t>
  </si>
  <si>
    <t>8689-7</t>
  </si>
  <si>
    <t>WEGAŃSKI LAKIER DO PAZNOKCI - PLANT-BASED WONDER 7,2 ml - PURE CONE</t>
  </si>
  <si>
    <t>8693-7</t>
  </si>
  <si>
    <t>WEGAŃSKI LAKIER DO PAZNOKCI - PLANT-BASED WONDER 7,2 ml - PURE DAISY</t>
  </si>
  <si>
    <t>8695-7</t>
  </si>
  <si>
    <t>WEGAŃSKI LAKIER DO PAZNOKCI - PLANT-BASED WONDER 7,2 ml - PURE DUNE</t>
  </si>
  <si>
    <t>8697-7</t>
  </si>
  <si>
    <t>WEGAŃSKI LAKIER DO PAZNOKCI - PLANT-BASED WONDER 7,2 ml - PURE CLOUD</t>
  </si>
  <si>
    <t>Blaszka do stempli Stamping plate 04</t>
  </si>
  <si>
    <t>Blaszka do stempli Stamping plate 10</t>
  </si>
  <si>
    <t>9687-1</t>
  </si>
  <si>
    <t>DUO ACRYLGEL Shimmer Lilac 15g</t>
  </si>
  <si>
    <t>Pyłek Metallic Effect 07 (1g)</t>
  </si>
  <si>
    <t>Zestaw Must Have TOP Set</t>
  </si>
  <si>
    <t>Total</t>
  </si>
  <si>
    <t>COGS PLN</t>
  </si>
  <si>
    <t>COGS €</t>
  </si>
  <si>
    <t>COGS * Quantity (Product Cost)</t>
  </si>
  <si>
    <t>Total Orders</t>
  </si>
  <si>
    <t>U000267</t>
  </si>
  <si>
    <t>Kurier DHL DE - Bezkontaktowy odbiór</t>
  </si>
  <si>
    <t>Frezarka - Nail Drill NN S12</t>
  </si>
  <si>
    <t>Manicure Japoński - P.Shine ..</t>
  </si>
  <si>
    <t>Bezcieniowa lampa do blatu</t>
  </si>
  <si>
    <t>Komplet 10 syntetycznych pędzelków</t>
  </si>
  <si>
    <t>7771-7</t>
  </si>
  <si>
    <t>Lakier hybrydowy 7,2 ml - Night Queen</t>
  </si>
  <si>
    <t>Easter Bunny Set</t>
  </si>
  <si>
    <t>Frez ceramiczny - CERAMIC NO. 002</t>
  </si>
  <si>
    <t>Płyn do Duo AcrylGel NeoNail Expert 200 ml – Duo AcrylGel Liquid</t>
  </si>
  <si>
    <t>Zestaw - I am powerful</t>
  </si>
  <si>
    <t>Lakier hybrydowy 16 ml - Base Extra (Soak off)</t>
  </si>
  <si>
    <t>Cążki do skórek 4 mm</t>
  </si>
  <si>
    <t>4811-7</t>
  </si>
  <si>
    <t>Lakier Hybrydowy 7,2 ml - Plumeria Scent</t>
  </si>
  <si>
    <t>4801-7</t>
  </si>
  <si>
    <t>Lakier Hybrydowy 7,2 ml - Acapulco</t>
  </si>
  <si>
    <t>8431-7</t>
  </si>
  <si>
    <t>Lakier hybrydowy 7,2 ml UV Gel Polish - Mrs Always Right</t>
  </si>
  <si>
    <t>LAMPA LED ECO3</t>
  </si>
  <si>
    <t>Frez ceramiczny - CERAMIC NO. 01</t>
  </si>
  <si>
    <t>Odtłuszczacz do paznokci 200 ml SIMPLE Nail Cleaner Proteins</t>
  </si>
  <si>
    <t>Paint UV/LED Gel 5ml - White Rose</t>
  </si>
  <si>
    <t>6105-2</t>
  </si>
  <si>
    <t>DUO ACRYLGEL COVER PINK 30g</t>
  </si>
  <si>
    <t>8435-7</t>
  </si>
  <si>
    <t>Lakier hybrydowy 7,2 ml UV Gel Polish - Kiss The Miss</t>
  </si>
  <si>
    <t>10941-02771D</t>
  </si>
  <si>
    <t>Skompletuj zestaw Inspire In Bloom Set</t>
  </si>
  <si>
    <t>10941-027CA5</t>
  </si>
  <si>
    <t>7974-7</t>
  </si>
  <si>
    <t>Lakier hybrydowy 7,2 ml - UV Gel Polish - Spread Love</t>
  </si>
  <si>
    <t>8379x-025B04</t>
  </si>
  <si>
    <t>8379x-025B32</t>
  </si>
  <si>
    <t>8379x-025C85</t>
  </si>
  <si>
    <t>8379x-026152</t>
  </si>
  <si>
    <t>8379x-0262D7</t>
  </si>
  <si>
    <t>8379x-026528</t>
  </si>
  <si>
    <t>8379x-026E28</t>
  </si>
  <si>
    <t>8379x-026F50</t>
  </si>
  <si>
    <t>8379x-026F72</t>
  </si>
  <si>
    <t>8379x-027153</t>
  </si>
  <si>
    <t>8379x-027194</t>
  </si>
  <si>
    <t>8379x-0271A9</t>
  </si>
  <si>
    <t>8379x-0278A5</t>
  </si>
  <si>
    <t>8379x-0278BB</t>
  </si>
  <si>
    <t>8379x-027A27</t>
  </si>
  <si>
    <t>8379x-027A2F</t>
  </si>
  <si>
    <t>8379x-027A40</t>
  </si>
  <si>
    <t>8379x-027AD2</t>
  </si>
  <si>
    <t>8379x-027AE0</t>
  </si>
  <si>
    <t>8379x-028088</t>
  </si>
  <si>
    <t>8379x-0281B3</t>
  </si>
  <si>
    <t>8379x-028757</t>
  </si>
  <si>
    <t>8379x-02878E</t>
  </si>
  <si>
    <t>4819-7</t>
  </si>
  <si>
    <t>Lakier Hybrydowy 7,2 ml - Barbados Party</t>
  </si>
  <si>
    <t>9245-7</t>
  </si>
  <si>
    <t>Lakier hybrydowy 7,2 ml – Natural Matte Base</t>
  </si>
  <si>
    <t>6104-2</t>
  </si>
  <si>
    <t>DUO ACRYLGEL FRENCH PINK 30g</t>
  </si>
  <si>
    <t>8772-7</t>
  </si>
  <si>
    <t>Lakier Hybrydowy 7,2 ml - Inspiring Moment</t>
  </si>
  <si>
    <t>Podkładka do mieszania kolorów</t>
  </si>
  <si>
    <t>8379x-025AB7</t>
  </si>
  <si>
    <t>8379x-025B6E</t>
  </si>
  <si>
    <t>8379x-025C4C</t>
  </si>
  <si>
    <t>8379x-025ED1</t>
  </si>
  <si>
    <t>8379x-026E0F</t>
  </si>
  <si>
    <t>8379x-026E2C</t>
  </si>
  <si>
    <t>8379x-026EF2</t>
  </si>
  <si>
    <t>8379x-026F42</t>
  </si>
  <si>
    <t>8379x-02707D</t>
  </si>
  <si>
    <t>8379x-02713D</t>
  </si>
  <si>
    <t>8379x-0271FC</t>
  </si>
  <si>
    <t>8379x-0278E7</t>
  </si>
  <si>
    <t>8379x-02790B</t>
  </si>
  <si>
    <t>8379x-02790F</t>
  </si>
  <si>
    <t>8379x-027963</t>
  </si>
  <si>
    <t>8379x-027A19</t>
  </si>
  <si>
    <t>8379x-027A4E</t>
  </si>
  <si>
    <t>8379x-027B24</t>
  </si>
  <si>
    <t>8379x-027C37</t>
  </si>
  <si>
    <t>8379x-027FE7</t>
  </si>
  <si>
    <t>8379x-0280E5</t>
  </si>
  <si>
    <t>8379x-02845B</t>
  </si>
  <si>
    <t>8379x-028650</t>
  </si>
  <si>
    <t>8379x-028904</t>
  </si>
  <si>
    <t>8379x-028A5D</t>
  </si>
  <si>
    <t>Zestaw - I am confident</t>
  </si>
  <si>
    <t>8379x-027C67</t>
  </si>
  <si>
    <t>8379x-027CD0</t>
  </si>
  <si>
    <t>8379x-027D37</t>
  </si>
  <si>
    <t>8379x-027DA1</t>
  </si>
  <si>
    <t>8379x-027DA6</t>
  </si>
  <si>
    <t>8379x-027E8C</t>
  </si>
  <si>
    <t>8379x-027ED7</t>
  </si>
  <si>
    <t>8379x-027F8B</t>
  </si>
  <si>
    <t>9836-7</t>
  </si>
  <si>
    <t>Lakier hybrydowy 7,2 ml - Top Crush White Gloss</t>
  </si>
  <si>
    <t>8590x-0273C8</t>
  </si>
  <si>
    <t>Zestaw PERFECT BASE STARTER SET</t>
  </si>
  <si>
    <t>8590x-0274C8</t>
  </si>
  <si>
    <t>10939-0276B0</t>
  </si>
  <si>
    <t>10939-0276C1</t>
  </si>
  <si>
    <t>10939-0278E6</t>
  </si>
  <si>
    <t>10939-02791B</t>
  </si>
  <si>
    <t>10939-027A42</t>
  </si>
  <si>
    <t>10939-027A7A</t>
  </si>
  <si>
    <t>10939-027E9D</t>
  </si>
  <si>
    <t>10939-028314</t>
  </si>
  <si>
    <t>10939-028909</t>
  </si>
  <si>
    <t>8379x-025ECA</t>
  </si>
  <si>
    <t>8379x-025EDF</t>
  </si>
  <si>
    <t>8379x-026260</t>
  </si>
  <si>
    <t>8379x-02685E</t>
  </si>
  <si>
    <t>8379x-0269AC</t>
  </si>
  <si>
    <t>8379x-026A06</t>
  </si>
  <si>
    <t>Odtłuszczacz do paznokci z witaminami 200 ml - Nail Cleaner Vitamins</t>
  </si>
  <si>
    <t>5018-7</t>
  </si>
  <si>
    <t>Lakier Hybrydowy 7,2 ml - Thailand Beauty</t>
  </si>
  <si>
    <t>6316-7</t>
  </si>
  <si>
    <t>Lakier hybrydowy 7,2 ml - Ocean Drops</t>
  </si>
  <si>
    <t>GEL STICKERS EASY ON P01</t>
  </si>
  <si>
    <t>8379x-02595E</t>
  </si>
  <si>
    <t>8379x-0259B4</t>
  </si>
  <si>
    <t>8590x-025D9C</t>
  </si>
  <si>
    <t>8590x-025EB1</t>
  </si>
  <si>
    <t>8193-7</t>
  </si>
  <si>
    <t>Lakier hybrydowy 7,2 ml - UV Gel Polish - Find Freedom</t>
  </si>
  <si>
    <t>7748-7</t>
  </si>
  <si>
    <t>Lakier Hybrydowy 7,2 ml - Perfect Proposal</t>
  </si>
  <si>
    <t>7750-7</t>
  </si>
  <si>
    <t>Lakier Hybrydowy 7,2 ml - Mrs Red</t>
  </si>
  <si>
    <t>9880-7</t>
  </si>
  <si>
    <t>Lakier hybrydowy 7,2 ml - Glitter Effect Base Silver Twinkle</t>
  </si>
  <si>
    <t>8438-7</t>
  </si>
  <si>
    <t>Lakier hybrydowy 7,2 ml UV Gel Polish - Bride’s Gang</t>
  </si>
  <si>
    <t>8590x-027DD0</t>
  </si>
  <si>
    <t>4824-7</t>
  </si>
  <si>
    <t>Lakier Hybrydowy 7,2 ml - Paradise Drink</t>
  </si>
  <si>
    <t>9457-7</t>
  </si>
  <si>
    <t>Lakier hybrydowy 7,2 g - SIMPLE ONE STEP COLOR PROTEIN - Authentic</t>
  </si>
  <si>
    <t>8590x-026883</t>
  </si>
  <si>
    <t>8590x-026898</t>
  </si>
  <si>
    <t>Nożyczki proste</t>
  </si>
  <si>
    <t>Zmywacz witaminowy 200 ml - Nail Polish Remover with Vitamins</t>
  </si>
  <si>
    <t>4659-7</t>
  </si>
  <si>
    <t>Lakier Hybrydowy 7,2 ml - White Collar</t>
  </si>
  <si>
    <t>Pyłek Metallic Effect 02</t>
  </si>
  <si>
    <t>DUO ACRYLGEL COVER PINK 7g</t>
  </si>
  <si>
    <t>8437-7</t>
  </si>
  <si>
    <t>Lakier hybrydowy 7,2 ml UV Gel Polish - Forget The Ex</t>
  </si>
  <si>
    <t>3783-7</t>
  </si>
  <si>
    <t>Lakier Hybrydowy 7,2 ml - Silver Grey</t>
  </si>
  <si>
    <t>GEL STICKERS EASY ON M02</t>
  </si>
  <si>
    <t>Easter Egg Set</t>
  </si>
  <si>
    <t>9452-7</t>
  </si>
  <si>
    <t>Lakier hybrydowy 7,2 g - SIMPLE ONE STEP COLOR PROTEIN - Worthy</t>
  </si>
  <si>
    <t>8434-7</t>
  </si>
  <si>
    <t>Lakier hybrydowy 7,2 ml UV Gel Polish - Tears Of Happiness</t>
  </si>
  <si>
    <t>1177-1</t>
  </si>
  <si>
    <t>Cążki do skórek 5mm</t>
  </si>
  <si>
    <t>8055-7</t>
  </si>
  <si>
    <t>Lakier hybrydowy 7,2g - SIMPLE ONE STEP COLOR PROTEIN - Dark</t>
  </si>
  <si>
    <t>8889-7</t>
  </si>
  <si>
    <t>Lakier hybrydowy 7,2 ml - Miss Buenos</t>
  </si>
  <si>
    <t>Frez diamentowy NN - Ball NO.03/S</t>
  </si>
  <si>
    <t>9601-7</t>
  </si>
  <si>
    <t>Lakier hybrydowy 7,2 ml - Glitter Effect Base Silver Shine</t>
  </si>
  <si>
    <t>7752-7</t>
  </si>
  <si>
    <t>Lakier Hybrydowy 7,2 ml - Wedding Chic</t>
  </si>
  <si>
    <t>Frez diamentowy - FLAME NO. 01/S</t>
  </si>
  <si>
    <t>8433-7</t>
  </si>
  <si>
    <t>Lakier hybrydowy 7,2 ml UV Gel Polish - Dazzling Diamond</t>
  </si>
  <si>
    <t>Paint UV/LED Gel 5ml - Black Pearl</t>
  </si>
  <si>
    <t>9302-025977</t>
  </si>
  <si>
    <t>9302-025D1F</t>
  </si>
  <si>
    <t>9302-02691A</t>
  </si>
  <si>
    <t>9302-026B58</t>
  </si>
  <si>
    <t>9302-027629</t>
  </si>
  <si>
    <t>9302-027850</t>
  </si>
  <si>
    <t>9302-027D85</t>
  </si>
  <si>
    <t>Pyłek Metallic Effect 06 (1g)</t>
  </si>
  <si>
    <t>6314-7</t>
  </si>
  <si>
    <t>Lakier hybrydowy 7,2ml - Sparkling flower</t>
  </si>
  <si>
    <t>6102-2</t>
  </si>
  <si>
    <t>DUO ACRYLGEL FRENCH WHITE 30g</t>
  </si>
  <si>
    <t>9302-025D78</t>
  </si>
  <si>
    <t>8195-7</t>
  </si>
  <si>
    <t>Lakier hybrydowy 7,2 ml - UV Gel Polish - Born Proud</t>
  </si>
  <si>
    <t>8883-7</t>
  </si>
  <si>
    <t>Lakier hybrydowy 7,2 ml - Glowing Santa Cruz</t>
  </si>
  <si>
    <t>8436-7</t>
  </si>
  <si>
    <t>Lakier hybrydowy 7,2 ml UV Gel Polish - Wedding Lily</t>
  </si>
  <si>
    <t>6670-7</t>
  </si>
  <si>
    <t>Lakier hybrydowy 7,2 ml - Cocktail Dress</t>
  </si>
  <si>
    <t>GEL STICKERS EASY ON M01</t>
  </si>
  <si>
    <t>Pyłek Metallic Effect 03</t>
  </si>
  <si>
    <t>Pyłek Metallic Effect 09 (1g)</t>
  </si>
  <si>
    <t>Naklejki wodne - water sticker - NN08</t>
  </si>
  <si>
    <t>8062-7</t>
  </si>
  <si>
    <t>Lakier hybrydowy 7,2g - SIMPLE ONE STEP COLOR PROTEIN - Sweet</t>
  </si>
  <si>
    <t>8236-7</t>
  </si>
  <si>
    <t>Lakier hybrydowy 7,2g - SIMPLE ONE STEP COLOR PROTEIN - Fancy</t>
  </si>
  <si>
    <t>4820-7</t>
  </si>
  <si>
    <t>Lakier Hybrydowy 7,2 ml - Papaya Shake</t>
  </si>
  <si>
    <t>6173-6</t>
  </si>
  <si>
    <t>Smoky Effect No 06</t>
  </si>
  <si>
    <t>8307-7</t>
  </si>
  <si>
    <t>Lakier hybrydowy 7,2 ml - UV Gel Polish - Not A Last Dance</t>
  </si>
  <si>
    <t>6173-1</t>
  </si>
  <si>
    <t>Smoky Effect No 01</t>
  </si>
  <si>
    <t>6173-5</t>
  </si>
  <si>
    <t>Smoky Effect No 05</t>
  </si>
  <si>
    <t>8141-7</t>
  </si>
  <si>
    <t>Lakier hybrydowy 7,2g - SIMPLE ONE STEP COLOR PROTEIN - Goodie</t>
  </si>
  <si>
    <t>Ręcznik firmowy NeoNail 30cm x 50cm.</t>
  </si>
  <si>
    <t>8187-7</t>
  </si>
  <si>
    <t>Lakier hybrydowy 7,2 ml - UV Gel Polish - Be Helpful</t>
  </si>
  <si>
    <t>Frez diamentowy - FLAME NO. 02/S</t>
  </si>
  <si>
    <t>4628-7</t>
  </si>
  <si>
    <t>Lakier Hybrydowy 7,2 ml - Paradise Flower</t>
  </si>
  <si>
    <t>8675-7</t>
  </si>
  <si>
    <t>WEGAŃSKI LAKIER DO PAZNOKCI - PLANT-BASED WONDER 7,2 ml - PURE DAHLIA</t>
  </si>
  <si>
    <t>8699-7</t>
  </si>
  <si>
    <t>WEGAŃSKI LAKIER DO PAZNOKCI - PLANT-BASED WONDER 7,2 ml - PURE NIGHT</t>
  </si>
  <si>
    <t>8133-7</t>
  </si>
  <si>
    <t>Lakier hybrydowy 7,2g - SIMPLE ONE STEP COLOR PROTEIN - Airy</t>
  </si>
  <si>
    <t>8169-7</t>
  </si>
  <si>
    <t>Lakier hybrydowy 7,2 g - SIMPLE ONE STEP COLOR PROTEIN - SENSITIVITY</t>
  </si>
  <si>
    <t>Frez diamentowy - FLAME NO. 02/H</t>
  </si>
  <si>
    <t>9349-7</t>
  </si>
  <si>
    <t>Lakier hybrydowy 7,2 ml - SURFS UP</t>
  </si>
  <si>
    <t>5810-2</t>
  </si>
  <si>
    <t>Electric Effect No. 02</t>
  </si>
  <si>
    <t>Blaszka do stempli 16</t>
  </si>
  <si>
    <t>Pyłek Chrome Flakes Effect No. 03 (0.5g)</t>
  </si>
  <si>
    <t>Naklejki wodne - NN14</t>
  </si>
  <si>
    <t>Naklejki wodne - NN24</t>
  </si>
  <si>
    <t>Blaszka do stempli 24</t>
  </si>
  <si>
    <t>Blaszka do stempli 19</t>
  </si>
  <si>
    <t>Blaszka do stempli Stamping plate 07</t>
  </si>
  <si>
    <t>Naklejki wodne - NN20</t>
  </si>
  <si>
    <t>Folia transferowa - 16 Cobalt</t>
  </si>
  <si>
    <t>5165-2</t>
  </si>
  <si>
    <t>Kółko na wzorniki śr. 56mm</t>
  </si>
  <si>
    <t>6173-2</t>
  </si>
  <si>
    <t>Smoky Effect No 02</t>
  </si>
  <si>
    <t>Kapturek zaokrąglony round cap ABS White 13mm 150</t>
  </si>
  <si>
    <t>Kapturek zaokrąglony round cap ABS White 13mm 220</t>
  </si>
  <si>
    <t>4630-7</t>
  </si>
  <si>
    <t>Lakier Hybrydowy 7,2 ml - Rock Girl</t>
  </si>
  <si>
    <t>6313-7</t>
  </si>
  <si>
    <t>Lakier hybrydowy 7,2 ml - Sandy Glow</t>
  </si>
  <si>
    <t>8766-W</t>
  </si>
  <si>
    <t>Wzornik NEONAIL - Mysterious Tale</t>
  </si>
  <si>
    <t>8143-W</t>
  </si>
  <si>
    <t>Wzornik Neonail - Dreamy</t>
  </si>
  <si>
    <t>8236-W</t>
  </si>
  <si>
    <t>Wzornik NeoNail - Fancy</t>
  </si>
  <si>
    <t>6818-3</t>
  </si>
  <si>
    <t>Lakier hybrydowy 3 ml - Revital Base Fiber</t>
  </si>
  <si>
    <t>7033-3</t>
  </si>
  <si>
    <t>Lakier hybrydowy 3 ml UV Gel Polish - Cover Base Protein Nude Rose</t>
  </si>
  <si>
    <t>7478-3</t>
  </si>
  <si>
    <t>Lakier hybrydowy 3 ml - Base Extra</t>
  </si>
  <si>
    <t>Baza - Zestaw PERFECT BASE STARTER SET</t>
  </si>
  <si>
    <t>Sales €</t>
  </si>
  <si>
    <t>Total Sales €</t>
  </si>
  <si>
    <t>Overall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</si>
</sst>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([$€-2]\ * #,##0.00_);_([$€-2]\ * \(#,##0.00\);_([$€-2]\ * &quot;-&quot;??_);_(@_)"/>
    <numFmt numFmtId="169" formatCode="_([$PLN]\ * #,##0.00_);_([$PLN]\ * \(#,##0.00\);_([$PLN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0" borderId="6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3" fontId="0" fillId="0" borderId="8" xfId="0" applyNumberFormat="1" applyBorder="1" applyAlignment="1">
      <alignment horizontal="left"/>
    </xf>
    <xf numFmtId="3" fontId="0" fillId="0" borderId="9" xfId="0" applyNumberFormat="1" applyBorder="1" applyAlignment="1">
      <alignment horizontal="left"/>
    </xf>
    <xf numFmtId="168" fontId="0" fillId="0" borderId="1" xfId="0" applyNumberFormat="1" applyBorder="1" applyAlignment="1">
      <alignment horizontal="left"/>
    </xf>
    <xf numFmtId="168" fontId="0" fillId="0" borderId="8" xfId="0" applyNumberFormat="1" applyBorder="1" applyAlignment="1">
      <alignment horizontal="left"/>
    </xf>
    <xf numFmtId="168" fontId="0" fillId="0" borderId="0" xfId="0" applyNumberFormat="1" applyAlignment="1">
      <alignment horizontal="left"/>
    </xf>
    <xf numFmtId="1" fontId="3" fillId="0" borderId="5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8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69" fontId="3" fillId="0" borderId="1" xfId="0" applyNumberFormat="1" applyFont="1" applyBorder="1" applyAlignment="1">
      <alignment horizontal="left"/>
    </xf>
    <xf numFmtId="169" fontId="0" fillId="0" borderId="1" xfId="0" applyNumberFormat="1" applyBorder="1" applyAlignment="1">
      <alignment horizontal="left"/>
    </xf>
    <xf numFmtId="169" fontId="0" fillId="0" borderId="8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69" fontId="0" fillId="0" borderId="3" xfId="0" applyNumberFormat="1" applyBorder="1" applyAlignment="1">
      <alignment horizontal="left" wrapText="1"/>
    </xf>
    <xf numFmtId="168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169" fontId="0" fillId="0" borderId="1" xfId="0" applyNumberFormat="1" applyFont="1" applyBorder="1" applyAlignment="1">
      <alignment horizontal="left"/>
    </xf>
    <xf numFmtId="168" fontId="0" fillId="0" borderId="4" xfId="0" applyNumberFormat="1" applyBorder="1" applyAlignment="1">
      <alignment horizontal="left" wrapText="1"/>
    </xf>
    <xf numFmtId="168" fontId="0" fillId="0" borderId="6" xfId="0" applyNumberFormat="1" applyBorder="1" applyAlignment="1">
      <alignment horizontal="left"/>
    </xf>
    <xf numFmtId="168" fontId="0" fillId="0" borderId="9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9" fontId="3" fillId="2" borderId="1" xfId="0" applyNumberFormat="1" applyFont="1" applyFill="1" applyBorder="1" applyAlignment="1">
      <alignment horizontal="left"/>
    </xf>
    <xf numFmtId="168" fontId="3" fillId="2" borderId="1" xfId="0" applyNumberFormat="1" applyFont="1" applyFill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8" fontId="0" fillId="0" borderId="1" xfId="0" applyNumberFormat="1" applyFont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1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69" fontId="0" fillId="2" borderId="1" xfId="0" applyNumberFormat="1" applyFont="1" applyFill="1" applyBorder="1" applyAlignment="1">
      <alignment horizontal="left"/>
    </xf>
    <xf numFmtId="168" fontId="0" fillId="2" borderId="1" xfId="0" applyNumberFormat="1" applyFont="1" applyFill="1" applyBorder="1" applyAlignment="1">
      <alignment horizontal="left"/>
    </xf>
    <xf numFmtId="3" fontId="0" fillId="2" borderId="1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1" fontId="0" fillId="0" borderId="5" xfId="0" applyNumberFormat="1" applyFont="1" applyBorder="1" applyAlignment="1">
      <alignment horizontal="left"/>
    </xf>
    <xf numFmtId="1" fontId="0" fillId="2" borderId="5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169" fontId="2" fillId="3" borderId="3" xfId="0" applyNumberFormat="1" applyFont="1" applyFill="1" applyBorder="1" applyAlignment="1">
      <alignment horizontal="left" wrapText="1"/>
    </xf>
    <xf numFmtId="168" fontId="2" fillId="3" borderId="3" xfId="0" applyNumberFormat="1" applyFont="1" applyFill="1" applyBorder="1" applyAlignment="1">
      <alignment horizontal="left" wrapText="1"/>
    </xf>
    <xf numFmtId="1" fontId="0" fillId="0" borderId="7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169" fontId="0" fillId="0" borderId="8" xfId="0" applyNumberFormat="1" applyFont="1" applyBorder="1" applyAlignment="1">
      <alignment horizontal="left"/>
    </xf>
    <xf numFmtId="168" fontId="0" fillId="0" borderId="8" xfId="0" applyNumberFormat="1" applyFont="1" applyBorder="1" applyAlignment="1">
      <alignment horizontal="left"/>
    </xf>
    <xf numFmtId="3" fontId="0" fillId="0" borderId="8" xfId="0" applyNumberFormat="1" applyFont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0" fillId="0" borderId="10" xfId="0" applyBorder="1" applyAlignment="1">
      <alignment horizontal="left" wrapText="1"/>
    </xf>
    <xf numFmtId="9" fontId="0" fillId="0" borderId="11" xfId="1" applyFont="1" applyBorder="1" applyAlignment="1">
      <alignment horizontal="left" wrapText="1"/>
    </xf>
  </cellXfs>
  <cellStyles count="2">
    <cellStyle name="Normal" xfId="0" builtinId="0"/>
    <cellStyle name="Per cent" xfId="1" builtinId="5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[$€-2]\ * #,##0.00_);_([$€-2]\ * \(#,##0.00\);_([$€-2]\ * &quot;-&quot;??_);_(@_)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8" formatCode="_([$€-2]\ * #,##0.00_);_([$€-2]\ * \(#,##0.00\);_([$€-2]\ * &quot;-&quot;??_);_(@_)"/>
      <fill>
        <patternFill patternType="solid">
          <fgColor theme="8"/>
          <bgColor theme="8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[$€-2]\ * #,##0.00_);_([$€-2]\ * \(#,##0.00\);_([$€-2]\ 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[$€-2]\ * #,##0.00_);_([$€-2]\ * \(#,##0.00\);_([$€-2]\ 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[$€-2]\ * #,##0.00_);_([$€-2]\ * \(#,##0.00\);_([$€-2]\ 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([$PLN]\ * #,##0.00_);_([$PLN]\ * \(#,##0.00\);_([$PLN]\ 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8" formatCode="_([$€-2]\ * #,##0.00_);_([$€-2]\ * \(#,##0.00\);_([$€-2]\ * &quot;-&quot;??_);_(@_)"/>
      <fill>
        <patternFill patternType="solid">
          <fgColor theme="8"/>
          <bgColor theme="8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[$€-2]\ * #,##0.00_);_([$€-2]\ * \(#,##0.00\);_([$€-2]\ 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[$€-2]\ * #,##0.00_);_([$€-2]\ * \(#,##0.00\);_([$€-2]\ 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([$PLN]\ * #,##0.00_);_([$PLN]\ * \(#,##0.00\);_([$PLN]\ 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_([$€-2]\ * #,##0.00_);_([$€-2]\ * \(#,##0.00\);_([$€-2]\ * &quot;-&quot;??_);_(@_)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8" formatCode="_([$€-2]\ * #,##0.00_);_([$€-2]\ * \(#,##0.00\);_([$€-2]\ 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8" formatCode="_([$€-2]\ * #,##0.00_);_([$€-2]\ * \(#,##0.00\);_([$€-2]\ 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9" formatCode="_([$PLN]\ * #,##0.00_);_([$PLN]\ * \(#,##0.00\);_([$PLN]\ 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numFmt numFmtId="168" formatCode="_([$€-2]\ * #,##0.00_);_([$€-2]\ * \(#,##0.00\);_([$€-2]\ * &quot;-&quot;??_);_(@_)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9" formatCode="_([$PLN]\ * #,##0.00_);_([$PLN]\ * \(#,##0.00\);_([$PLN]\ 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_([$€-2]\ * #,##0.00_);_([$€-2]\ * \(#,##0.00\);_([$€-2]\ * &quot;-&quot;??_);_(@_)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arkaprabha_ray_cosmogroup_de/Documents/Desktop/Cosmo/!Prio/KK/COSMO%20OFER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ORTYMENT COSMO"/>
      <sheetName val="WYKORZYSTANIE BAZY"/>
      <sheetName val="3 ml"/>
      <sheetName val="&lt;100 i na magazynach resztk."/>
    </sheetNames>
    <sheetDataSet>
      <sheetData sheetId="0">
        <row r="5">
          <cell r="A5">
            <v>166</v>
          </cell>
          <cell r="B5">
            <v>3</v>
          </cell>
          <cell r="C5" t="str">
            <v>166</v>
          </cell>
          <cell r="D5">
            <v>5903274005342</v>
          </cell>
          <cell r="E5" t="str">
            <v>100/180</v>
          </cell>
          <cell r="F5" t="str">
            <v>gradacja</v>
          </cell>
          <cell r="G5" t="str">
            <v>NeoNail</v>
          </cell>
          <cell r="H5" t="str">
            <v>Akcesoria</v>
          </cell>
          <cell r="I5" t="str">
            <v>Pilniki, bloki, polerki</v>
          </cell>
          <cell r="J5" t="str">
            <v>Polerki</v>
          </cell>
          <cell r="K5" t="str">
            <v>Polerki</v>
          </cell>
          <cell r="L5" t="str">
            <v>Polerki</v>
          </cell>
          <cell r="M5" t="str">
            <v>Polerki</v>
          </cell>
          <cell r="N5"/>
          <cell r="O5" t="str">
            <v>Polerka łódka 100/180 - różowa</v>
          </cell>
          <cell r="P5" t="str">
            <v>Regularny</v>
          </cell>
          <cell r="Q5"/>
          <cell r="R5">
            <v>176327</v>
          </cell>
          <cell r="S5">
            <v>63223</v>
          </cell>
          <cell r="T5">
            <v>1014</v>
          </cell>
          <cell r="U5">
            <v>300</v>
          </cell>
          <cell r="V5">
            <v>0</v>
          </cell>
          <cell r="W5"/>
          <cell r="X5">
            <v>111790</v>
          </cell>
          <cell r="Y5">
            <v>19656.125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6</v>
          </cell>
          <cell r="AG5">
            <v>1</v>
          </cell>
          <cell r="AH5"/>
          <cell r="AI5" t="str">
            <v>x</v>
          </cell>
          <cell r="AJ5"/>
          <cell r="AK5"/>
          <cell r="AL5"/>
          <cell r="AM5"/>
          <cell r="AN5"/>
          <cell r="AO5"/>
          <cell r="AP5"/>
          <cell r="AQ5"/>
          <cell r="AR5"/>
          <cell r="AS5"/>
          <cell r="AT5">
            <v>1.47</v>
          </cell>
        </row>
        <row r="6">
          <cell r="A6">
            <v>168</v>
          </cell>
          <cell r="B6">
            <v>3</v>
          </cell>
          <cell r="C6" t="str">
            <v>168</v>
          </cell>
          <cell r="D6">
            <v>5903274005366</v>
          </cell>
          <cell r="E6" t="str">
            <v>100/180</v>
          </cell>
          <cell r="F6" t="str">
            <v>gradacja</v>
          </cell>
          <cell r="G6" t="str">
            <v>NeoNail</v>
          </cell>
          <cell r="H6" t="str">
            <v>Akcesoria</v>
          </cell>
          <cell r="I6" t="str">
            <v>Pilniki, bloki, polerki</v>
          </cell>
          <cell r="J6" t="str">
            <v>Polerki</v>
          </cell>
          <cell r="K6" t="str">
            <v>Polerki</v>
          </cell>
          <cell r="L6" t="str">
            <v>Polerki</v>
          </cell>
          <cell r="M6" t="str">
            <v>Polerki</v>
          </cell>
          <cell r="N6"/>
          <cell r="O6" t="str">
            <v>Polerka łódka 100/180 - fioletowa</v>
          </cell>
          <cell r="P6" t="str">
            <v>Regularny</v>
          </cell>
          <cell r="Q6"/>
          <cell r="R6">
            <v>496284</v>
          </cell>
          <cell r="S6">
            <v>253226</v>
          </cell>
          <cell r="T6">
            <v>849</v>
          </cell>
          <cell r="U6">
            <v>157</v>
          </cell>
          <cell r="V6">
            <v>0</v>
          </cell>
          <cell r="W6"/>
          <cell r="X6">
            <v>242052</v>
          </cell>
          <cell r="Y6">
            <v>5692.9375</v>
          </cell>
          <cell r="Z6">
            <v>1</v>
          </cell>
          <cell r="AA6"/>
          <cell r="AB6">
            <v>1</v>
          </cell>
          <cell r="AC6">
            <v>1</v>
          </cell>
          <cell r="AD6">
            <v>1</v>
          </cell>
          <cell r="AE6">
            <v>1</v>
          </cell>
          <cell r="AF6">
            <v>5</v>
          </cell>
          <cell r="AG6">
            <v>1</v>
          </cell>
          <cell r="AH6"/>
          <cell r="AI6" t="str">
            <v>x</v>
          </cell>
          <cell r="AJ6"/>
          <cell r="AK6"/>
          <cell r="AL6"/>
          <cell r="AM6"/>
          <cell r="AN6"/>
          <cell r="AO6"/>
          <cell r="AP6"/>
          <cell r="AQ6"/>
          <cell r="AR6"/>
          <cell r="AS6"/>
          <cell r="AT6">
            <v>1.49</v>
          </cell>
        </row>
        <row r="7">
          <cell r="A7">
            <v>416</v>
          </cell>
          <cell r="B7">
            <v>3</v>
          </cell>
          <cell r="C7" t="str">
            <v>416</v>
          </cell>
          <cell r="D7">
            <v>5903274015211</v>
          </cell>
          <cell r="E7">
            <v>20</v>
          </cell>
          <cell r="F7" t="str">
            <v>szt.</v>
          </cell>
          <cell r="G7" t="str">
            <v>NeoNail</v>
          </cell>
          <cell r="H7" t="str">
            <v>Ozdoby</v>
          </cell>
          <cell r="I7" t="str">
            <v>Cyrkonie</v>
          </cell>
          <cell r="J7" t="str">
            <v>Cyrkonie Swarovski SS9/SS10 - L</v>
          </cell>
          <cell r="K7" t="str">
            <v>Cyrkonie Swarovski SS9/SS10 - L</v>
          </cell>
          <cell r="L7" t="str">
            <v>Cyrkonie Swarovski SS9/SS10 - L</v>
          </cell>
          <cell r="M7" t="str">
            <v>Cyrkonie Swarovski SS9/SS10 - L</v>
          </cell>
          <cell r="N7"/>
          <cell r="O7" t="str">
            <v>Cyrkonie Swarovski SS10 20Szt. Crystal 001 Aurore Boreale</v>
          </cell>
          <cell r="P7" t="str">
            <v>Wyprzedaż</v>
          </cell>
          <cell r="Q7"/>
          <cell r="R7">
            <v>2</v>
          </cell>
          <cell r="S7">
            <v>0</v>
          </cell>
          <cell r="T7">
            <v>2</v>
          </cell>
          <cell r="U7">
            <v>0</v>
          </cell>
          <cell r="V7">
            <v>0</v>
          </cell>
          <cell r="W7"/>
          <cell r="X7">
            <v>0</v>
          </cell>
          <cell r="Y7">
            <v>0.69230769230769229</v>
          </cell>
          <cell r="Z7"/>
          <cell r="AA7"/>
          <cell r="AB7"/>
          <cell r="AC7"/>
          <cell r="AD7"/>
          <cell r="AE7"/>
          <cell r="AF7">
            <v>0</v>
          </cell>
          <cell r="AG7">
            <v>1</v>
          </cell>
          <cell r="AH7"/>
          <cell r="AI7"/>
          <cell r="AJ7"/>
          <cell r="AK7"/>
          <cell r="AL7"/>
          <cell r="AM7"/>
          <cell r="AN7"/>
          <cell r="AO7"/>
          <cell r="AP7"/>
          <cell r="AQ7"/>
          <cell r="AR7"/>
          <cell r="AS7" t="str">
            <v>x</v>
          </cell>
          <cell r="AT7">
            <v>0</v>
          </cell>
        </row>
        <row r="8">
          <cell r="A8">
            <v>427</v>
          </cell>
          <cell r="B8">
            <v>3</v>
          </cell>
          <cell r="C8" t="str">
            <v>427</v>
          </cell>
          <cell r="D8">
            <v>5903274015310</v>
          </cell>
          <cell r="E8">
            <v>20</v>
          </cell>
          <cell r="F8" t="str">
            <v>szt.</v>
          </cell>
          <cell r="G8" t="str">
            <v>NeoNail</v>
          </cell>
          <cell r="H8" t="str">
            <v>Ozdoby</v>
          </cell>
          <cell r="I8" t="str">
            <v>Cyrkonie</v>
          </cell>
          <cell r="J8" t="str">
            <v>Cyrkonie Swarovski SS9/SS10 - L</v>
          </cell>
          <cell r="K8" t="str">
            <v>Cyrkonie Swarovski SS9/SS10 - L</v>
          </cell>
          <cell r="L8" t="str">
            <v>Cyrkonie Swarovski SS9/SS10 - L</v>
          </cell>
          <cell r="M8" t="str">
            <v>Cyrkonie Swarovski SS9/SS10 - L</v>
          </cell>
          <cell r="N8"/>
          <cell r="O8" t="str">
            <v>Cyrkonie Swarovski SS9 20Szt. White Opal 234</v>
          </cell>
          <cell r="P8" t="str">
            <v>Wyprzedaż</v>
          </cell>
          <cell r="Q8"/>
          <cell r="R8">
            <v>8</v>
          </cell>
          <cell r="S8">
            <v>0</v>
          </cell>
          <cell r="T8">
            <v>5</v>
          </cell>
          <cell r="U8">
            <v>0</v>
          </cell>
          <cell r="V8">
            <v>0</v>
          </cell>
          <cell r="W8"/>
          <cell r="X8">
            <v>3</v>
          </cell>
          <cell r="Y8">
            <v>7.5625</v>
          </cell>
          <cell r="Z8"/>
          <cell r="AA8"/>
          <cell r="AB8"/>
          <cell r="AC8"/>
          <cell r="AD8"/>
          <cell r="AE8"/>
          <cell r="AF8">
            <v>0</v>
          </cell>
          <cell r="AG8">
            <v>1</v>
          </cell>
          <cell r="AH8"/>
          <cell r="AI8"/>
          <cell r="AJ8"/>
          <cell r="AK8"/>
          <cell r="AL8"/>
          <cell r="AM8" t="str">
            <v>x</v>
          </cell>
          <cell r="AN8"/>
          <cell r="AO8"/>
          <cell r="AP8"/>
          <cell r="AQ8"/>
          <cell r="AR8"/>
          <cell r="AS8"/>
          <cell r="AT8">
            <v>0</v>
          </cell>
        </row>
        <row r="9">
          <cell r="A9">
            <v>437</v>
          </cell>
          <cell r="B9">
            <v>3</v>
          </cell>
          <cell r="C9" t="str">
            <v>437</v>
          </cell>
          <cell r="D9">
            <v>5903274015419</v>
          </cell>
          <cell r="E9">
            <v>20</v>
          </cell>
          <cell r="F9" t="str">
            <v>szt.</v>
          </cell>
          <cell r="G9" t="str">
            <v>NeoNail</v>
          </cell>
          <cell r="H9" t="str">
            <v>Ozdoby</v>
          </cell>
          <cell r="I9" t="str">
            <v>Cyrkonie</v>
          </cell>
          <cell r="J9" t="str">
            <v>Cyrkonie Swarovski SS9/SS10 - L</v>
          </cell>
          <cell r="K9" t="str">
            <v>Cyrkonie Swarovski SS9/SS10 - L</v>
          </cell>
          <cell r="L9" t="str">
            <v>Cyrkonie Swarovski SS9/SS10 - L</v>
          </cell>
          <cell r="M9" t="str">
            <v>Cyrkonie Swarovski SS9/SS10 - L</v>
          </cell>
          <cell r="N9"/>
          <cell r="O9" t="str">
            <v>Cyrkonie Swarovski SS10 20Szt. Black Diamond 215</v>
          </cell>
          <cell r="P9" t="str">
            <v>Wyprzedaż</v>
          </cell>
          <cell r="Q9"/>
          <cell r="R9">
            <v>71</v>
          </cell>
          <cell r="S9">
            <v>0</v>
          </cell>
          <cell r="T9">
            <v>67</v>
          </cell>
          <cell r="U9">
            <v>0</v>
          </cell>
          <cell r="V9">
            <v>0</v>
          </cell>
          <cell r="W9"/>
          <cell r="X9">
            <v>4</v>
          </cell>
          <cell r="Y9">
            <v>109.9375</v>
          </cell>
          <cell r="Z9">
            <v>1</v>
          </cell>
          <cell r="AA9"/>
          <cell r="AB9"/>
          <cell r="AC9"/>
          <cell r="AD9"/>
          <cell r="AE9"/>
          <cell r="AF9">
            <v>1</v>
          </cell>
          <cell r="AG9">
            <v>1</v>
          </cell>
          <cell r="AH9"/>
          <cell r="AI9"/>
          <cell r="AJ9"/>
          <cell r="AK9"/>
          <cell r="AL9"/>
          <cell r="AM9" t="str">
            <v>x</v>
          </cell>
          <cell r="AN9"/>
          <cell r="AO9"/>
          <cell r="AP9"/>
          <cell r="AQ9"/>
          <cell r="AR9"/>
          <cell r="AS9"/>
          <cell r="AT9">
            <v>1.83</v>
          </cell>
        </row>
        <row r="10">
          <cell r="A10">
            <v>534</v>
          </cell>
          <cell r="B10">
            <v>3</v>
          </cell>
          <cell r="C10" t="str">
            <v>534</v>
          </cell>
          <cell r="D10">
            <v>5903274016492</v>
          </cell>
          <cell r="E10">
            <v>50</v>
          </cell>
          <cell r="F10" t="str">
            <v>szt.</v>
          </cell>
          <cell r="G10" t="str">
            <v>NeoNail</v>
          </cell>
          <cell r="H10" t="str">
            <v>Ozdoby</v>
          </cell>
          <cell r="I10" t="str">
            <v>Cyrkonie</v>
          </cell>
          <cell r="J10" t="str">
            <v>Cyrkonie Swarovski SS5 - M</v>
          </cell>
          <cell r="K10" t="str">
            <v>Cyrkonie Swarovski SS5 - M</v>
          </cell>
          <cell r="L10" t="str">
            <v>Cyrkonie Swarovski SS5 - M</v>
          </cell>
          <cell r="M10" t="str">
            <v>Cyrkonie Swarovski SS5 - M</v>
          </cell>
          <cell r="N10"/>
          <cell r="O10" t="str">
            <v>Cyrkonie Swarovski SS5 50Szt. White Opal 234</v>
          </cell>
          <cell r="P10" t="str">
            <v>Wyprzedaż</v>
          </cell>
          <cell r="Q10"/>
          <cell r="R10">
            <v>0</v>
          </cell>
          <cell r="S10">
            <v>0</v>
          </cell>
          <cell r="T10"/>
          <cell r="U10"/>
          <cell r="V10"/>
          <cell r="W10"/>
          <cell r="X10">
            <v>0</v>
          </cell>
          <cell r="Y10">
            <v>0.625</v>
          </cell>
          <cell r="Z10"/>
          <cell r="AA10"/>
          <cell r="AB10"/>
          <cell r="AC10"/>
          <cell r="AD10"/>
          <cell r="AE10"/>
          <cell r="AF10">
            <v>0</v>
          </cell>
          <cell r="AG10">
            <v>0</v>
          </cell>
          <cell r="AH10"/>
          <cell r="AI10"/>
          <cell r="AJ10"/>
          <cell r="AK10"/>
          <cell r="AL10"/>
          <cell r="AM10"/>
          <cell r="AN10"/>
          <cell r="AO10"/>
          <cell r="AP10"/>
          <cell r="AQ10"/>
          <cell r="AR10"/>
          <cell r="AS10" t="str">
            <v>x</v>
          </cell>
          <cell r="AT10">
            <v>0</v>
          </cell>
        </row>
        <row r="11">
          <cell r="A11">
            <v>552</v>
          </cell>
          <cell r="B11">
            <v>3</v>
          </cell>
          <cell r="C11" t="str">
            <v>552</v>
          </cell>
          <cell r="D11">
            <v>5903274016652</v>
          </cell>
          <cell r="E11">
            <v>50</v>
          </cell>
          <cell r="F11" t="str">
            <v>szt.</v>
          </cell>
          <cell r="G11" t="str">
            <v>NeoNail</v>
          </cell>
          <cell r="H11" t="str">
            <v>Ozdoby</v>
          </cell>
          <cell r="I11" t="str">
            <v>Cyrkonie</v>
          </cell>
          <cell r="J11" t="str">
            <v>Cyrkonie Swarovski SS5 - M</v>
          </cell>
          <cell r="K11" t="str">
            <v>Cyrkonie Swarovski SS5 - M</v>
          </cell>
          <cell r="L11" t="str">
            <v>Cyrkonie Swarovski SS5 - M</v>
          </cell>
          <cell r="M11" t="str">
            <v>Cyrkonie Swarovski SS5 - M</v>
          </cell>
          <cell r="N11"/>
          <cell r="O11" t="str">
            <v>Cyrkonie Swarovski SS5 50Szt. Crystal 001 Silver Shadow</v>
          </cell>
          <cell r="P11" t="str">
            <v>Wyprzedaż</v>
          </cell>
          <cell r="Q11"/>
          <cell r="R11">
            <v>0</v>
          </cell>
          <cell r="S11">
            <v>0</v>
          </cell>
          <cell r="T11"/>
          <cell r="U11"/>
          <cell r="V11"/>
          <cell r="W11"/>
          <cell r="X11">
            <v>0</v>
          </cell>
          <cell r="Y11">
            <v>-0.18181818181818182</v>
          </cell>
          <cell r="Z11"/>
          <cell r="AA11"/>
          <cell r="AB11"/>
          <cell r="AC11"/>
          <cell r="AD11"/>
          <cell r="AE11"/>
          <cell r="AF11">
            <v>0</v>
          </cell>
          <cell r="AG11">
            <v>0</v>
          </cell>
          <cell r="AH11"/>
          <cell r="AI11"/>
          <cell r="AJ11"/>
          <cell r="AK11"/>
          <cell r="AL11"/>
          <cell r="AM11"/>
          <cell r="AN11"/>
          <cell r="AO11"/>
          <cell r="AP11"/>
          <cell r="AQ11"/>
          <cell r="AR11"/>
          <cell r="AS11" t="str">
            <v>x</v>
          </cell>
          <cell r="AT11">
            <v>0</v>
          </cell>
        </row>
        <row r="12">
          <cell r="A12">
            <v>583</v>
          </cell>
          <cell r="B12">
            <v>3</v>
          </cell>
          <cell r="C12" t="str">
            <v>583</v>
          </cell>
          <cell r="D12">
            <v>5903274016928</v>
          </cell>
          <cell r="E12">
            <v>50</v>
          </cell>
          <cell r="F12" t="str">
            <v>szt.</v>
          </cell>
          <cell r="G12" t="str">
            <v>NeoNail</v>
          </cell>
          <cell r="H12" t="str">
            <v>Ozdoby</v>
          </cell>
          <cell r="I12" t="str">
            <v>Cyrkonie</v>
          </cell>
          <cell r="J12" t="str">
            <v>Cyrkonie Swarovski SS5 - M</v>
          </cell>
          <cell r="K12" t="str">
            <v>Cyrkonie Swarovski SS5 - M</v>
          </cell>
          <cell r="L12" t="str">
            <v>Cyrkonie Swarovski SS5 - M</v>
          </cell>
          <cell r="M12" t="str">
            <v>Cyrkonie Swarovski SS5 - M</v>
          </cell>
          <cell r="N12"/>
          <cell r="O12" t="str">
            <v>Cyrkonie Swarovski SS5 50Szt. Crystal 001</v>
          </cell>
          <cell r="P12" t="str">
            <v>Wyprzedaż</v>
          </cell>
          <cell r="Q12"/>
          <cell r="R12">
            <v>1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/>
          <cell r="X12">
            <v>0</v>
          </cell>
          <cell r="Y12">
            <v>0.54545454545454541</v>
          </cell>
          <cell r="Z12"/>
          <cell r="AA12"/>
          <cell r="AB12"/>
          <cell r="AC12"/>
          <cell r="AD12"/>
          <cell r="AE12"/>
          <cell r="AF12">
            <v>0</v>
          </cell>
          <cell r="AG12">
            <v>1</v>
          </cell>
          <cell r="AH12"/>
          <cell r="AI12"/>
          <cell r="AJ12"/>
          <cell r="AK12"/>
          <cell r="AL12"/>
          <cell r="AM12"/>
          <cell r="AN12"/>
          <cell r="AO12"/>
          <cell r="AP12"/>
          <cell r="AQ12"/>
          <cell r="AR12"/>
          <cell r="AS12" t="str">
            <v>x</v>
          </cell>
          <cell r="AT12">
            <v>0</v>
          </cell>
        </row>
        <row r="13">
          <cell r="A13">
            <v>900</v>
          </cell>
          <cell r="B13">
            <v>3</v>
          </cell>
          <cell r="C13" t="str">
            <v>900</v>
          </cell>
          <cell r="D13">
            <v>5903274011695</v>
          </cell>
          <cell r="E13"/>
          <cell r="F13"/>
          <cell r="G13" t="str">
            <v>NeoNail</v>
          </cell>
          <cell r="H13" t="str">
            <v>Urządzenia</v>
          </cell>
          <cell r="I13" t="str">
            <v>Sterylizatory</v>
          </cell>
          <cell r="J13" t="str">
            <v>Sterylizatory</v>
          </cell>
          <cell r="K13" t="str">
            <v>Sterylizatory</v>
          </cell>
          <cell r="L13" t="str">
            <v>Sterylizatory</v>
          </cell>
          <cell r="M13" t="str">
            <v>Sterylizatory</v>
          </cell>
          <cell r="N13"/>
          <cell r="O13" t="str">
            <v>Sterylizator kulkowy SD-70</v>
          </cell>
          <cell r="P13" t="str">
            <v>Wyprzedaż</v>
          </cell>
          <cell r="Q13"/>
          <cell r="R13">
            <v>95</v>
          </cell>
          <cell r="S13">
            <v>95</v>
          </cell>
          <cell r="T13"/>
          <cell r="U13"/>
          <cell r="V13"/>
          <cell r="W13"/>
          <cell r="X13">
            <v>0</v>
          </cell>
          <cell r="Y13"/>
          <cell r="Z13"/>
          <cell r="AA13"/>
          <cell r="AB13"/>
          <cell r="AC13"/>
          <cell r="AD13"/>
          <cell r="AE13"/>
          <cell r="AF13">
            <v>0</v>
          </cell>
          <cell r="AG13">
            <v>1</v>
          </cell>
          <cell r="AH13"/>
          <cell r="AI13"/>
          <cell r="AJ13"/>
          <cell r="AK13"/>
          <cell r="AL13"/>
          <cell r="AM13"/>
          <cell r="AN13"/>
          <cell r="AO13"/>
          <cell r="AP13" t="str">
            <v>x</v>
          </cell>
          <cell r="AQ13"/>
          <cell r="AR13"/>
          <cell r="AS13"/>
          <cell r="AT13">
            <v>26.66</v>
          </cell>
        </row>
        <row r="14">
          <cell r="A14">
            <v>906</v>
          </cell>
          <cell r="B14">
            <v>3</v>
          </cell>
          <cell r="C14" t="str">
            <v>906</v>
          </cell>
          <cell r="D14">
            <v>5903274020000</v>
          </cell>
          <cell r="E14"/>
          <cell r="F14"/>
          <cell r="G14" t="str">
            <v>NeoNail</v>
          </cell>
          <cell r="H14" t="str">
            <v>Urządzenia</v>
          </cell>
          <cell r="I14" t="str">
            <v>Pozostałe</v>
          </cell>
          <cell r="J14" t="str">
            <v>Pozostałe</v>
          </cell>
          <cell r="K14" t="str">
            <v>Pozostałe</v>
          </cell>
          <cell r="L14" t="str">
            <v>Pozostałe</v>
          </cell>
          <cell r="M14" t="str">
            <v>Pozostałe</v>
          </cell>
          <cell r="N14"/>
          <cell r="O14" t="str">
            <v>Elektryczna miseczka do manicure SD-80</v>
          </cell>
          <cell r="P14" t="str">
            <v>Wyprzedaż</v>
          </cell>
          <cell r="Q14"/>
          <cell r="R14">
            <v>89</v>
          </cell>
          <cell r="S14">
            <v>89</v>
          </cell>
          <cell r="T14"/>
          <cell r="U14"/>
          <cell r="V14"/>
          <cell r="W14"/>
          <cell r="X14">
            <v>0</v>
          </cell>
          <cell r="Y14">
            <v>4</v>
          </cell>
          <cell r="Z14"/>
          <cell r="AA14"/>
          <cell r="AB14"/>
          <cell r="AC14"/>
          <cell r="AD14"/>
          <cell r="AE14">
            <v>1</v>
          </cell>
          <cell r="AF14">
            <v>1</v>
          </cell>
          <cell r="AG14">
            <v>1</v>
          </cell>
          <cell r="AH14"/>
          <cell r="AI14"/>
          <cell r="AJ14" t="str">
            <v>x</v>
          </cell>
          <cell r="AK14"/>
          <cell r="AL14"/>
          <cell r="AM14"/>
          <cell r="AN14"/>
          <cell r="AO14"/>
          <cell r="AP14"/>
          <cell r="AQ14"/>
          <cell r="AR14"/>
          <cell r="AS14"/>
          <cell r="AT14">
            <v>21.85</v>
          </cell>
        </row>
        <row r="15">
          <cell r="A15">
            <v>916</v>
          </cell>
          <cell r="B15">
            <v>3</v>
          </cell>
          <cell r="C15" t="str">
            <v>916</v>
          </cell>
          <cell r="D15">
            <v>5903274017451</v>
          </cell>
          <cell r="E15">
            <v>350</v>
          </cell>
          <cell r="F15" t="str">
            <v>g</v>
          </cell>
          <cell r="G15" t="str">
            <v>NeoNail</v>
          </cell>
          <cell r="H15" t="str">
            <v>Pielęgnacja</v>
          </cell>
          <cell r="I15" t="str">
            <v>Depilacja</v>
          </cell>
          <cell r="J15" t="str">
            <v>Preparaty do depilacji</v>
          </cell>
          <cell r="K15" t="str">
            <v>Preparaty do depilacji</v>
          </cell>
          <cell r="L15" t="str">
            <v>Preparaty do depilacji</v>
          </cell>
          <cell r="M15" t="str">
            <v>Preparaty do depilacji</v>
          </cell>
          <cell r="N15"/>
          <cell r="O15" t="str">
            <v>Pasta cukrowa do depilacji 350 g</v>
          </cell>
          <cell r="P15" t="str">
            <v>Wyprzedaż-surowiec</v>
          </cell>
          <cell r="Q15"/>
          <cell r="R15">
            <v>3203</v>
          </cell>
          <cell r="S15">
            <v>1654</v>
          </cell>
          <cell r="T15">
            <v>601</v>
          </cell>
          <cell r="U15">
            <v>0</v>
          </cell>
          <cell r="V15">
            <v>0</v>
          </cell>
          <cell r="W15"/>
          <cell r="X15">
            <v>948</v>
          </cell>
          <cell r="Y15">
            <v>420.375</v>
          </cell>
          <cell r="Z15">
            <v>1</v>
          </cell>
          <cell r="AA15"/>
          <cell r="AB15"/>
          <cell r="AC15"/>
          <cell r="AD15"/>
          <cell r="AE15">
            <v>1</v>
          </cell>
          <cell r="AF15">
            <v>2</v>
          </cell>
          <cell r="AG15">
            <v>1</v>
          </cell>
          <cell r="AH15"/>
          <cell r="AI15"/>
          <cell r="AJ15" t="str">
            <v>x</v>
          </cell>
          <cell r="AK15"/>
          <cell r="AL15"/>
          <cell r="AM15"/>
          <cell r="AN15"/>
          <cell r="AO15"/>
          <cell r="AP15"/>
          <cell r="AQ15"/>
          <cell r="AR15"/>
          <cell r="AS15"/>
          <cell r="AT15">
            <v>8.49</v>
          </cell>
        </row>
        <row r="16">
          <cell r="A16">
            <v>930</v>
          </cell>
          <cell r="B16">
            <v>3</v>
          </cell>
          <cell r="C16" t="str">
            <v>930</v>
          </cell>
          <cell r="D16">
            <v>5903274009654</v>
          </cell>
          <cell r="E16" t="str">
            <v>-</v>
          </cell>
          <cell r="F16" t="str">
            <v>-</v>
          </cell>
          <cell r="G16" t="str">
            <v>NeoNail</v>
          </cell>
          <cell r="H16" t="str">
            <v>Akcesoria</v>
          </cell>
          <cell r="I16" t="str">
            <v>Akcesoria pozostałe</v>
          </cell>
          <cell r="J16" t="str">
            <v>Separatory</v>
          </cell>
          <cell r="K16" t="str">
            <v>Separatory</v>
          </cell>
          <cell r="L16" t="str">
            <v>Separatory</v>
          </cell>
          <cell r="M16" t="str">
            <v>Separatory</v>
          </cell>
          <cell r="N16"/>
          <cell r="O16" t="str">
            <v>Separator</v>
          </cell>
          <cell r="P16" t="str">
            <v>Wyprzedaż</v>
          </cell>
          <cell r="Q16"/>
          <cell r="R16">
            <v>27</v>
          </cell>
          <cell r="S16">
            <v>0</v>
          </cell>
          <cell r="T16">
            <v>25</v>
          </cell>
          <cell r="U16">
            <v>0</v>
          </cell>
          <cell r="V16">
            <v>0</v>
          </cell>
          <cell r="W16"/>
          <cell r="X16">
            <v>2</v>
          </cell>
          <cell r="Y16">
            <v>101.73333333333333</v>
          </cell>
          <cell r="Z16"/>
          <cell r="AA16"/>
          <cell r="AB16"/>
          <cell r="AC16"/>
          <cell r="AD16"/>
          <cell r="AE16"/>
          <cell r="AF16">
            <v>0</v>
          </cell>
          <cell r="AG16">
            <v>1</v>
          </cell>
          <cell r="AH16"/>
          <cell r="AI16"/>
          <cell r="AJ16"/>
          <cell r="AK16"/>
          <cell r="AL16"/>
          <cell r="AM16" t="str">
            <v>x</v>
          </cell>
          <cell r="AN16"/>
          <cell r="AO16"/>
          <cell r="AP16"/>
          <cell r="AQ16"/>
          <cell r="AR16"/>
          <cell r="AS16"/>
          <cell r="AT16">
            <v>0.19</v>
          </cell>
        </row>
        <row r="17">
          <cell r="A17">
            <v>933</v>
          </cell>
          <cell r="B17">
            <v>3</v>
          </cell>
          <cell r="C17" t="str">
            <v>933</v>
          </cell>
          <cell r="D17">
            <v>5903274021830</v>
          </cell>
          <cell r="E17">
            <v>10</v>
          </cell>
          <cell r="F17" t="str">
            <v>szt.</v>
          </cell>
          <cell r="G17" t="str">
            <v>NeoNail</v>
          </cell>
          <cell r="H17" t="str">
            <v>Akcesoria</v>
          </cell>
          <cell r="I17" t="str">
            <v>Akcesoria drobne</v>
          </cell>
          <cell r="J17" t="str">
            <v>Nakładki/Trzpienie</v>
          </cell>
          <cell r="K17" t="str">
            <v>Nakładki/Trzpienie</v>
          </cell>
          <cell r="L17" t="str">
            <v>Nakładki/Trzpienie</v>
          </cell>
          <cell r="M17" t="str">
            <v>Nakładki/Trzpienie</v>
          </cell>
          <cell r="N17"/>
          <cell r="O17" t="str">
            <v>Nakładki do pedicure 80 - 10 szt</v>
          </cell>
          <cell r="P17" t="str">
            <v>Regularny</v>
          </cell>
          <cell r="Q17"/>
          <cell r="R17">
            <v>1010</v>
          </cell>
          <cell r="S17">
            <v>1002</v>
          </cell>
          <cell r="T17">
            <v>8</v>
          </cell>
          <cell r="U17">
            <v>0</v>
          </cell>
          <cell r="V17">
            <v>0</v>
          </cell>
          <cell r="W17"/>
          <cell r="X17">
            <v>0</v>
          </cell>
          <cell r="Y17">
            <v>214.3125</v>
          </cell>
          <cell r="Z17">
            <v>1</v>
          </cell>
          <cell r="AA17"/>
          <cell r="AB17"/>
          <cell r="AC17"/>
          <cell r="AD17"/>
          <cell r="AE17">
            <v>1</v>
          </cell>
          <cell r="AF17">
            <v>2</v>
          </cell>
          <cell r="AG17">
            <v>1</v>
          </cell>
          <cell r="AH17"/>
          <cell r="AI17"/>
          <cell r="AJ17" t="str">
            <v>x</v>
          </cell>
          <cell r="AK17"/>
          <cell r="AL17"/>
          <cell r="AM17"/>
          <cell r="AN17"/>
          <cell r="AO17"/>
          <cell r="AP17"/>
          <cell r="AQ17"/>
          <cell r="AR17"/>
          <cell r="AS17"/>
          <cell r="AT17">
            <v>1.43</v>
          </cell>
        </row>
        <row r="18">
          <cell r="A18">
            <v>935</v>
          </cell>
          <cell r="B18">
            <v>3</v>
          </cell>
          <cell r="C18" t="str">
            <v>935</v>
          </cell>
          <cell r="D18">
            <v>5903274021816</v>
          </cell>
          <cell r="E18">
            <v>10</v>
          </cell>
          <cell r="F18" t="str">
            <v>szt.</v>
          </cell>
          <cell r="G18" t="str">
            <v>NeoNail</v>
          </cell>
          <cell r="H18" t="str">
            <v>Akcesoria</v>
          </cell>
          <cell r="I18" t="str">
            <v>Akcesoria drobne</v>
          </cell>
          <cell r="J18" t="str">
            <v>Nakładki/Trzpienie</v>
          </cell>
          <cell r="K18" t="str">
            <v>Nakładki/Trzpienie</v>
          </cell>
          <cell r="L18" t="str">
            <v>Nakładki/Trzpienie</v>
          </cell>
          <cell r="M18" t="str">
            <v>Nakładki/Trzpienie</v>
          </cell>
          <cell r="N18"/>
          <cell r="O18" t="str">
            <v>Nakładki do pedicure 120 - 10 szt</v>
          </cell>
          <cell r="P18" t="str">
            <v>Regularny</v>
          </cell>
          <cell r="Q18"/>
          <cell r="R18">
            <v>2346</v>
          </cell>
          <cell r="S18">
            <v>2287</v>
          </cell>
          <cell r="T18">
            <v>7</v>
          </cell>
          <cell r="U18">
            <v>53</v>
          </cell>
          <cell r="V18">
            <v>0</v>
          </cell>
          <cell r="W18"/>
          <cell r="X18">
            <v>-1</v>
          </cell>
          <cell r="Y18">
            <v>351.8125</v>
          </cell>
          <cell r="Z18">
            <v>1</v>
          </cell>
          <cell r="AA18"/>
          <cell r="AB18">
            <v>1</v>
          </cell>
          <cell r="AC18">
            <v>1</v>
          </cell>
          <cell r="AD18"/>
          <cell r="AE18">
            <v>1</v>
          </cell>
          <cell r="AF18">
            <v>4</v>
          </cell>
          <cell r="AG18">
            <v>1</v>
          </cell>
          <cell r="AH18"/>
          <cell r="AJ18" t="str">
            <v>x</v>
          </cell>
          <cell r="AK18"/>
          <cell r="AL18"/>
          <cell r="AM18"/>
          <cell r="AN18"/>
          <cell r="AO18"/>
          <cell r="AP18"/>
          <cell r="AQ18"/>
          <cell r="AR18"/>
          <cell r="AS18"/>
          <cell r="AT18">
            <v>1.42</v>
          </cell>
        </row>
        <row r="19">
          <cell r="A19">
            <v>944</v>
          </cell>
          <cell r="B19">
            <v>3</v>
          </cell>
          <cell r="C19" t="str">
            <v>944</v>
          </cell>
          <cell r="D19">
            <v>5903274020062</v>
          </cell>
          <cell r="E19">
            <v>500</v>
          </cell>
          <cell r="F19" t="str">
            <v>g</v>
          </cell>
          <cell r="G19" t="str">
            <v>NeoNail</v>
          </cell>
          <cell r="H19" t="str">
            <v>Pielęgnacja</v>
          </cell>
          <cell r="I19" t="str">
            <v>Parafina</v>
          </cell>
          <cell r="J19" t="str">
            <v>Parafina</v>
          </cell>
          <cell r="K19" t="str">
            <v>Parafina</v>
          </cell>
          <cell r="L19" t="str">
            <v>Parafina</v>
          </cell>
          <cell r="M19" t="str">
            <v>Parafina</v>
          </cell>
          <cell r="N19"/>
          <cell r="O19" t="str">
            <v>Parafina 500g Melon</v>
          </cell>
          <cell r="P19" t="str">
            <v>Wyprzedaż</v>
          </cell>
          <cell r="Q19"/>
          <cell r="R19">
            <v>298</v>
          </cell>
          <cell r="S19">
            <v>295</v>
          </cell>
          <cell r="T19">
            <v>2</v>
          </cell>
          <cell r="U19">
            <v>0</v>
          </cell>
          <cell r="V19">
            <v>0</v>
          </cell>
          <cell r="W19"/>
          <cell r="X19">
            <v>1</v>
          </cell>
          <cell r="Y19">
            <v>66.9375</v>
          </cell>
          <cell r="Z19"/>
          <cell r="AA19"/>
          <cell r="AB19"/>
          <cell r="AC19"/>
          <cell r="AD19"/>
          <cell r="AE19">
            <v>1</v>
          </cell>
          <cell r="AF19">
            <v>1</v>
          </cell>
          <cell r="AG19">
            <v>1</v>
          </cell>
          <cell r="AH19"/>
          <cell r="AI19"/>
          <cell r="AJ19" t="str">
            <v>x</v>
          </cell>
          <cell r="AK19"/>
          <cell r="AL19"/>
          <cell r="AM19"/>
          <cell r="AN19"/>
          <cell r="AO19"/>
          <cell r="AP19"/>
          <cell r="AQ19"/>
          <cell r="AR19"/>
          <cell r="AS19"/>
          <cell r="AT19">
            <v>8.82</v>
          </cell>
        </row>
        <row r="20">
          <cell r="A20">
            <v>945</v>
          </cell>
          <cell r="B20">
            <v>3</v>
          </cell>
          <cell r="C20" t="str">
            <v>945</v>
          </cell>
          <cell r="D20">
            <v>5903274020079</v>
          </cell>
          <cell r="E20">
            <v>500</v>
          </cell>
          <cell r="F20" t="str">
            <v>g</v>
          </cell>
          <cell r="G20" t="str">
            <v>NeoNail</v>
          </cell>
          <cell r="H20" t="str">
            <v>Pielęgnacja</v>
          </cell>
          <cell r="I20" t="str">
            <v>Parafina</v>
          </cell>
          <cell r="J20" t="str">
            <v>Parafina</v>
          </cell>
          <cell r="K20" t="str">
            <v>Parafina</v>
          </cell>
          <cell r="L20" t="str">
            <v>Parafina</v>
          </cell>
          <cell r="M20" t="str">
            <v>Parafina</v>
          </cell>
          <cell r="N20"/>
          <cell r="O20" t="str">
            <v>Parafina 500g Róża</v>
          </cell>
          <cell r="P20" t="str">
            <v>Wyprzedaż</v>
          </cell>
          <cell r="Q20"/>
          <cell r="R20">
            <v>7</v>
          </cell>
          <cell r="S20">
            <v>0</v>
          </cell>
          <cell r="T20">
            <v>4</v>
          </cell>
          <cell r="U20">
            <v>0</v>
          </cell>
          <cell r="V20">
            <v>0</v>
          </cell>
          <cell r="W20"/>
          <cell r="X20">
            <v>3</v>
          </cell>
          <cell r="Y20">
            <v>53.5</v>
          </cell>
          <cell r="Z20"/>
          <cell r="AA20"/>
          <cell r="AB20"/>
          <cell r="AC20"/>
          <cell r="AD20"/>
          <cell r="AE20"/>
          <cell r="AF20">
            <v>0</v>
          </cell>
          <cell r="AG20">
            <v>1</v>
          </cell>
          <cell r="AH20"/>
          <cell r="AI20"/>
          <cell r="AJ20"/>
          <cell r="AK20"/>
          <cell r="AL20"/>
          <cell r="AM20" t="str">
            <v>x</v>
          </cell>
          <cell r="AN20"/>
          <cell r="AO20"/>
          <cell r="AP20"/>
          <cell r="AQ20"/>
          <cell r="AR20"/>
          <cell r="AS20"/>
          <cell r="AT20">
            <v>8.5299999999999994</v>
          </cell>
        </row>
        <row r="21">
          <cell r="A21">
            <v>947</v>
          </cell>
          <cell r="B21">
            <v>3</v>
          </cell>
          <cell r="C21" t="str">
            <v>947</v>
          </cell>
          <cell r="D21">
            <v>5903274020093</v>
          </cell>
          <cell r="E21">
            <v>500</v>
          </cell>
          <cell r="F21" t="str">
            <v>g</v>
          </cell>
          <cell r="G21" t="str">
            <v>NeoNail</v>
          </cell>
          <cell r="H21" t="str">
            <v>Pielęgnacja</v>
          </cell>
          <cell r="I21" t="str">
            <v>Parafina</v>
          </cell>
          <cell r="J21" t="str">
            <v>Parafina</v>
          </cell>
          <cell r="K21" t="str">
            <v>Parafina</v>
          </cell>
          <cell r="L21" t="str">
            <v>Parafina</v>
          </cell>
          <cell r="M21" t="str">
            <v>Parafina</v>
          </cell>
          <cell r="N21"/>
          <cell r="O21" t="str">
            <v>Parafina 500g Wiśnia-truskawka</v>
          </cell>
          <cell r="P21" t="str">
            <v>Wyprzedaż</v>
          </cell>
          <cell r="Q21"/>
          <cell r="R21">
            <v>644</v>
          </cell>
          <cell r="S21">
            <v>640</v>
          </cell>
          <cell r="T21">
            <v>4</v>
          </cell>
          <cell r="U21">
            <v>0</v>
          </cell>
          <cell r="V21">
            <v>0</v>
          </cell>
          <cell r="W21"/>
          <cell r="X21">
            <v>0</v>
          </cell>
          <cell r="Y21">
            <v>138.9375</v>
          </cell>
          <cell r="Z21"/>
          <cell r="AA21"/>
          <cell r="AB21"/>
          <cell r="AC21"/>
          <cell r="AD21"/>
          <cell r="AE21">
            <v>1</v>
          </cell>
          <cell r="AF21">
            <v>1</v>
          </cell>
          <cell r="AG21">
            <v>1</v>
          </cell>
          <cell r="AH21"/>
          <cell r="AI21"/>
          <cell r="AJ21" t="str">
            <v>x</v>
          </cell>
          <cell r="AK21"/>
          <cell r="AL21"/>
          <cell r="AM21"/>
          <cell r="AN21"/>
          <cell r="AO21"/>
          <cell r="AP21"/>
          <cell r="AQ21"/>
          <cell r="AR21"/>
          <cell r="AS21"/>
          <cell r="AT21">
            <v>8.84</v>
          </cell>
        </row>
        <row r="22">
          <cell r="A22">
            <v>972</v>
          </cell>
          <cell r="B22">
            <v>3</v>
          </cell>
          <cell r="C22" t="str">
            <v>972</v>
          </cell>
          <cell r="D22">
            <v>5903274087201</v>
          </cell>
          <cell r="E22" t="str">
            <v>-</v>
          </cell>
          <cell r="F22" t="str">
            <v>-</v>
          </cell>
          <cell r="G22" t="str">
            <v>NeoNail</v>
          </cell>
          <cell r="H22" t="str">
            <v>Akcesoria</v>
          </cell>
          <cell r="I22" t="str">
            <v>Pędzelki</v>
          </cell>
          <cell r="J22" t="str">
            <v>Pędzelki do żelu</v>
          </cell>
          <cell r="K22" t="str">
            <v>Pędzelki do żelu</v>
          </cell>
          <cell r="L22" t="str">
            <v>Pędzelki do żelu</v>
          </cell>
          <cell r="M22" t="str">
            <v>Pędzelki do żelu</v>
          </cell>
          <cell r="N22"/>
          <cell r="O22" t="str">
            <v>Pędzelek do żelu naturalny drewniany nr 6 / Do zestawów</v>
          </cell>
          <cell r="P22" t="str">
            <v>Regularny</v>
          </cell>
          <cell r="Q22"/>
          <cell r="R22">
            <v>6132</v>
          </cell>
          <cell r="S22">
            <v>4786</v>
          </cell>
          <cell r="T22">
            <v>478</v>
          </cell>
          <cell r="U22">
            <v>0</v>
          </cell>
          <cell r="V22">
            <v>0</v>
          </cell>
          <cell r="W22"/>
          <cell r="X22">
            <v>868</v>
          </cell>
          <cell r="Y22">
            <v>661.1875</v>
          </cell>
          <cell r="Z22"/>
          <cell r="AA22"/>
          <cell r="AB22"/>
          <cell r="AC22"/>
          <cell r="AD22"/>
          <cell r="AE22">
            <v>1</v>
          </cell>
          <cell r="AF22">
            <v>1</v>
          </cell>
          <cell r="AG22">
            <v>1</v>
          </cell>
          <cell r="AH22"/>
          <cell r="AI22"/>
          <cell r="AJ22" t="str">
            <v>x</v>
          </cell>
          <cell r="AK22"/>
          <cell r="AL22"/>
          <cell r="AM22"/>
          <cell r="AN22"/>
          <cell r="AO22"/>
          <cell r="AP22"/>
          <cell r="AQ22"/>
          <cell r="AR22"/>
          <cell r="AS22"/>
          <cell r="AT22">
            <v>1.95</v>
          </cell>
        </row>
        <row r="23">
          <cell r="A23">
            <v>1016</v>
          </cell>
          <cell r="B23">
            <v>4</v>
          </cell>
          <cell r="C23" t="str">
            <v>1016</v>
          </cell>
          <cell r="D23">
            <v>5903274009807</v>
          </cell>
          <cell r="E23">
            <v>10</v>
          </cell>
          <cell r="F23" t="str">
            <v>szt.</v>
          </cell>
          <cell r="G23" t="str">
            <v>NeoNail</v>
          </cell>
          <cell r="H23" t="str">
            <v>Akcesoria</v>
          </cell>
          <cell r="I23" t="str">
            <v>Pędzelki</v>
          </cell>
          <cell r="J23" t="str">
            <v>Zestawy pędzelków</v>
          </cell>
          <cell r="K23" t="str">
            <v>Zestawy pędzelków</v>
          </cell>
          <cell r="L23" t="str">
            <v>Zestawy pędzelków</v>
          </cell>
          <cell r="M23" t="str">
            <v>Zestawy pędzelków</v>
          </cell>
          <cell r="N23"/>
          <cell r="O23" t="str">
            <v>Komplet 10 syntetycznych pędzelków</v>
          </cell>
          <cell r="P23" t="str">
            <v>Regularny</v>
          </cell>
          <cell r="Q23"/>
          <cell r="R23">
            <v>30156</v>
          </cell>
          <cell r="S23">
            <v>28229</v>
          </cell>
          <cell r="T23">
            <v>362</v>
          </cell>
          <cell r="U23">
            <v>53</v>
          </cell>
          <cell r="V23">
            <v>0</v>
          </cell>
          <cell r="W23"/>
          <cell r="X23">
            <v>1512</v>
          </cell>
          <cell r="Y23">
            <v>1844.25</v>
          </cell>
          <cell r="Z23">
            <v>1</v>
          </cell>
          <cell r="AA23">
            <v>1</v>
          </cell>
          <cell r="AB23"/>
          <cell r="AC23"/>
          <cell r="AD23">
            <v>1</v>
          </cell>
          <cell r="AE23">
            <v>1</v>
          </cell>
          <cell r="AF23">
            <v>4</v>
          </cell>
          <cell r="AG23">
            <v>1</v>
          </cell>
          <cell r="AH23"/>
          <cell r="AI23"/>
          <cell r="AJ23" t="str">
            <v>x</v>
          </cell>
          <cell r="AK23"/>
          <cell r="AL23"/>
          <cell r="AM23"/>
          <cell r="AN23"/>
          <cell r="AO23"/>
          <cell r="AP23"/>
          <cell r="AQ23"/>
          <cell r="AR23"/>
          <cell r="AS23"/>
          <cell r="AT23">
            <v>5.86</v>
          </cell>
        </row>
        <row r="24">
          <cell r="A24">
            <v>1018</v>
          </cell>
          <cell r="B24">
            <v>4</v>
          </cell>
          <cell r="C24" t="str">
            <v>1018</v>
          </cell>
          <cell r="D24">
            <v>5903274010636</v>
          </cell>
          <cell r="E24" t="str">
            <v>-</v>
          </cell>
          <cell r="F24" t="str">
            <v>-</v>
          </cell>
          <cell r="G24" t="str">
            <v>NeoNail</v>
          </cell>
          <cell r="H24" t="str">
            <v>Akcesoria</v>
          </cell>
          <cell r="I24" t="str">
            <v>Pędzelki</v>
          </cell>
          <cell r="J24" t="str">
            <v>Zestawy pędzelków</v>
          </cell>
          <cell r="K24" t="str">
            <v>Zestawy pędzelków</v>
          </cell>
          <cell r="L24" t="str">
            <v>Zestawy pędzelków</v>
          </cell>
          <cell r="M24" t="str">
            <v>Zestawy pędzelków</v>
          </cell>
          <cell r="N24"/>
          <cell r="O24" t="str">
            <v>Komplet naturalnych pędzelków SIÓDEMKA</v>
          </cell>
          <cell r="P24" t="str">
            <v>Regularny</v>
          </cell>
          <cell r="Q24"/>
          <cell r="R24">
            <v>936</v>
          </cell>
          <cell r="S24">
            <v>903</v>
          </cell>
          <cell r="T24">
            <v>33</v>
          </cell>
          <cell r="U24">
            <v>0</v>
          </cell>
          <cell r="V24">
            <v>0</v>
          </cell>
          <cell r="W24"/>
          <cell r="X24">
            <v>0</v>
          </cell>
          <cell r="Y24">
            <v>91.5625</v>
          </cell>
          <cell r="Z24"/>
          <cell r="AA24"/>
          <cell r="AB24"/>
          <cell r="AC24"/>
          <cell r="AD24"/>
          <cell r="AE24">
            <v>1</v>
          </cell>
          <cell r="AF24">
            <v>1</v>
          </cell>
          <cell r="AG24">
            <v>1</v>
          </cell>
          <cell r="AH24"/>
          <cell r="AI24" t="str">
            <v>x</v>
          </cell>
          <cell r="AK24"/>
          <cell r="AL24"/>
          <cell r="AM24"/>
          <cell r="AN24"/>
          <cell r="AO24"/>
          <cell r="AP24"/>
          <cell r="AQ24"/>
          <cell r="AR24"/>
          <cell r="AS24"/>
          <cell r="AT24">
            <v>4.38</v>
          </cell>
        </row>
        <row r="25">
          <cell r="A25">
            <v>1019</v>
          </cell>
          <cell r="B25">
            <v>4</v>
          </cell>
          <cell r="C25" t="str">
            <v>1019</v>
          </cell>
          <cell r="D25">
            <v>5903274004536</v>
          </cell>
          <cell r="E25">
            <v>10</v>
          </cell>
          <cell r="F25" t="str">
            <v>ml</v>
          </cell>
          <cell r="G25" t="str">
            <v>NeoNail</v>
          </cell>
          <cell r="H25" t="str">
            <v>Płyny i preparaty</v>
          </cell>
          <cell r="I25" t="str">
            <v>Primery</v>
          </cell>
          <cell r="J25" t="str">
            <v>Primery</v>
          </cell>
          <cell r="K25" t="str">
            <v>Primery</v>
          </cell>
          <cell r="L25" t="str">
            <v>Primery</v>
          </cell>
          <cell r="M25" t="str">
            <v>Primery</v>
          </cell>
          <cell r="N25"/>
          <cell r="O25" t="str">
            <v>Primer bezkwasowy 10ml</v>
          </cell>
          <cell r="P25" t="str">
            <v>Regularny</v>
          </cell>
          <cell r="Q25"/>
          <cell r="R25">
            <v>24873</v>
          </cell>
          <cell r="S25">
            <v>20251</v>
          </cell>
          <cell r="T25">
            <v>1546</v>
          </cell>
          <cell r="U25">
            <v>1963</v>
          </cell>
          <cell r="V25">
            <v>0</v>
          </cell>
          <cell r="W25"/>
          <cell r="X25">
            <v>1113</v>
          </cell>
          <cell r="Y25">
            <v>7870.5625</v>
          </cell>
          <cell r="Z25">
            <v>1</v>
          </cell>
          <cell r="AA25">
            <v>1</v>
          </cell>
          <cell r="AB25">
            <v>1</v>
          </cell>
          <cell r="AC25">
            <v>1</v>
          </cell>
          <cell r="AD25">
            <v>1</v>
          </cell>
          <cell r="AE25">
            <v>1</v>
          </cell>
          <cell r="AF25">
            <v>6</v>
          </cell>
          <cell r="AG25">
            <v>1</v>
          </cell>
          <cell r="AH25"/>
          <cell r="AI25" t="str">
            <v>x</v>
          </cell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>
            <v>3.85</v>
          </cell>
        </row>
        <row r="26">
          <cell r="A26">
            <v>1020</v>
          </cell>
          <cell r="B26">
            <v>4</v>
          </cell>
          <cell r="C26" t="str">
            <v>1020</v>
          </cell>
          <cell r="D26">
            <v>5903274004543</v>
          </cell>
          <cell r="E26">
            <v>10</v>
          </cell>
          <cell r="F26" t="str">
            <v>ml</v>
          </cell>
          <cell r="G26" t="str">
            <v>NeoNail</v>
          </cell>
          <cell r="H26" t="str">
            <v>Płyny i preparaty</v>
          </cell>
          <cell r="I26" t="str">
            <v>Primery</v>
          </cell>
          <cell r="J26" t="str">
            <v>Primery</v>
          </cell>
          <cell r="K26" t="str">
            <v>Primery</v>
          </cell>
          <cell r="L26" t="str">
            <v>Primery</v>
          </cell>
          <cell r="M26" t="str">
            <v>Primery</v>
          </cell>
          <cell r="N26"/>
          <cell r="O26" t="str">
            <v>Primer kwasowy 10ml</v>
          </cell>
          <cell r="P26" t="str">
            <v>Regularny</v>
          </cell>
          <cell r="Q26"/>
          <cell r="R26">
            <v>10861</v>
          </cell>
          <cell r="S26">
            <v>9214</v>
          </cell>
          <cell r="T26">
            <v>1126</v>
          </cell>
          <cell r="U26">
            <v>123</v>
          </cell>
          <cell r="V26">
            <v>0</v>
          </cell>
          <cell r="W26"/>
          <cell r="X26">
            <v>398</v>
          </cell>
          <cell r="Y26">
            <v>3426.875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6</v>
          </cell>
          <cell r="AG26">
            <v>1</v>
          </cell>
          <cell r="AH26"/>
          <cell r="AJ26" t="str">
            <v>x</v>
          </cell>
          <cell r="AK26"/>
          <cell r="AL26"/>
          <cell r="AM26"/>
          <cell r="AN26"/>
          <cell r="AO26"/>
          <cell r="AP26"/>
          <cell r="AQ26"/>
          <cell r="AR26"/>
          <cell r="AS26"/>
          <cell r="AT26">
            <v>3.47</v>
          </cell>
        </row>
        <row r="27">
          <cell r="A27">
            <v>1023</v>
          </cell>
          <cell r="B27">
            <v>4</v>
          </cell>
          <cell r="C27" t="str">
            <v>1023</v>
          </cell>
          <cell r="D27">
            <v>5903274004574</v>
          </cell>
          <cell r="E27">
            <v>15</v>
          </cell>
          <cell r="F27" t="str">
            <v>ml</v>
          </cell>
          <cell r="G27" t="str">
            <v>NeoNail</v>
          </cell>
          <cell r="H27" t="str">
            <v>Płyny i preparaty</v>
          </cell>
          <cell r="I27" t="str">
            <v>Pozostałe</v>
          </cell>
          <cell r="J27" t="str">
            <v>Pozostałe</v>
          </cell>
          <cell r="K27" t="str">
            <v>Pozostałe</v>
          </cell>
          <cell r="L27" t="str">
            <v>Pozostałe</v>
          </cell>
          <cell r="M27" t="str">
            <v>Pozostałe</v>
          </cell>
          <cell r="N27"/>
          <cell r="O27" t="str">
            <v>Calcium Nail Builder 15ml</v>
          </cell>
          <cell r="P27" t="str">
            <v>Wyprzedaż</v>
          </cell>
          <cell r="Q27"/>
          <cell r="R27">
            <v>8</v>
          </cell>
          <cell r="S27">
            <v>0</v>
          </cell>
          <cell r="T27"/>
          <cell r="U27"/>
          <cell r="V27"/>
          <cell r="W27"/>
          <cell r="X27">
            <v>8</v>
          </cell>
          <cell r="Y27">
            <v>9.3333333333333339</v>
          </cell>
          <cell r="Z27"/>
          <cell r="AA27"/>
          <cell r="AB27"/>
          <cell r="AC27"/>
          <cell r="AD27"/>
          <cell r="AE27"/>
          <cell r="AF27">
            <v>0</v>
          </cell>
          <cell r="AG27">
            <v>0</v>
          </cell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 t="str">
            <v>x</v>
          </cell>
          <cell r="AT27">
            <v>0</v>
          </cell>
        </row>
        <row r="28">
          <cell r="A28">
            <v>1047</v>
          </cell>
          <cell r="B28">
            <v>4</v>
          </cell>
          <cell r="C28" t="str">
            <v>1047</v>
          </cell>
          <cell r="D28">
            <v>5903274000835</v>
          </cell>
          <cell r="E28">
            <v>100</v>
          </cell>
          <cell r="F28" t="str">
            <v>ml</v>
          </cell>
          <cell r="G28" t="str">
            <v>NeoNail</v>
          </cell>
          <cell r="H28" t="str">
            <v>Płyny i preparaty</v>
          </cell>
          <cell r="I28" t="str">
            <v>Aceton</v>
          </cell>
          <cell r="J28" t="str">
            <v>Aceton</v>
          </cell>
          <cell r="K28" t="str">
            <v>Aceton</v>
          </cell>
          <cell r="L28" t="str">
            <v>Aceton</v>
          </cell>
          <cell r="M28" t="str">
            <v>Aceton</v>
          </cell>
          <cell r="N28"/>
          <cell r="O28" t="str">
            <v>UV Gel Polish Remover NeoNail Aceton 100ml</v>
          </cell>
          <cell r="P28" t="str">
            <v>Regularny</v>
          </cell>
          <cell r="Q28"/>
          <cell r="R28">
            <v>70214</v>
          </cell>
          <cell r="S28">
            <v>65417</v>
          </cell>
          <cell r="T28">
            <v>1148</v>
          </cell>
          <cell r="U28">
            <v>156</v>
          </cell>
          <cell r="V28">
            <v>0</v>
          </cell>
          <cell r="W28"/>
          <cell r="X28">
            <v>3493</v>
          </cell>
          <cell r="Y28">
            <v>30768.8125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/>
          <cell r="AE28">
            <v>1</v>
          </cell>
          <cell r="AF28">
            <v>5</v>
          </cell>
          <cell r="AG28">
            <v>1</v>
          </cell>
          <cell r="AH28"/>
          <cell r="AI28" t="str">
            <v>x</v>
          </cell>
          <cell r="AJ28"/>
          <cell r="AK28"/>
          <cell r="AL28"/>
          <cell r="AM28"/>
          <cell r="AN28"/>
          <cell r="AO28"/>
          <cell r="AP28"/>
          <cell r="AQ28"/>
          <cell r="AR28"/>
          <cell r="AS28"/>
          <cell r="AT28">
            <v>2.1800000000000002</v>
          </cell>
        </row>
        <row r="29">
          <cell r="A29">
            <v>1048</v>
          </cell>
          <cell r="B29">
            <v>4</v>
          </cell>
          <cell r="C29" t="str">
            <v>1048</v>
          </cell>
          <cell r="D29">
            <v>5903274000828</v>
          </cell>
          <cell r="E29">
            <v>500</v>
          </cell>
          <cell r="F29" t="str">
            <v>ml</v>
          </cell>
          <cell r="G29" t="str">
            <v>NeoNail</v>
          </cell>
          <cell r="H29" t="str">
            <v>Płyny i preparaty</v>
          </cell>
          <cell r="I29" t="str">
            <v>Aceton</v>
          </cell>
          <cell r="J29" t="str">
            <v>Aceton</v>
          </cell>
          <cell r="K29" t="str">
            <v>Aceton</v>
          </cell>
          <cell r="L29" t="str">
            <v>Aceton</v>
          </cell>
          <cell r="M29" t="str">
            <v>Aceton</v>
          </cell>
          <cell r="N29"/>
          <cell r="O29" t="str">
            <v>UV Gel Polish Remover NeoNail - Aceton 500ml</v>
          </cell>
          <cell r="P29" t="str">
            <v>Regularny</v>
          </cell>
          <cell r="Q29"/>
          <cell r="R29">
            <v>19164</v>
          </cell>
          <cell r="S29">
            <v>17994</v>
          </cell>
          <cell r="T29">
            <v>585</v>
          </cell>
          <cell r="U29">
            <v>337</v>
          </cell>
          <cell r="V29">
            <v>0</v>
          </cell>
          <cell r="W29"/>
          <cell r="X29">
            <v>248</v>
          </cell>
          <cell r="Y29">
            <v>2994.4375</v>
          </cell>
          <cell r="Z29">
            <v>1</v>
          </cell>
          <cell r="AA29">
            <v>1</v>
          </cell>
          <cell r="AB29">
            <v>1</v>
          </cell>
          <cell r="AC29">
            <v>1</v>
          </cell>
          <cell r="AD29"/>
          <cell r="AE29">
            <v>1</v>
          </cell>
          <cell r="AF29">
            <v>5</v>
          </cell>
          <cell r="AG29">
            <v>1</v>
          </cell>
          <cell r="AH29"/>
          <cell r="AI29" t="str">
            <v>x</v>
          </cell>
          <cell r="AJ29"/>
          <cell r="AK29"/>
          <cell r="AL29"/>
          <cell r="AM29"/>
          <cell r="AN29"/>
          <cell r="AO29"/>
          <cell r="AP29"/>
          <cell r="AQ29"/>
          <cell r="AR29"/>
          <cell r="AS29"/>
          <cell r="AT29">
            <v>7.63</v>
          </cell>
        </row>
        <row r="30">
          <cell r="A30">
            <v>1049</v>
          </cell>
          <cell r="B30">
            <v>4</v>
          </cell>
          <cell r="C30" t="str">
            <v>1049</v>
          </cell>
          <cell r="D30">
            <v>5903274000811</v>
          </cell>
          <cell r="E30">
            <v>1000</v>
          </cell>
          <cell r="F30" t="str">
            <v>ml</v>
          </cell>
          <cell r="G30" t="str">
            <v>NeoNail</v>
          </cell>
          <cell r="H30" t="str">
            <v>Płyny i preparaty</v>
          </cell>
          <cell r="I30" t="str">
            <v>Aceton</v>
          </cell>
          <cell r="J30" t="str">
            <v>Aceton</v>
          </cell>
          <cell r="K30" t="str">
            <v>Aceton</v>
          </cell>
          <cell r="L30" t="str">
            <v>Aceton</v>
          </cell>
          <cell r="M30" t="str">
            <v>Aceton</v>
          </cell>
          <cell r="N30"/>
          <cell r="O30" t="str">
            <v>UV Gel Polish Remover NeoNail - Aceton 1000 ml</v>
          </cell>
          <cell r="P30" t="str">
            <v>Regularny</v>
          </cell>
          <cell r="Q30"/>
          <cell r="R30">
            <v>10996</v>
          </cell>
          <cell r="S30">
            <v>10200</v>
          </cell>
          <cell r="T30">
            <v>568</v>
          </cell>
          <cell r="U30">
            <v>149</v>
          </cell>
          <cell r="V30">
            <v>0</v>
          </cell>
          <cell r="W30"/>
          <cell r="X30">
            <v>79</v>
          </cell>
          <cell r="Y30">
            <v>1444.6875</v>
          </cell>
          <cell r="Z30">
            <v>1</v>
          </cell>
          <cell r="AA30"/>
          <cell r="AB30">
            <v>1</v>
          </cell>
          <cell r="AC30">
            <v>1</v>
          </cell>
          <cell r="AD30"/>
          <cell r="AE30">
            <v>1</v>
          </cell>
          <cell r="AF30">
            <v>4</v>
          </cell>
          <cell r="AG30">
            <v>1</v>
          </cell>
          <cell r="AH30"/>
          <cell r="AI30" t="str">
            <v>x</v>
          </cell>
          <cell r="AJ30"/>
          <cell r="AK30"/>
          <cell r="AL30"/>
          <cell r="AM30"/>
          <cell r="AN30"/>
          <cell r="AO30"/>
          <cell r="AP30"/>
          <cell r="AQ30"/>
          <cell r="AR30"/>
          <cell r="AS30"/>
          <cell r="AT30">
            <v>13.36</v>
          </cell>
        </row>
        <row r="31">
          <cell r="A31">
            <v>1050</v>
          </cell>
          <cell r="B31">
            <v>4</v>
          </cell>
          <cell r="C31" t="str">
            <v>1050</v>
          </cell>
          <cell r="D31">
            <v>5903274000804</v>
          </cell>
          <cell r="E31">
            <v>100</v>
          </cell>
          <cell r="F31" t="str">
            <v>ml</v>
          </cell>
          <cell r="G31" t="str">
            <v>NeoNail</v>
          </cell>
          <cell r="H31" t="str">
            <v>Płyny i preparaty</v>
          </cell>
          <cell r="I31" t="str">
            <v>Cleaner</v>
          </cell>
          <cell r="J31" t="str">
            <v>Cleaner</v>
          </cell>
          <cell r="K31" t="str">
            <v>Cleaner</v>
          </cell>
          <cell r="L31" t="str">
            <v>Cleaner</v>
          </cell>
          <cell r="M31" t="str">
            <v>Cleaner</v>
          </cell>
          <cell r="N31"/>
          <cell r="O31" t="str">
            <v>cleaner z atomizerem - 100 ml</v>
          </cell>
          <cell r="P31" t="str">
            <v>Regularny</v>
          </cell>
          <cell r="Q31"/>
          <cell r="R31">
            <v>4767</v>
          </cell>
          <cell r="S31">
            <v>3423</v>
          </cell>
          <cell r="T31">
            <v>228</v>
          </cell>
          <cell r="U31">
            <v>26</v>
          </cell>
          <cell r="V31">
            <v>3</v>
          </cell>
          <cell r="W31"/>
          <cell r="X31">
            <v>1087</v>
          </cell>
          <cell r="Y31">
            <v>1076.25</v>
          </cell>
          <cell r="Z31">
            <v>1</v>
          </cell>
          <cell r="AA31"/>
          <cell r="AB31">
            <v>1</v>
          </cell>
          <cell r="AC31">
            <v>1</v>
          </cell>
          <cell r="AD31">
            <v>1</v>
          </cell>
          <cell r="AE31">
            <v>1</v>
          </cell>
          <cell r="AF31">
            <v>5</v>
          </cell>
          <cell r="AG31">
            <v>1</v>
          </cell>
          <cell r="AH31"/>
          <cell r="AI31" t="str">
            <v>x</v>
          </cell>
          <cell r="AJ31"/>
          <cell r="AK31"/>
          <cell r="AL31"/>
          <cell r="AM31"/>
          <cell r="AN31"/>
          <cell r="AO31"/>
          <cell r="AP31"/>
          <cell r="AQ31"/>
          <cell r="AR31"/>
          <cell r="AS31"/>
          <cell r="AT31">
            <v>4.28</v>
          </cell>
        </row>
        <row r="32">
          <cell r="A32">
            <v>1051</v>
          </cell>
          <cell r="B32">
            <v>4</v>
          </cell>
          <cell r="C32" t="str">
            <v>1051</v>
          </cell>
          <cell r="D32">
            <v>5903274000798</v>
          </cell>
          <cell r="E32">
            <v>100</v>
          </cell>
          <cell r="F32" t="str">
            <v>ml</v>
          </cell>
          <cell r="G32" t="str">
            <v>NeoNail</v>
          </cell>
          <cell r="H32" t="str">
            <v>Płyny i preparaty</v>
          </cell>
          <cell r="I32" t="str">
            <v>Cleaner</v>
          </cell>
          <cell r="J32" t="str">
            <v>Cleaner</v>
          </cell>
          <cell r="K32" t="str">
            <v>Cleaner</v>
          </cell>
          <cell r="L32" t="str">
            <v>Cleaner</v>
          </cell>
          <cell r="M32" t="str">
            <v>Cleaner</v>
          </cell>
          <cell r="N32"/>
          <cell r="O32" t="str">
            <v>Nail Cleaner NeoNail - 100ml</v>
          </cell>
          <cell r="P32" t="str">
            <v>Regularny</v>
          </cell>
          <cell r="Q32"/>
          <cell r="R32">
            <v>101585</v>
          </cell>
          <cell r="S32">
            <v>89003</v>
          </cell>
          <cell r="T32">
            <v>2461</v>
          </cell>
          <cell r="U32">
            <v>310</v>
          </cell>
          <cell r="V32">
            <v>0</v>
          </cell>
          <cell r="W32"/>
          <cell r="X32">
            <v>9811</v>
          </cell>
          <cell r="Y32">
            <v>41405.375</v>
          </cell>
          <cell r="Z32">
            <v>1</v>
          </cell>
          <cell r="AA32">
            <v>1</v>
          </cell>
          <cell r="AB32">
            <v>1</v>
          </cell>
          <cell r="AC32">
            <v>1</v>
          </cell>
          <cell r="AD32">
            <v>1</v>
          </cell>
          <cell r="AE32">
            <v>1</v>
          </cell>
          <cell r="AF32">
            <v>6</v>
          </cell>
          <cell r="AG32">
            <v>1</v>
          </cell>
          <cell r="AH32"/>
          <cell r="AI32" t="str">
            <v>x</v>
          </cell>
          <cell r="AJ32"/>
          <cell r="AK32"/>
          <cell r="AL32"/>
          <cell r="AM32"/>
          <cell r="AN32"/>
          <cell r="AO32"/>
          <cell r="AP32"/>
          <cell r="AQ32"/>
          <cell r="AR32"/>
          <cell r="AS32"/>
          <cell r="AT32">
            <v>2.1800000000000002</v>
          </cell>
        </row>
        <row r="33">
          <cell r="A33">
            <v>1052</v>
          </cell>
          <cell r="B33">
            <v>4</v>
          </cell>
          <cell r="C33" t="str">
            <v>1052</v>
          </cell>
          <cell r="D33">
            <v>5903274000781</v>
          </cell>
          <cell r="E33">
            <v>500</v>
          </cell>
          <cell r="F33" t="str">
            <v>ml</v>
          </cell>
          <cell r="G33" t="str">
            <v>NeoNail</v>
          </cell>
          <cell r="H33" t="str">
            <v>Płyny i preparaty</v>
          </cell>
          <cell r="I33" t="str">
            <v>Cleaner</v>
          </cell>
          <cell r="J33" t="str">
            <v>Cleaner</v>
          </cell>
          <cell r="K33" t="str">
            <v>Cleaner</v>
          </cell>
          <cell r="L33" t="str">
            <v>Cleaner</v>
          </cell>
          <cell r="M33" t="str">
            <v>Cleaner</v>
          </cell>
          <cell r="N33"/>
          <cell r="O33" t="str">
            <v>Nail Cleaner NeoNail - 500ml</v>
          </cell>
          <cell r="P33" t="str">
            <v>Regularny</v>
          </cell>
          <cell r="Q33"/>
          <cell r="R33">
            <v>64904</v>
          </cell>
          <cell r="S33">
            <v>34647</v>
          </cell>
          <cell r="T33">
            <v>1408</v>
          </cell>
          <cell r="U33">
            <v>3180</v>
          </cell>
          <cell r="V33">
            <v>0</v>
          </cell>
          <cell r="W33"/>
          <cell r="X33">
            <v>25669</v>
          </cell>
          <cell r="Y33">
            <v>6682.875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6</v>
          </cell>
          <cell r="AG33">
            <v>1</v>
          </cell>
          <cell r="AH33"/>
          <cell r="AI33" t="str">
            <v>x</v>
          </cell>
          <cell r="AJ33"/>
          <cell r="AK33"/>
          <cell r="AL33"/>
          <cell r="AM33"/>
          <cell r="AN33"/>
          <cell r="AO33"/>
          <cell r="AP33"/>
          <cell r="AQ33"/>
          <cell r="AR33"/>
          <cell r="AS33"/>
          <cell r="AT33">
            <v>7.32</v>
          </cell>
        </row>
        <row r="34">
          <cell r="A34">
            <v>1053</v>
          </cell>
          <cell r="B34">
            <v>4</v>
          </cell>
          <cell r="C34" t="str">
            <v>1053</v>
          </cell>
          <cell r="D34">
            <v>5903274000774</v>
          </cell>
          <cell r="E34">
            <v>1000</v>
          </cell>
          <cell r="F34" t="str">
            <v>ml</v>
          </cell>
          <cell r="G34" t="str">
            <v>NeoNail</v>
          </cell>
          <cell r="H34" t="str">
            <v>Płyny i preparaty</v>
          </cell>
          <cell r="I34" t="str">
            <v>Cleaner</v>
          </cell>
          <cell r="J34" t="str">
            <v>Cleaner</v>
          </cell>
          <cell r="K34" t="str">
            <v>Cleaner</v>
          </cell>
          <cell r="L34" t="str">
            <v>Cleaner</v>
          </cell>
          <cell r="M34" t="str">
            <v>Cleaner</v>
          </cell>
          <cell r="N34"/>
          <cell r="O34" t="str">
            <v>Nail Cleaner NeoNail - 1000ml</v>
          </cell>
          <cell r="P34" t="str">
            <v>Regularny</v>
          </cell>
          <cell r="Q34"/>
          <cell r="R34">
            <v>14983</v>
          </cell>
          <cell r="S34">
            <v>6498</v>
          </cell>
          <cell r="T34">
            <v>1182</v>
          </cell>
          <cell r="U34">
            <v>121</v>
          </cell>
          <cell r="V34">
            <v>0</v>
          </cell>
          <cell r="W34"/>
          <cell r="X34">
            <v>7182</v>
          </cell>
          <cell r="Y34">
            <v>4381.6875</v>
          </cell>
          <cell r="Z34">
            <v>1</v>
          </cell>
          <cell r="AA34"/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5</v>
          </cell>
          <cell r="AG34">
            <v>1</v>
          </cell>
          <cell r="AH34"/>
          <cell r="AI34" t="str">
            <v>x</v>
          </cell>
          <cell r="AJ34"/>
          <cell r="AK34"/>
          <cell r="AL34"/>
          <cell r="AM34"/>
          <cell r="AN34"/>
          <cell r="AO34"/>
          <cell r="AP34"/>
          <cell r="AQ34"/>
          <cell r="AR34"/>
          <cell r="AS34"/>
          <cell r="AT34">
            <v>12.97</v>
          </cell>
        </row>
        <row r="35">
          <cell r="A35">
            <v>1064</v>
          </cell>
          <cell r="B35">
            <v>4</v>
          </cell>
          <cell r="C35" t="str">
            <v>1064</v>
          </cell>
          <cell r="D35">
            <v>5903274085429</v>
          </cell>
          <cell r="E35">
            <v>120</v>
          </cell>
          <cell r="F35" t="str">
            <v>szt.</v>
          </cell>
          <cell r="G35" t="str">
            <v>NeoNail</v>
          </cell>
          <cell r="H35" t="str">
            <v>Akcesoria</v>
          </cell>
          <cell r="I35" t="str">
            <v>Tipsy</v>
          </cell>
          <cell r="J35" t="str">
            <v>Mleczne</v>
          </cell>
          <cell r="K35" t="str">
            <v>Mleczne</v>
          </cell>
          <cell r="L35" t="str">
            <v>Mleczne</v>
          </cell>
          <cell r="M35" t="str">
            <v>Mleczne</v>
          </cell>
          <cell r="N35"/>
          <cell r="O35" t="str">
            <v>Tipsy naturalne 120 szt z długa kieszonka NEO NAIL</v>
          </cell>
          <cell r="P35" t="str">
            <v>Regularny</v>
          </cell>
          <cell r="Q35"/>
          <cell r="R35">
            <v>4322</v>
          </cell>
          <cell r="S35">
            <v>3666</v>
          </cell>
          <cell r="T35">
            <v>339</v>
          </cell>
          <cell r="U35">
            <v>0</v>
          </cell>
          <cell r="V35">
            <v>0</v>
          </cell>
          <cell r="W35"/>
          <cell r="X35">
            <v>317</v>
          </cell>
          <cell r="Y35">
            <v>598.5</v>
          </cell>
          <cell r="Z35"/>
          <cell r="AA35"/>
          <cell r="AB35"/>
          <cell r="AC35"/>
          <cell r="AD35"/>
          <cell r="AE35">
            <v>1</v>
          </cell>
          <cell r="AF35">
            <v>1</v>
          </cell>
          <cell r="AG35">
            <v>1</v>
          </cell>
          <cell r="AH35"/>
          <cell r="AI35" t="str">
            <v>x</v>
          </cell>
          <cell r="AJ35"/>
          <cell r="AK35"/>
          <cell r="AL35"/>
          <cell r="AM35"/>
          <cell r="AN35"/>
          <cell r="AO35"/>
          <cell r="AP35"/>
          <cell r="AQ35"/>
          <cell r="AR35"/>
          <cell r="AS35"/>
          <cell r="AT35">
            <v>7.17</v>
          </cell>
        </row>
        <row r="36">
          <cell r="A36">
            <v>1066</v>
          </cell>
          <cell r="B36">
            <v>4</v>
          </cell>
          <cell r="C36" t="str">
            <v>1066</v>
          </cell>
          <cell r="D36">
            <v>5903274085443</v>
          </cell>
          <cell r="E36">
            <v>120</v>
          </cell>
          <cell r="F36" t="str">
            <v>szt.</v>
          </cell>
          <cell r="G36" t="str">
            <v>NeoNail</v>
          </cell>
          <cell r="H36" t="str">
            <v>Akcesoria</v>
          </cell>
          <cell r="I36" t="str">
            <v>Tipsy</v>
          </cell>
          <cell r="J36" t="str">
            <v>Bezbarwne</v>
          </cell>
          <cell r="K36" t="str">
            <v>Bezbarwne</v>
          </cell>
          <cell r="L36" t="str">
            <v>Bezbarwne</v>
          </cell>
          <cell r="M36" t="str">
            <v>Bezbarwne</v>
          </cell>
          <cell r="N36"/>
          <cell r="O36" t="str">
            <v>Tipsy przezroczyste 120 szt z długą kieszonka NEO NAIL</v>
          </cell>
          <cell r="P36" t="str">
            <v>Regularny</v>
          </cell>
          <cell r="Q36"/>
          <cell r="R36">
            <v>4758</v>
          </cell>
          <cell r="S36">
            <v>2831</v>
          </cell>
          <cell r="T36">
            <v>387</v>
          </cell>
          <cell r="U36">
            <v>0</v>
          </cell>
          <cell r="V36">
            <v>0</v>
          </cell>
          <cell r="W36"/>
          <cell r="X36">
            <v>1540</v>
          </cell>
          <cell r="Y36">
            <v>667.5625</v>
          </cell>
          <cell r="Z36"/>
          <cell r="AA36"/>
          <cell r="AB36"/>
          <cell r="AC36"/>
          <cell r="AD36"/>
          <cell r="AE36">
            <v>1</v>
          </cell>
          <cell r="AF36">
            <v>1</v>
          </cell>
          <cell r="AG36">
            <v>1</v>
          </cell>
          <cell r="AH36"/>
          <cell r="AI36" t="str">
            <v>x</v>
          </cell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>
            <v>7.16</v>
          </cell>
        </row>
        <row r="37">
          <cell r="A37">
            <v>1083</v>
          </cell>
          <cell r="B37">
            <v>4</v>
          </cell>
          <cell r="C37" t="str">
            <v>1083</v>
          </cell>
          <cell r="D37">
            <v>5903274085580</v>
          </cell>
          <cell r="E37">
            <v>60</v>
          </cell>
          <cell r="F37" t="str">
            <v>szt.</v>
          </cell>
          <cell r="G37" t="str">
            <v>NeoNail</v>
          </cell>
          <cell r="H37" t="str">
            <v>Akcesoria</v>
          </cell>
          <cell r="I37" t="str">
            <v>Tipsy</v>
          </cell>
          <cell r="J37" t="str">
            <v>Mleczne</v>
          </cell>
          <cell r="K37" t="str">
            <v>Mleczne</v>
          </cell>
          <cell r="L37" t="str">
            <v>Mleczne</v>
          </cell>
          <cell r="M37" t="str">
            <v>Mleczne</v>
          </cell>
          <cell r="N37"/>
          <cell r="O37" t="str">
            <v>Tipsy naturalne 60 szt dł/kiesz NeoNail nr 0</v>
          </cell>
          <cell r="P37" t="str">
            <v>Wyprzedaż</v>
          </cell>
          <cell r="Q37"/>
          <cell r="R37">
            <v>18</v>
          </cell>
          <cell r="S37">
            <v>0</v>
          </cell>
          <cell r="T37">
            <v>16</v>
          </cell>
          <cell r="U37">
            <v>0</v>
          </cell>
          <cell r="V37">
            <v>0</v>
          </cell>
          <cell r="W37"/>
          <cell r="X37">
            <v>2</v>
          </cell>
          <cell r="Y37">
            <v>1</v>
          </cell>
          <cell r="Z37"/>
          <cell r="AA37"/>
          <cell r="AB37"/>
          <cell r="AC37"/>
          <cell r="AD37"/>
          <cell r="AE37"/>
          <cell r="AF37">
            <v>0</v>
          </cell>
          <cell r="AG37">
            <v>1</v>
          </cell>
          <cell r="AH37"/>
          <cell r="AI37"/>
          <cell r="AJ37"/>
          <cell r="AK37"/>
          <cell r="AL37"/>
          <cell r="AM37"/>
          <cell r="AN37"/>
          <cell r="AO37"/>
          <cell r="AP37" t="str">
            <v>x</v>
          </cell>
          <cell r="AQ37"/>
          <cell r="AR37"/>
          <cell r="AS37"/>
          <cell r="AT37">
            <v>2.8</v>
          </cell>
        </row>
        <row r="38">
          <cell r="A38">
            <v>1084</v>
          </cell>
          <cell r="B38">
            <v>4</v>
          </cell>
          <cell r="C38" t="str">
            <v>1084</v>
          </cell>
          <cell r="D38">
            <v>5903274085597</v>
          </cell>
          <cell r="E38">
            <v>60</v>
          </cell>
          <cell r="F38" t="str">
            <v>szt.</v>
          </cell>
          <cell r="G38" t="str">
            <v>NeoNail</v>
          </cell>
          <cell r="H38" t="str">
            <v>Akcesoria</v>
          </cell>
          <cell r="I38" t="str">
            <v>Tipsy</v>
          </cell>
          <cell r="J38" t="str">
            <v>Mleczne</v>
          </cell>
          <cell r="K38" t="str">
            <v>Mleczne</v>
          </cell>
          <cell r="L38" t="str">
            <v>Mleczne</v>
          </cell>
          <cell r="M38" t="str">
            <v>Mleczne</v>
          </cell>
          <cell r="N38"/>
          <cell r="O38" t="str">
            <v>Tipsy naturalne 60 szt dł/kiesz NeoNail nr 1</v>
          </cell>
          <cell r="P38" t="str">
            <v>Wyprzedaż</v>
          </cell>
          <cell r="Q38"/>
          <cell r="R38">
            <v>16</v>
          </cell>
          <cell r="S38">
            <v>0</v>
          </cell>
          <cell r="T38">
            <v>9</v>
          </cell>
          <cell r="U38">
            <v>0</v>
          </cell>
          <cell r="V38">
            <v>0</v>
          </cell>
          <cell r="W38"/>
          <cell r="X38">
            <v>7</v>
          </cell>
          <cell r="Y38">
            <v>0.5</v>
          </cell>
          <cell r="Z38"/>
          <cell r="AA38"/>
          <cell r="AB38"/>
          <cell r="AC38"/>
          <cell r="AD38"/>
          <cell r="AE38"/>
          <cell r="AF38">
            <v>0</v>
          </cell>
          <cell r="AG38">
            <v>1</v>
          </cell>
          <cell r="AH38"/>
          <cell r="AI38"/>
          <cell r="AJ38"/>
          <cell r="AK38"/>
          <cell r="AL38"/>
          <cell r="AM38"/>
          <cell r="AN38"/>
          <cell r="AO38"/>
          <cell r="AP38" t="str">
            <v>x</v>
          </cell>
          <cell r="AQ38"/>
          <cell r="AR38"/>
          <cell r="AS38"/>
          <cell r="AT38">
            <v>0</v>
          </cell>
        </row>
        <row r="39">
          <cell r="A39">
            <v>1085</v>
          </cell>
          <cell r="B39">
            <v>4</v>
          </cell>
          <cell r="C39" t="str">
            <v>1085</v>
          </cell>
          <cell r="D39">
            <v>5903274085603</v>
          </cell>
          <cell r="E39">
            <v>60</v>
          </cell>
          <cell r="F39" t="str">
            <v>szt.</v>
          </cell>
          <cell r="G39" t="str">
            <v>NeoNail</v>
          </cell>
          <cell r="H39" t="str">
            <v>Akcesoria</v>
          </cell>
          <cell r="I39" t="str">
            <v>Tipsy</v>
          </cell>
          <cell r="J39" t="str">
            <v>Mleczne</v>
          </cell>
          <cell r="K39" t="str">
            <v>Mleczne</v>
          </cell>
          <cell r="L39" t="str">
            <v>Mleczne</v>
          </cell>
          <cell r="M39" t="str">
            <v>Mleczne</v>
          </cell>
          <cell r="N39"/>
          <cell r="O39" t="str">
            <v>Tipsy naturalne 60 szt dł/kiesz NeoNail nr 2</v>
          </cell>
          <cell r="P39" t="str">
            <v>Wyprzedaż</v>
          </cell>
          <cell r="Q39"/>
          <cell r="R39">
            <v>16</v>
          </cell>
          <cell r="S39">
            <v>0</v>
          </cell>
          <cell r="T39">
            <v>13</v>
          </cell>
          <cell r="U39">
            <v>0</v>
          </cell>
          <cell r="V39">
            <v>0</v>
          </cell>
          <cell r="W39"/>
          <cell r="X39">
            <v>3</v>
          </cell>
          <cell r="Y39">
            <v>1.3333333333333333</v>
          </cell>
          <cell r="Z39"/>
          <cell r="AA39"/>
          <cell r="AB39"/>
          <cell r="AC39"/>
          <cell r="AD39"/>
          <cell r="AE39"/>
          <cell r="AF39">
            <v>0</v>
          </cell>
          <cell r="AG39">
            <v>1</v>
          </cell>
          <cell r="AH39"/>
          <cell r="AI39"/>
          <cell r="AJ39"/>
          <cell r="AK39"/>
          <cell r="AL39"/>
          <cell r="AM39"/>
          <cell r="AN39"/>
          <cell r="AO39"/>
          <cell r="AP39" t="str">
            <v>x</v>
          </cell>
          <cell r="AQ39"/>
          <cell r="AR39"/>
          <cell r="AS39"/>
          <cell r="AT39">
            <v>0</v>
          </cell>
        </row>
        <row r="40">
          <cell r="A40">
            <v>1086</v>
          </cell>
          <cell r="B40">
            <v>4</v>
          </cell>
          <cell r="C40" t="str">
            <v>1086</v>
          </cell>
          <cell r="D40">
            <v>5903274085610</v>
          </cell>
          <cell r="E40">
            <v>60</v>
          </cell>
          <cell r="F40" t="str">
            <v>szt.</v>
          </cell>
          <cell r="G40" t="str">
            <v>NeoNail</v>
          </cell>
          <cell r="H40" t="str">
            <v>Akcesoria</v>
          </cell>
          <cell r="I40" t="str">
            <v>Tipsy</v>
          </cell>
          <cell r="J40" t="str">
            <v>Mleczne</v>
          </cell>
          <cell r="K40" t="str">
            <v>Mleczne</v>
          </cell>
          <cell r="L40" t="str">
            <v>Mleczne</v>
          </cell>
          <cell r="M40" t="str">
            <v>Mleczne</v>
          </cell>
          <cell r="N40"/>
          <cell r="O40" t="str">
            <v>Tipsy naturalne 60 szt dł/kiesz NeoNail nr 3</v>
          </cell>
          <cell r="P40" t="str">
            <v>Wyprzedaż</v>
          </cell>
          <cell r="Q40"/>
          <cell r="R40">
            <v>9</v>
          </cell>
          <cell r="S40">
            <v>0</v>
          </cell>
          <cell r="T40">
            <v>1</v>
          </cell>
          <cell r="U40">
            <v>0</v>
          </cell>
          <cell r="V40">
            <v>0</v>
          </cell>
          <cell r="W40"/>
          <cell r="X40">
            <v>8</v>
          </cell>
          <cell r="Y40">
            <v>4.8</v>
          </cell>
          <cell r="Z40"/>
          <cell r="AA40"/>
          <cell r="AB40"/>
          <cell r="AC40"/>
          <cell r="AD40"/>
          <cell r="AE40"/>
          <cell r="AF40">
            <v>0</v>
          </cell>
          <cell r="AG40">
            <v>1</v>
          </cell>
          <cell r="AH40"/>
          <cell r="AI40"/>
          <cell r="AJ40"/>
          <cell r="AK40"/>
          <cell r="AL40"/>
          <cell r="AM40"/>
          <cell r="AN40"/>
          <cell r="AO40"/>
          <cell r="AP40"/>
          <cell r="AQ40"/>
          <cell r="AR40"/>
          <cell r="AS40" t="str">
            <v>x</v>
          </cell>
          <cell r="AT40">
            <v>2.8</v>
          </cell>
        </row>
        <row r="41">
          <cell r="A41">
            <v>1087</v>
          </cell>
          <cell r="B41">
            <v>4</v>
          </cell>
          <cell r="C41" t="str">
            <v>1087</v>
          </cell>
          <cell r="D41">
            <v>5903274085627</v>
          </cell>
          <cell r="E41">
            <v>60</v>
          </cell>
          <cell r="F41" t="str">
            <v>szt.</v>
          </cell>
          <cell r="G41" t="str">
            <v>NeoNail</v>
          </cell>
          <cell r="H41" t="str">
            <v>Akcesoria</v>
          </cell>
          <cell r="I41" t="str">
            <v>Tipsy</v>
          </cell>
          <cell r="J41" t="str">
            <v>Mleczne</v>
          </cell>
          <cell r="K41" t="str">
            <v>Mleczne</v>
          </cell>
          <cell r="L41" t="str">
            <v>Mleczne</v>
          </cell>
          <cell r="M41" t="str">
            <v>Mleczne</v>
          </cell>
          <cell r="N41"/>
          <cell r="O41" t="str">
            <v>Tipsy naturalne 60 szt dł/kiesz NeoNail nr 4</v>
          </cell>
          <cell r="P41" t="str">
            <v>Wyprzedaż</v>
          </cell>
          <cell r="Q41"/>
          <cell r="R41">
            <v>5</v>
          </cell>
          <cell r="S41">
            <v>0</v>
          </cell>
          <cell r="T41">
            <v>3</v>
          </cell>
          <cell r="U41">
            <v>0</v>
          </cell>
          <cell r="V41">
            <v>0</v>
          </cell>
          <cell r="W41"/>
          <cell r="X41">
            <v>2</v>
          </cell>
          <cell r="Y41">
            <v>1.5</v>
          </cell>
          <cell r="Z41"/>
          <cell r="AA41"/>
          <cell r="AB41"/>
          <cell r="AC41"/>
          <cell r="AD41"/>
          <cell r="AE41"/>
          <cell r="AF41">
            <v>0</v>
          </cell>
          <cell r="AG41">
            <v>1</v>
          </cell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 t="str">
            <v>x</v>
          </cell>
          <cell r="AT41">
            <v>2.8</v>
          </cell>
        </row>
        <row r="42">
          <cell r="A42">
            <v>1088</v>
          </cell>
          <cell r="B42">
            <v>4</v>
          </cell>
          <cell r="C42" t="str">
            <v>1088</v>
          </cell>
          <cell r="D42">
            <v>5903274085634</v>
          </cell>
          <cell r="E42">
            <v>60</v>
          </cell>
          <cell r="F42" t="str">
            <v>szt.</v>
          </cell>
          <cell r="G42" t="str">
            <v>NeoNail</v>
          </cell>
          <cell r="H42" t="str">
            <v>Akcesoria</v>
          </cell>
          <cell r="I42" t="str">
            <v>Tipsy</v>
          </cell>
          <cell r="J42" t="str">
            <v>Mleczne</v>
          </cell>
          <cell r="K42" t="str">
            <v>Mleczne</v>
          </cell>
          <cell r="L42" t="str">
            <v>Mleczne</v>
          </cell>
          <cell r="M42" t="str">
            <v>Mleczne</v>
          </cell>
          <cell r="N42"/>
          <cell r="O42" t="str">
            <v>Tipsy naturalne 60 szt dł/kiesz NeoNail nr 5</v>
          </cell>
          <cell r="P42" t="str">
            <v>Wyprzedaż</v>
          </cell>
          <cell r="Q42"/>
          <cell r="R42">
            <v>5</v>
          </cell>
          <cell r="S42">
            <v>0</v>
          </cell>
          <cell r="T42">
            <v>3</v>
          </cell>
          <cell r="U42">
            <v>0</v>
          </cell>
          <cell r="V42">
            <v>0</v>
          </cell>
          <cell r="W42"/>
          <cell r="X42">
            <v>2</v>
          </cell>
          <cell r="Y42">
            <v>1</v>
          </cell>
          <cell r="Z42"/>
          <cell r="AA42"/>
          <cell r="AB42"/>
          <cell r="AC42"/>
          <cell r="AD42"/>
          <cell r="AE42"/>
          <cell r="AF42">
            <v>0</v>
          </cell>
          <cell r="AG42">
            <v>1</v>
          </cell>
          <cell r="AH42"/>
          <cell r="AI42"/>
          <cell r="AJ42"/>
          <cell r="AK42"/>
          <cell r="AL42"/>
          <cell r="AM42"/>
          <cell r="AN42"/>
          <cell r="AO42"/>
          <cell r="AP42"/>
          <cell r="AQ42"/>
          <cell r="AR42"/>
          <cell r="AS42" t="str">
            <v>x</v>
          </cell>
          <cell r="AT42">
            <v>0</v>
          </cell>
        </row>
        <row r="43">
          <cell r="A43">
            <v>1089</v>
          </cell>
          <cell r="B43">
            <v>4</v>
          </cell>
          <cell r="C43" t="str">
            <v>1089</v>
          </cell>
          <cell r="D43">
            <v>5903274085641</v>
          </cell>
          <cell r="E43">
            <v>60</v>
          </cell>
          <cell r="F43" t="str">
            <v>szt.</v>
          </cell>
          <cell r="G43" t="str">
            <v>NeoNail</v>
          </cell>
          <cell r="H43" t="str">
            <v>Akcesoria</v>
          </cell>
          <cell r="I43" t="str">
            <v>Tipsy</v>
          </cell>
          <cell r="J43" t="str">
            <v>Mleczne</v>
          </cell>
          <cell r="K43" t="str">
            <v>Mleczne</v>
          </cell>
          <cell r="L43" t="str">
            <v>Mleczne</v>
          </cell>
          <cell r="M43" t="str">
            <v>Mleczne</v>
          </cell>
          <cell r="N43"/>
          <cell r="O43" t="str">
            <v>Tipsy naturalne 60 szt dł/kiesz NeoNail nr 6</v>
          </cell>
          <cell r="P43" t="str">
            <v>Wyprzedaż</v>
          </cell>
          <cell r="Q43"/>
          <cell r="R43">
            <v>2</v>
          </cell>
          <cell r="S43">
            <v>0</v>
          </cell>
          <cell r="T43"/>
          <cell r="U43"/>
          <cell r="V43"/>
          <cell r="W43"/>
          <cell r="X43">
            <v>2</v>
          </cell>
          <cell r="Y43"/>
          <cell r="Z43"/>
          <cell r="AA43"/>
          <cell r="AB43"/>
          <cell r="AC43"/>
          <cell r="AD43"/>
          <cell r="AE43"/>
          <cell r="AF43">
            <v>0</v>
          </cell>
          <cell r="AG43">
            <v>1</v>
          </cell>
          <cell r="AH43"/>
          <cell r="AI43"/>
          <cell r="AJ43"/>
          <cell r="AK43"/>
          <cell r="AL43"/>
          <cell r="AM43"/>
          <cell r="AN43"/>
          <cell r="AO43"/>
          <cell r="AP43" t="str">
            <v>x</v>
          </cell>
          <cell r="AQ43"/>
          <cell r="AR43"/>
          <cell r="AS43"/>
          <cell r="AT43">
            <v>2.8</v>
          </cell>
        </row>
        <row r="44">
          <cell r="A44">
            <v>1090</v>
          </cell>
          <cell r="B44">
            <v>4</v>
          </cell>
          <cell r="C44" t="str">
            <v>1090</v>
          </cell>
          <cell r="D44">
            <v>5903274085658</v>
          </cell>
          <cell r="E44">
            <v>60</v>
          </cell>
          <cell r="F44" t="str">
            <v>szt.</v>
          </cell>
          <cell r="G44" t="str">
            <v>NeoNail</v>
          </cell>
          <cell r="H44" t="str">
            <v>Akcesoria</v>
          </cell>
          <cell r="I44" t="str">
            <v>Tipsy</v>
          </cell>
          <cell r="J44" t="str">
            <v>Mleczne</v>
          </cell>
          <cell r="K44" t="str">
            <v>Mleczne</v>
          </cell>
          <cell r="L44" t="str">
            <v>Mleczne</v>
          </cell>
          <cell r="M44" t="str">
            <v>Mleczne</v>
          </cell>
          <cell r="N44"/>
          <cell r="O44" t="str">
            <v>Tipsy naturalne 60 szt dł/kiesz NeoNail nr 7</v>
          </cell>
          <cell r="P44" t="str">
            <v>Wyprzedaż</v>
          </cell>
          <cell r="Q44"/>
          <cell r="R44">
            <v>5</v>
          </cell>
          <cell r="S44">
            <v>0</v>
          </cell>
          <cell r="T44">
            <v>3</v>
          </cell>
          <cell r="U44">
            <v>0</v>
          </cell>
          <cell r="V44">
            <v>0</v>
          </cell>
          <cell r="W44"/>
          <cell r="X44">
            <v>2</v>
          </cell>
          <cell r="Y44">
            <v>1.25</v>
          </cell>
          <cell r="Z44"/>
          <cell r="AA44"/>
          <cell r="AB44"/>
          <cell r="AC44"/>
          <cell r="AD44"/>
          <cell r="AE44"/>
          <cell r="AF44">
            <v>0</v>
          </cell>
          <cell r="AG44">
            <v>1</v>
          </cell>
          <cell r="AH44"/>
          <cell r="AI44"/>
          <cell r="AJ44"/>
          <cell r="AK44"/>
          <cell r="AL44"/>
          <cell r="AM44"/>
          <cell r="AN44"/>
          <cell r="AO44"/>
          <cell r="AP44"/>
          <cell r="AQ44"/>
          <cell r="AR44"/>
          <cell r="AS44" t="str">
            <v>x</v>
          </cell>
          <cell r="AT44">
            <v>2.8</v>
          </cell>
        </row>
        <row r="45">
          <cell r="A45">
            <v>1091</v>
          </cell>
          <cell r="B45">
            <v>4</v>
          </cell>
          <cell r="C45" t="str">
            <v>1091</v>
          </cell>
          <cell r="D45">
            <v>5903274085665</v>
          </cell>
          <cell r="E45">
            <v>60</v>
          </cell>
          <cell r="F45" t="str">
            <v>szt.</v>
          </cell>
          <cell r="G45" t="str">
            <v>NeoNail</v>
          </cell>
          <cell r="H45" t="str">
            <v>Akcesoria</v>
          </cell>
          <cell r="I45" t="str">
            <v>Tipsy</v>
          </cell>
          <cell r="J45" t="str">
            <v>Mleczne</v>
          </cell>
          <cell r="K45" t="str">
            <v>Mleczne</v>
          </cell>
          <cell r="L45" t="str">
            <v>Mleczne</v>
          </cell>
          <cell r="M45" t="str">
            <v>Mleczne</v>
          </cell>
          <cell r="N45"/>
          <cell r="O45" t="str">
            <v>Tipsy naturalne 60 szt dł/kiesz NeoNail nr 8</v>
          </cell>
          <cell r="P45" t="str">
            <v>Wyprzedaż</v>
          </cell>
          <cell r="Q45"/>
          <cell r="R45">
            <v>2</v>
          </cell>
          <cell r="S45">
            <v>0</v>
          </cell>
          <cell r="T45">
            <v>1</v>
          </cell>
          <cell r="U45">
            <v>0</v>
          </cell>
          <cell r="V45">
            <v>0</v>
          </cell>
          <cell r="W45"/>
          <cell r="X45">
            <v>1</v>
          </cell>
          <cell r="Y45">
            <v>1</v>
          </cell>
          <cell r="Z45"/>
          <cell r="AA45"/>
          <cell r="AB45"/>
          <cell r="AC45"/>
          <cell r="AD45"/>
          <cell r="AE45"/>
          <cell r="AF45">
            <v>0</v>
          </cell>
          <cell r="AG45">
            <v>1</v>
          </cell>
          <cell r="AH45"/>
          <cell r="AI45"/>
          <cell r="AJ45"/>
          <cell r="AK45"/>
          <cell r="AL45"/>
          <cell r="AM45"/>
          <cell r="AN45"/>
          <cell r="AO45"/>
          <cell r="AP45"/>
          <cell r="AQ45"/>
          <cell r="AR45"/>
          <cell r="AS45" t="str">
            <v>x</v>
          </cell>
          <cell r="AT45">
            <v>2.8</v>
          </cell>
        </row>
        <row r="46">
          <cell r="A46">
            <v>1092</v>
          </cell>
          <cell r="B46">
            <v>4</v>
          </cell>
          <cell r="C46" t="str">
            <v>1092</v>
          </cell>
          <cell r="D46">
            <v>5903274085672</v>
          </cell>
          <cell r="E46">
            <v>60</v>
          </cell>
          <cell r="F46" t="str">
            <v>szt.</v>
          </cell>
          <cell r="G46" t="str">
            <v>NeoNail</v>
          </cell>
          <cell r="H46" t="str">
            <v>Akcesoria</v>
          </cell>
          <cell r="I46" t="str">
            <v>Tipsy</v>
          </cell>
          <cell r="J46" t="str">
            <v>Mleczne</v>
          </cell>
          <cell r="K46" t="str">
            <v>Mleczne</v>
          </cell>
          <cell r="L46" t="str">
            <v>Mleczne</v>
          </cell>
          <cell r="M46" t="str">
            <v>Mleczne</v>
          </cell>
          <cell r="N46"/>
          <cell r="O46" t="str">
            <v>Tipsy naturalne 60 szt dł/kiesz NeoNail nr 9</v>
          </cell>
          <cell r="P46" t="str">
            <v>Wyprzedaż</v>
          </cell>
          <cell r="Q46"/>
          <cell r="R46">
            <v>15</v>
          </cell>
          <cell r="S46">
            <v>0</v>
          </cell>
          <cell r="T46">
            <v>11</v>
          </cell>
          <cell r="U46">
            <v>0</v>
          </cell>
          <cell r="V46">
            <v>0</v>
          </cell>
          <cell r="W46"/>
          <cell r="X46">
            <v>4</v>
          </cell>
          <cell r="Y46">
            <v>20</v>
          </cell>
          <cell r="Z46"/>
          <cell r="AA46"/>
          <cell r="AB46"/>
          <cell r="AC46"/>
          <cell r="AD46"/>
          <cell r="AE46"/>
          <cell r="AF46">
            <v>0</v>
          </cell>
          <cell r="AG46">
            <v>1</v>
          </cell>
          <cell r="AH46"/>
          <cell r="AI46"/>
          <cell r="AJ46"/>
          <cell r="AK46"/>
          <cell r="AL46"/>
          <cell r="AM46"/>
          <cell r="AN46"/>
          <cell r="AO46"/>
          <cell r="AP46" t="str">
            <v>x</v>
          </cell>
          <cell r="AQ46"/>
          <cell r="AR46"/>
          <cell r="AS46"/>
          <cell r="AT46">
            <v>2.8</v>
          </cell>
        </row>
        <row r="47">
          <cell r="A47">
            <v>1102</v>
          </cell>
          <cell r="B47">
            <v>4</v>
          </cell>
          <cell r="C47" t="str">
            <v>1102</v>
          </cell>
          <cell r="D47">
            <v>5903274085771</v>
          </cell>
          <cell r="E47">
            <v>60</v>
          </cell>
          <cell r="F47" t="str">
            <v>szt.</v>
          </cell>
          <cell r="G47" t="str">
            <v>NeoNail</v>
          </cell>
          <cell r="H47" t="str">
            <v>Akcesoria</v>
          </cell>
          <cell r="I47" t="str">
            <v>Tipsy</v>
          </cell>
          <cell r="J47" t="str">
            <v>Mleczne</v>
          </cell>
          <cell r="K47" t="str">
            <v>Mleczne</v>
          </cell>
          <cell r="L47" t="str">
            <v>Mleczne</v>
          </cell>
          <cell r="M47" t="str">
            <v>Mleczne</v>
          </cell>
          <cell r="N47"/>
          <cell r="O47" t="str">
            <v>Tipsy naturalne 60 szt krótka /kiesz NeoNail nr 9</v>
          </cell>
          <cell r="P47" t="str">
            <v>Wyprzedaż</v>
          </cell>
          <cell r="Q47"/>
          <cell r="R47">
            <v>5</v>
          </cell>
          <cell r="S47">
            <v>0</v>
          </cell>
          <cell r="T47">
            <v>0</v>
          </cell>
          <cell r="U47">
            <v>0</v>
          </cell>
          <cell r="V47">
            <v>5</v>
          </cell>
          <cell r="W47"/>
          <cell r="X47">
            <v>0</v>
          </cell>
          <cell r="Y47">
            <v>2</v>
          </cell>
          <cell r="Z47"/>
          <cell r="AA47"/>
          <cell r="AB47"/>
          <cell r="AC47"/>
          <cell r="AD47"/>
          <cell r="AE47"/>
          <cell r="AF47">
            <v>0</v>
          </cell>
          <cell r="AG47">
            <v>1</v>
          </cell>
          <cell r="AH47"/>
          <cell r="AI47"/>
          <cell r="AJ47"/>
          <cell r="AK47"/>
          <cell r="AL47"/>
          <cell r="AM47"/>
          <cell r="AN47"/>
          <cell r="AO47"/>
          <cell r="AP47"/>
          <cell r="AQ47"/>
          <cell r="AR47"/>
          <cell r="AS47" t="str">
            <v>x</v>
          </cell>
          <cell r="AT47">
            <v>0</v>
          </cell>
        </row>
        <row r="48">
          <cell r="A48">
            <v>1103</v>
          </cell>
          <cell r="B48">
            <v>4</v>
          </cell>
          <cell r="C48" t="str">
            <v>1103</v>
          </cell>
          <cell r="D48">
            <v>5903274085788</v>
          </cell>
          <cell r="E48">
            <v>60</v>
          </cell>
          <cell r="F48" t="str">
            <v>szt.</v>
          </cell>
          <cell r="G48" t="str">
            <v>NeoNail</v>
          </cell>
          <cell r="H48" t="str">
            <v>Akcesoria</v>
          </cell>
          <cell r="I48" t="str">
            <v>Tipsy</v>
          </cell>
          <cell r="J48" t="str">
            <v>Bezbarwne</v>
          </cell>
          <cell r="K48" t="str">
            <v>Bezbarwne</v>
          </cell>
          <cell r="L48" t="str">
            <v>Bezbarwne</v>
          </cell>
          <cell r="M48" t="str">
            <v>Bezbarwne</v>
          </cell>
          <cell r="N48"/>
          <cell r="O48" t="str">
            <v>Tipsy przezroczyste 60 szt dł/kiesz NeoNail nr 0</v>
          </cell>
          <cell r="P48" t="str">
            <v>Wyprzedaż</v>
          </cell>
          <cell r="Q48"/>
          <cell r="R48">
            <v>17</v>
          </cell>
          <cell r="S48">
            <v>0</v>
          </cell>
          <cell r="T48">
            <v>17</v>
          </cell>
          <cell r="U48">
            <v>0</v>
          </cell>
          <cell r="V48">
            <v>0</v>
          </cell>
          <cell r="W48"/>
          <cell r="X48">
            <v>0</v>
          </cell>
          <cell r="Y48">
            <v>4.4000000000000004</v>
          </cell>
          <cell r="Z48"/>
          <cell r="AA48"/>
          <cell r="AB48"/>
          <cell r="AC48"/>
          <cell r="AD48"/>
          <cell r="AE48"/>
          <cell r="AF48">
            <v>0</v>
          </cell>
          <cell r="AG48">
            <v>1</v>
          </cell>
          <cell r="AH48"/>
          <cell r="AI48"/>
          <cell r="AJ48"/>
          <cell r="AK48"/>
          <cell r="AL48"/>
          <cell r="AM48" t="str">
            <v>x</v>
          </cell>
          <cell r="AN48"/>
          <cell r="AO48"/>
          <cell r="AQ48"/>
          <cell r="AR48"/>
          <cell r="AS48"/>
          <cell r="AT48">
            <v>0</v>
          </cell>
        </row>
        <row r="49">
          <cell r="A49">
            <v>1104</v>
          </cell>
          <cell r="B49">
            <v>4</v>
          </cell>
          <cell r="C49" t="str">
            <v>1104</v>
          </cell>
          <cell r="D49">
            <v>5903274085795</v>
          </cell>
          <cell r="E49">
            <v>60</v>
          </cell>
          <cell r="F49" t="str">
            <v>szt.</v>
          </cell>
          <cell r="G49" t="str">
            <v>NeoNail</v>
          </cell>
          <cell r="H49" t="str">
            <v>Akcesoria</v>
          </cell>
          <cell r="I49" t="str">
            <v>Tipsy</v>
          </cell>
          <cell r="J49" t="str">
            <v>Bezbarwne</v>
          </cell>
          <cell r="K49" t="str">
            <v>Bezbarwne</v>
          </cell>
          <cell r="L49" t="str">
            <v>Bezbarwne</v>
          </cell>
          <cell r="M49" t="str">
            <v>Bezbarwne</v>
          </cell>
          <cell r="N49"/>
          <cell r="O49" t="str">
            <v>Tipsy przezroczyste 60 szt dł/kiesz NeoNail nr 1</v>
          </cell>
          <cell r="P49" t="str">
            <v>Wyprzedaż</v>
          </cell>
          <cell r="Q49"/>
          <cell r="R49">
            <v>15</v>
          </cell>
          <cell r="S49">
            <v>0</v>
          </cell>
          <cell r="T49">
            <v>14</v>
          </cell>
          <cell r="U49">
            <v>0</v>
          </cell>
          <cell r="V49">
            <v>0</v>
          </cell>
          <cell r="W49"/>
          <cell r="X49">
            <v>1</v>
          </cell>
          <cell r="Y49">
            <v>8.3333333333333339</v>
          </cell>
          <cell r="Z49"/>
          <cell r="AA49"/>
          <cell r="AB49"/>
          <cell r="AC49"/>
          <cell r="AD49"/>
          <cell r="AE49"/>
          <cell r="AF49">
            <v>0</v>
          </cell>
          <cell r="AG49">
            <v>1</v>
          </cell>
          <cell r="AH49"/>
          <cell r="AI49"/>
          <cell r="AJ49"/>
          <cell r="AK49"/>
          <cell r="AL49"/>
          <cell r="AM49"/>
          <cell r="AN49"/>
          <cell r="AO49"/>
          <cell r="AP49" t="str">
            <v>x</v>
          </cell>
          <cell r="AQ49"/>
          <cell r="AR49"/>
          <cell r="AS49"/>
          <cell r="AT49">
            <v>2.78</v>
          </cell>
        </row>
        <row r="50">
          <cell r="A50">
            <v>1105</v>
          </cell>
          <cell r="B50">
            <v>4</v>
          </cell>
          <cell r="C50" t="str">
            <v>1105</v>
          </cell>
          <cell r="D50">
            <v>5903274085801</v>
          </cell>
          <cell r="E50">
            <v>60</v>
          </cell>
          <cell r="F50" t="str">
            <v>szt.</v>
          </cell>
          <cell r="G50" t="str">
            <v>NeoNail</v>
          </cell>
          <cell r="H50" t="str">
            <v>Akcesoria</v>
          </cell>
          <cell r="I50" t="str">
            <v>Tipsy</v>
          </cell>
          <cell r="J50" t="str">
            <v>Bezbarwne</v>
          </cell>
          <cell r="K50" t="str">
            <v>Bezbarwne</v>
          </cell>
          <cell r="L50" t="str">
            <v>Bezbarwne</v>
          </cell>
          <cell r="M50" t="str">
            <v>Bezbarwne</v>
          </cell>
          <cell r="N50"/>
          <cell r="O50" t="str">
            <v>Tipsy przezroczyste 60 szt dł/kiesz NeoNail nr 2</v>
          </cell>
          <cell r="P50" t="str">
            <v>Wyprzedaż</v>
          </cell>
          <cell r="Q50"/>
          <cell r="R50">
            <v>7</v>
          </cell>
          <cell r="S50">
            <v>0</v>
          </cell>
          <cell r="T50">
            <v>6</v>
          </cell>
          <cell r="U50">
            <v>0</v>
          </cell>
          <cell r="V50">
            <v>0</v>
          </cell>
          <cell r="W50"/>
          <cell r="X50">
            <v>1</v>
          </cell>
          <cell r="Y50">
            <v>10.714285714285714</v>
          </cell>
          <cell r="Z50"/>
          <cell r="AA50"/>
          <cell r="AB50"/>
          <cell r="AC50"/>
          <cell r="AD50"/>
          <cell r="AE50"/>
          <cell r="AF50">
            <v>0</v>
          </cell>
          <cell r="AG50">
            <v>1</v>
          </cell>
          <cell r="AH50"/>
          <cell r="AI50"/>
          <cell r="AJ50"/>
          <cell r="AK50"/>
          <cell r="AL50"/>
          <cell r="AM50"/>
          <cell r="AN50"/>
          <cell r="AO50"/>
          <cell r="AP50" t="str">
            <v>x</v>
          </cell>
          <cell r="AQ50"/>
          <cell r="AR50"/>
          <cell r="AS50"/>
          <cell r="AT50">
            <v>2.8</v>
          </cell>
        </row>
        <row r="51">
          <cell r="A51">
            <v>1106</v>
          </cell>
          <cell r="B51">
            <v>4</v>
          </cell>
          <cell r="C51" t="str">
            <v>1106</v>
          </cell>
          <cell r="D51">
            <v>5903274085818</v>
          </cell>
          <cell r="E51">
            <v>60</v>
          </cell>
          <cell r="F51" t="str">
            <v>szt.</v>
          </cell>
          <cell r="G51" t="str">
            <v>NeoNail</v>
          </cell>
          <cell r="H51" t="str">
            <v>Akcesoria</v>
          </cell>
          <cell r="I51" t="str">
            <v>Tipsy</v>
          </cell>
          <cell r="J51" t="str">
            <v>Bezbarwne</v>
          </cell>
          <cell r="K51" t="str">
            <v>Bezbarwne</v>
          </cell>
          <cell r="L51" t="str">
            <v>Bezbarwne</v>
          </cell>
          <cell r="M51" t="str">
            <v>Bezbarwne</v>
          </cell>
          <cell r="N51"/>
          <cell r="O51" t="str">
            <v>Tipsy przezroczyste 60 szt dł/kiesz NeoNail nr 3</v>
          </cell>
          <cell r="P51" t="str">
            <v>Wyprzedaż</v>
          </cell>
          <cell r="Q51"/>
          <cell r="R51">
            <v>7</v>
          </cell>
          <cell r="S51">
            <v>0</v>
          </cell>
          <cell r="T51">
            <v>5</v>
          </cell>
          <cell r="U51">
            <v>0</v>
          </cell>
          <cell r="V51">
            <v>0</v>
          </cell>
          <cell r="W51"/>
          <cell r="X51">
            <v>2</v>
          </cell>
          <cell r="Y51">
            <v>0.25</v>
          </cell>
          <cell r="Z51"/>
          <cell r="AA51"/>
          <cell r="AB51"/>
          <cell r="AC51"/>
          <cell r="AD51"/>
          <cell r="AE51"/>
          <cell r="AF51">
            <v>0</v>
          </cell>
          <cell r="AG51">
            <v>1</v>
          </cell>
          <cell r="AH51"/>
          <cell r="AI51"/>
          <cell r="AJ51"/>
          <cell r="AK51"/>
          <cell r="AL51"/>
          <cell r="AM51"/>
          <cell r="AN51"/>
          <cell r="AO51"/>
          <cell r="AP51" t="str">
            <v>x</v>
          </cell>
          <cell r="AQ51"/>
          <cell r="AR51"/>
          <cell r="AS51"/>
          <cell r="AT51">
            <v>0</v>
          </cell>
        </row>
        <row r="52">
          <cell r="A52">
            <v>1107</v>
          </cell>
          <cell r="B52">
            <v>4</v>
          </cell>
          <cell r="C52" t="str">
            <v>1107</v>
          </cell>
          <cell r="D52">
            <v>5903274085825</v>
          </cell>
          <cell r="E52">
            <v>60</v>
          </cell>
          <cell r="F52" t="str">
            <v>szt.</v>
          </cell>
          <cell r="G52" t="str">
            <v>NeoNail</v>
          </cell>
          <cell r="H52" t="str">
            <v>Akcesoria</v>
          </cell>
          <cell r="I52" t="str">
            <v>Tipsy</v>
          </cell>
          <cell r="J52" t="str">
            <v>Bezbarwne</v>
          </cell>
          <cell r="K52" t="str">
            <v>Bezbarwne</v>
          </cell>
          <cell r="L52" t="str">
            <v>Bezbarwne</v>
          </cell>
          <cell r="M52" t="str">
            <v>Bezbarwne</v>
          </cell>
          <cell r="N52"/>
          <cell r="O52" t="str">
            <v>Tipsy przezroczyste 60 szt dł/kiesz NeoNail nr 4</v>
          </cell>
          <cell r="P52" t="str">
            <v>Wyprzedaż</v>
          </cell>
          <cell r="Q52"/>
          <cell r="R52">
            <v>3</v>
          </cell>
          <cell r="S52">
            <v>0</v>
          </cell>
          <cell r="T52">
            <v>1</v>
          </cell>
          <cell r="U52">
            <v>0</v>
          </cell>
          <cell r="V52">
            <v>0</v>
          </cell>
          <cell r="W52"/>
          <cell r="X52">
            <v>2</v>
          </cell>
          <cell r="Y52">
            <v>3</v>
          </cell>
          <cell r="Z52"/>
          <cell r="AA52"/>
          <cell r="AB52"/>
          <cell r="AC52"/>
          <cell r="AD52"/>
          <cell r="AE52"/>
          <cell r="AF52">
            <v>0</v>
          </cell>
          <cell r="AG52">
            <v>1</v>
          </cell>
          <cell r="AH52"/>
          <cell r="AI52"/>
          <cell r="AJ52"/>
          <cell r="AK52"/>
          <cell r="AL52"/>
          <cell r="AM52"/>
          <cell r="AN52"/>
          <cell r="AO52"/>
          <cell r="AP52"/>
          <cell r="AQ52"/>
          <cell r="AR52"/>
          <cell r="AS52" t="str">
            <v>x</v>
          </cell>
          <cell r="AT52">
            <v>3.2</v>
          </cell>
        </row>
        <row r="53">
          <cell r="A53">
            <v>1108</v>
          </cell>
          <cell r="B53">
            <v>4</v>
          </cell>
          <cell r="C53" t="str">
            <v>1108</v>
          </cell>
          <cell r="D53">
            <v>5903274085832</v>
          </cell>
          <cell r="E53">
            <v>60</v>
          </cell>
          <cell r="F53" t="str">
            <v>szt.</v>
          </cell>
          <cell r="G53" t="str">
            <v>NeoNail</v>
          </cell>
          <cell r="H53" t="str">
            <v>Akcesoria</v>
          </cell>
          <cell r="I53" t="str">
            <v>Tipsy</v>
          </cell>
          <cell r="J53" t="str">
            <v>Bezbarwne</v>
          </cell>
          <cell r="K53" t="str">
            <v>Bezbarwne</v>
          </cell>
          <cell r="L53" t="str">
            <v>Bezbarwne</v>
          </cell>
          <cell r="M53" t="str">
            <v>Bezbarwne</v>
          </cell>
          <cell r="N53"/>
          <cell r="O53" t="str">
            <v>Tipsy przezroczyste 60 szt dł/kiesz NeoNail nr 5</v>
          </cell>
          <cell r="P53" t="str">
            <v>Wyprzedaż</v>
          </cell>
          <cell r="Q53"/>
          <cell r="R53">
            <v>3</v>
          </cell>
          <cell r="S53">
            <v>0</v>
          </cell>
          <cell r="T53">
            <v>3</v>
          </cell>
          <cell r="U53">
            <v>0</v>
          </cell>
          <cell r="V53">
            <v>0</v>
          </cell>
          <cell r="W53"/>
          <cell r="X53">
            <v>0</v>
          </cell>
          <cell r="Y53">
            <v>0.5</v>
          </cell>
          <cell r="Z53"/>
          <cell r="AA53"/>
          <cell r="AB53"/>
          <cell r="AC53"/>
          <cell r="AD53"/>
          <cell r="AE53"/>
          <cell r="AF53">
            <v>0</v>
          </cell>
          <cell r="AG53">
            <v>1</v>
          </cell>
          <cell r="AH53"/>
          <cell r="AI53"/>
          <cell r="AJ53"/>
          <cell r="AK53"/>
          <cell r="AL53"/>
          <cell r="AM53"/>
          <cell r="AN53"/>
          <cell r="AO53"/>
          <cell r="AP53"/>
          <cell r="AQ53"/>
          <cell r="AR53"/>
          <cell r="AS53" t="str">
            <v>x</v>
          </cell>
          <cell r="AT53">
            <v>3.12</v>
          </cell>
        </row>
        <row r="54">
          <cell r="A54">
            <v>1109</v>
          </cell>
          <cell r="B54">
            <v>4</v>
          </cell>
          <cell r="C54" t="str">
            <v>1109</v>
          </cell>
          <cell r="D54">
            <v>5903274085849</v>
          </cell>
          <cell r="E54">
            <v>60</v>
          </cell>
          <cell r="F54" t="str">
            <v>szt.</v>
          </cell>
          <cell r="G54" t="str">
            <v>NeoNail</v>
          </cell>
          <cell r="H54" t="str">
            <v>Akcesoria</v>
          </cell>
          <cell r="I54" t="str">
            <v>Tipsy</v>
          </cell>
          <cell r="J54" t="str">
            <v>Bezbarwne</v>
          </cell>
          <cell r="K54" t="str">
            <v>Bezbarwne</v>
          </cell>
          <cell r="L54" t="str">
            <v>Bezbarwne</v>
          </cell>
          <cell r="M54" t="str">
            <v>Bezbarwne</v>
          </cell>
          <cell r="N54"/>
          <cell r="O54" t="str">
            <v>Tipsy przezroczyste 60 szt dł/kiesz NeoNail nr 6</v>
          </cell>
          <cell r="P54" t="str">
            <v>Wyprzedaż</v>
          </cell>
          <cell r="Q54"/>
          <cell r="R54">
            <v>8</v>
          </cell>
          <cell r="S54">
            <v>0</v>
          </cell>
          <cell r="T54">
            <v>5</v>
          </cell>
          <cell r="U54">
            <v>0</v>
          </cell>
          <cell r="V54">
            <v>0</v>
          </cell>
          <cell r="W54"/>
          <cell r="X54">
            <v>3</v>
          </cell>
          <cell r="Y54">
            <v>12.5</v>
          </cell>
          <cell r="Z54"/>
          <cell r="AA54"/>
          <cell r="AB54"/>
          <cell r="AC54"/>
          <cell r="AD54"/>
          <cell r="AE54"/>
          <cell r="AF54">
            <v>0</v>
          </cell>
          <cell r="AG54">
            <v>1</v>
          </cell>
          <cell r="AH54"/>
          <cell r="AI54"/>
          <cell r="AJ54"/>
          <cell r="AK54"/>
          <cell r="AL54"/>
          <cell r="AM54"/>
          <cell r="AN54"/>
          <cell r="AO54"/>
          <cell r="AP54" t="str">
            <v>x</v>
          </cell>
          <cell r="AQ54"/>
          <cell r="AR54"/>
          <cell r="AS54"/>
          <cell r="AT54">
            <v>2.8</v>
          </cell>
        </row>
        <row r="55">
          <cell r="A55">
            <v>1110</v>
          </cell>
          <cell r="B55">
            <v>4</v>
          </cell>
          <cell r="C55" t="str">
            <v>1110</v>
          </cell>
          <cell r="D55">
            <v>5903274085856</v>
          </cell>
          <cell r="E55">
            <v>60</v>
          </cell>
          <cell r="F55" t="str">
            <v>szt.</v>
          </cell>
          <cell r="G55" t="str">
            <v>NeoNail</v>
          </cell>
          <cell r="H55" t="str">
            <v>Akcesoria</v>
          </cell>
          <cell r="I55" t="str">
            <v>Tipsy</v>
          </cell>
          <cell r="J55" t="str">
            <v>Bezbarwne</v>
          </cell>
          <cell r="K55" t="str">
            <v>Bezbarwne</v>
          </cell>
          <cell r="L55" t="str">
            <v>Bezbarwne</v>
          </cell>
          <cell r="M55" t="str">
            <v>Bezbarwne</v>
          </cell>
          <cell r="N55"/>
          <cell r="O55" t="str">
            <v>Tipsy przezroczyste 60 szt dł/kiesz NeoNail nr 7</v>
          </cell>
          <cell r="P55" t="str">
            <v>Wyprzedaż</v>
          </cell>
          <cell r="Q55"/>
          <cell r="R55">
            <v>8</v>
          </cell>
          <cell r="S55">
            <v>0</v>
          </cell>
          <cell r="T55">
            <v>8</v>
          </cell>
          <cell r="U55">
            <v>0</v>
          </cell>
          <cell r="V55">
            <v>0</v>
          </cell>
          <cell r="W55"/>
          <cell r="X55">
            <v>0</v>
          </cell>
          <cell r="Y55">
            <v>0.75</v>
          </cell>
          <cell r="Z55"/>
          <cell r="AA55"/>
          <cell r="AB55"/>
          <cell r="AC55"/>
          <cell r="AD55"/>
          <cell r="AE55"/>
          <cell r="AF55">
            <v>0</v>
          </cell>
          <cell r="AG55">
            <v>1</v>
          </cell>
          <cell r="AH55"/>
          <cell r="AI55"/>
          <cell r="AJ55"/>
          <cell r="AK55"/>
          <cell r="AL55"/>
          <cell r="AM55"/>
          <cell r="AN55"/>
          <cell r="AO55"/>
          <cell r="AP55" t="str">
            <v>x</v>
          </cell>
          <cell r="AQ55"/>
          <cell r="AR55"/>
          <cell r="AS55"/>
          <cell r="AT55">
            <v>2.8</v>
          </cell>
        </row>
        <row r="56">
          <cell r="A56">
            <v>1111</v>
          </cell>
          <cell r="B56">
            <v>4</v>
          </cell>
          <cell r="C56" t="str">
            <v>1111</v>
          </cell>
          <cell r="D56">
            <v>5903274085863</v>
          </cell>
          <cell r="E56">
            <v>60</v>
          </cell>
          <cell r="F56" t="str">
            <v>szt.</v>
          </cell>
          <cell r="G56" t="str">
            <v>NeoNail</v>
          </cell>
          <cell r="H56" t="str">
            <v>Akcesoria</v>
          </cell>
          <cell r="I56" t="str">
            <v>Tipsy</v>
          </cell>
          <cell r="J56" t="str">
            <v>Bezbarwne</v>
          </cell>
          <cell r="K56" t="str">
            <v>Bezbarwne</v>
          </cell>
          <cell r="L56" t="str">
            <v>Bezbarwne</v>
          </cell>
          <cell r="M56" t="str">
            <v>Bezbarwne</v>
          </cell>
          <cell r="N56"/>
          <cell r="O56" t="str">
            <v>Tipsy przezroczyste 60 szt dł/kiesz NeoNail nr 8</v>
          </cell>
          <cell r="P56" t="str">
            <v>Wyprzedaż</v>
          </cell>
          <cell r="Q56"/>
          <cell r="R56">
            <v>9</v>
          </cell>
          <cell r="S56">
            <v>0</v>
          </cell>
          <cell r="T56">
            <v>9</v>
          </cell>
          <cell r="U56">
            <v>0</v>
          </cell>
          <cell r="V56">
            <v>0</v>
          </cell>
          <cell r="W56"/>
          <cell r="X56">
            <v>0</v>
          </cell>
          <cell r="Y56">
            <v>3.5714285714285716</v>
          </cell>
          <cell r="Z56"/>
          <cell r="AA56"/>
          <cell r="AB56"/>
          <cell r="AC56"/>
          <cell r="AD56"/>
          <cell r="AE56"/>
          <cell r="AF56">
            <v>0</v>
          </cell>
          <cell r="AG56">
            <v>1</v>
          </cell>
          <cell r="AH56"/>
          <cell r="AI56"/>
          <cell r="AJ56"/>
          <cell r="AK56"/>
          <cell r="AL56"/>
          <cell r="AM56" t="str">
            <v>x</v>
          </cell>
          <cell r="AN56"/>
          <cell r="AO56"/>
          <cell r="AQ56"/>
          <cell r="AR56"/>
          <cell r="AS56"/>
          <cell r="AT56">
            <v>2.8</v>
          </cell>
        </row>
        <row r="57">
          <cell r="A57">
            <v>1112</v>
          </cell>
          <cell r="B57">
            <v>4</v>
          </cell>
          <cell r="C57" t="str">
            <v>1112</v>
          </cell>
          <cell r="D57">
            <v>5903274085870</v>
          </cell>
          <cell r="E57">
            <v>60</v>
          </cell>
          <cell r="F57" t="str">
            <v>szt.</v>
          </cell>
          <cell r="G57" t="str">
            <v>NeoNail</v>
          </cell>
          <cell r="H57" t="str">
            <v>Akcesoria</v>
          </cell>
          <cell r="I57" t="str">
            <v>Tipsy</v>
          </cell>
          <cell r="J57" t="str">
            <v>Bezbarwne</v>
          </cell>
          <cell r="K57" t="str">
            <v>Bezbarwne</v>
          </cell>
          <cell r="L57" t="str">
            <v>Bezbarwne</v>
          </cell>
          <cell r="M57" t="str">
            <v>Bezbarwne</v>
          </cell>
          <cell r="N57"/>
          <cell r="O57" t="str">
            <v>Tipsy przezroczyste 60 szt dł/kiesz NeoNail nr 9</v>
          </cell>
          <cell r="P57" t="str">
            <v>Wyprzedaż</v>
          </cell>
          <cell r="Q57"/>
          <cell r="R57">
            <v>12</v>
          </cell>
          <cell r="S57">
            <v>0</v>
          </cell>
          <cell r="T57">
            <v>11</v>
          </cell>
          <cell r="U57">
            <v>0</v>
          </cell>
          <cell r="V57">
            <v>0</v>
          </cell>
          <cell r="W57"/>
          <cell r="X57">
            <v>1</v>
          </cell>
          <cell r="Y57">
            <v>5.333333333333333</v>
          </cell>
          <cell r="Z57"/>
          <cell r="AA57"/>
          <cell r="AB57"/>
          <cell r="AC57"/>
          <cell r="AD57"/>
          <cell r="AE57"/>
          <cell r="AF57">
            <v>0</v>
          </cell>
          <cell r="AG57">
            <v>1</v>
          </cell>
          <cell r="AH57"/>
          <cell r="AI57"/>
          <cell r="AJ57"/>
          <cell r="AK57"/>
          <cell r="AL57"/>
          <cell r="AM57"/>
          <cell r="AN57"/>
          <cell r="AO57"/>
          <cell r="AP57" t="str">
            <v>x</v>
          </cell>
          <cell r="AQ57"/>
          <cell r="AR57"/>
          <cell r="AS57"/>
          <cell r="AT57">
            <v>2.8</v>
          </cell>
        </row>
        <row r="58">
          <cell r="A58">
            <v>1115</v>
          </cell>
          <cell r="B58">
            <v>4</v>
          </cell>
          <cell r="C58" t="str">
            <v>1115</v>
          </cell>
          <cell r="D58">
            <v>5903274085900</v>
          </cell>
          <cell r="E58">
            <v>60</v>
          </cell>
          <cell r="F58" t="str">
            <v>szt.</v>
          </cell>
          <cell r="G58" t="str">
            <v>NeoNail</v>
          </cell>
          <cell r="H58" t="str">
            <v>Akcesoria</v>
          </cell>
          <cell r="I58" t="str">
            <v>Tipsy</v>
          </cell>
          <cell r="J58" t="str">
            <v>Bezbarwne</v>
          </cell>
          <cell r="K58" t="str">
            <v>Bezbarwne</v>
          </cell>
          <cell r="L58" t="str">
            <v>Bezbarwne</v>
          </cell>
          <cell r="M58" t="str">
            <v>Bezbarwne</v>
          </cell>
          <cell r="N58"/>
          <cell r="O58" t="str">
            <v>Tipsy przezroczyste 60 szt krótka/kiesz NeoNail nr 2</v>
          </cell>
          <cell r="P58" t="str">
            <v>Wyprzedaż</v>
          </cell>
          <cell r="Q58"/>
          <cell r="R58">
            <v>1</v>
          </cell>
          <cell r="S58">
            <v>1</v>
          </cell>
          <cell r="T58"/>
          <cell r="U58"/>
          <cell r="V58"/>
          <cell r="W58"/>
          <cell r="X58">
            <v>0</v>
          </cell>
          <cell r="Y58">
            <v>69</v>
          </cell>
          <cell r="Z58"/>
          <cell r="AA58"/>
          <cell r="AB58"/>
          <cell r="AC58"/>
          <cell r="AD58"/>
          <cell r="AE58"/>
          <cell r="AF58">
            <v>0</v>
          </cell>
          <cell r="AG58">
            <v>1</v>
          </cell>
          <cell r="AH58"/>
          <cell r="AI58"/>
          <cell r="AJ58"/>
          <cell r="AK58"/>
          <cell r="AL58"/>
          <cell r="AM58"/>
          <cell r="AN58"/>
          <cell r="AO58"/>
          <cell r="AP58" t="str">
            <v>x</v>
          </cell>
          <cell r="AQ58"/>
          <cell r="AR58"/>
          <cell r="AS58"/>
          <cell r="AT58">
            <v>2.15</v>
          </cell>
        </row>
        <row r="59">
          <cell r="A59">
            <v>1127</v>
          </cell>
          <cell r="B59">
            <v>4</v>
          </cell>
          <cell r="C59" t="str">
            <v>1127</v>
          </cell>
          <cell r="D59">
            <v>5903274086020</v>
          </cell>
          <cell r="E59">
            <v>60</v>
          </cell>
          <cell r="F59" t="str">
            <v>szt.</v>
          </cell>
          <cell r="G59" t="str">
            <v>NeoNail</v>
          </cell>
          <cell r="H59" t="str">
            <v>Akcesoria</v>
          </cell>
          <cell r="I59" t="str">
            <v>Tipsy</v>
          </cell>
          <cell r="J59" t="str">
            <v>French</v>
          </cell>
          <cell r="K59" t="str">
            <v>French</v>
          </cell>
          <cell r="L59" t="str">
            <v>French</v>
          </cell>
          <cell r="M59" t="str">
            <v>French</v>
          </cell>
          <cell r="N59"/>
          <cell r="O59" t="str">
            <v>Tipsy French 60 szt. w woreczku NeoNail nr 4</v>
          </cell>
          <cell r="P59" t="str">
            <v>Wyprzedaż</v>
          </cell>
          <cell r="Q59"/>
          <cell r="R59">
            <v>1</v>
          </cell>
          <cell r="S59">
            <v>1</v>
          </cell>
          <cell r="T59"/>
          <cell r="U59"/>
          <cell r="V59"/>
          <cell r="W59"/>
          <cell r="X59">
            <v>0</v>
          </cell>
          <cell r="Y59"/>
          <cell r="Z59"/>
          <cell r="AA59"/>
          <cell r="AB59"/>
          <cell r="AC59"/>
          <cell r="AD59"/>
          <cell r="AE59"/>
          <cell r="AF59">
            <v>0</v>
          </cell>
          <cell r="AG59">
            <v>1</v>
          </cell>
          <cell r="AH59"/>
          <cell r="AI59"/>
          <cell r="AJ59"/>
          <cell r="AK59"/>
          <cell r="AL59"/>
          <cell r="AM59"/>
          <cell r="AN59"/>
          <cell r="AO59"/>
          <cell r="AP59" t="str">
            <v>x</v>
          </cell>
          <cell r="AQ59"/>
          <cell r="AR59"/>
          <cell r="AS59"/>
          <cell r="AT59">
            <v>2.8</v>
          </cell>
        </row>
        <row r="60">
          <cell r="A60">
            <v>1130</v>
          </cell>
          <cell r="B60">
            <v>4</v>
          </cell>
          <cell r="C60" t="str">
            <v>1130</v>
          </cell>
          <cell r="D60">
            <v>5903274086051</v>
          </cell>
          <cell r="E60">
            <v>60</v>
          </cell>
          <cell r="F60" t="str">
            <v>szt.</v>
          </cell>
          <cell r="G60" t="str">
            <v>NeoNail</v>
          </cell>
          <cell r="H60" t="str">
            <v>Akcesoria</v>
          </cell>
          <cell r="I60" t="str">
            <v>Tipsy</v>
          </cell>
          <cell r="J60" t="str">
            <v>French</v>
          </cell>
          <cell r="K60" t="str">
            <v>French</v>
          </cell>
          <cell r="L60" t="str">
            <v>French</v>
          </cell>
          <cell r="M60" t="str">
            <v>French</v>
          </cell>
          <cell r="N60"/>
          <cell r="O60" t="str">
            <v>Tipsy French 60 szt. w woreczku NeoNail nr 7</v>
          </cell>
          <cell r="P60" t="str">
            <v>Wyprzedaż</v>
          </cell>
          <cell r="Q60"/>
          <cell r="R60">
            <v>3</v>
          </cell>
          <cell r="S60">
            <v>0</v>
          </cell>
          <cell r="T60">
            <v>0</v>
          </cell>
          <cell r="U60">
            <v>0</v>
          </cell>
          <cell r="V60">
            <v>3</v>
          </cell>
          <cell r="W60"/>
          <cell r="X60">
            <v>0</v>
          </cell>
          <cell r="Y60">
            <v>1</v>
          </cell>
          <cell r="Z60"/>
          <cell r="AA60"/>
          <cell r="AB60"/>
          <cell r="AC60"/>
          <cell r="AD60"/>
          <cell r="AE60"/>
          <cell r="AF60">
            <v>0</v>
          </cell>
          <cell r="AG60">
            <v>1</v>
          </cell>
          <cell r="AH60"/>
          <cell r="AI60"/>
          <cell r="AJ60"/>
          <cell r="AK60"/>
          <cell r="AL60"/>
          <cell r="AM60"/>
          <cell r="AN60"/>
          <cell r="AO60"/>
          <cell r="AP60"/>
          <cell r="AQ60"/>
          <cell r="AR60"/>
          <cell r="AS60" t="str">
            <v>x</v>
          </cell>
          <cell r="AT60">
            <v>0</v>
          </cell>
        </row>
        <row r="61">
          <cell r="A61">
            <v>1132</v>
          </cell>
          <cell r="B61">
            <v>4</v>
          </cell>
          <cell r="C61" t="str">
            <v>1132</v>
          </cell>
          <cell r="D61">
            <v>5903274086075</v>
          </cell>
          <cell r="E61">
            <v>60</v>
          </cell>
          <cell r="F61" t="str">
            <v>szt.</v>
          </cell>
          <cell r="G61" t="str">
            <v>NeoNail</v>
          </cell>
          <cell r="H61" t="str">
            <v>Akcesoria</v>
          </cell>
          <cell r="I61" t="str">
            <v>Tipsy</v>
          </cell>
          <cell r="J61" t="str">
            <v>French</v>
          </cell>
          <cell r="K61" t="str">
            <v>French</v>
          </cell>
          <cell r="L61" t="str">
            <v>French</v>
          </cell>
          <cell r="M61" t="str">
            <v>French</v>
          </cell>
          <cell r="N61"/>
          <cell r="O61" t="str">
            <v>Tipsy French 60 szt. w woreczku NeoNail nr 9</v>
          </cell>
          <cell r="P61" t="str">
            <v>Wyprzedaż</v>
          </cell>
          <cell r="Q61"/>
          <cell r="R61">
            <v>6</v>
          </cell>
          <cell r="S61">
            <v>0</v>
          </cell>
          <cell r="T61">
            <v>0</v>
          </cell>
          <cell r="U61">
            <v>0</v>
          </cell>
          <cell r="V61">
            <v>6</v>
          </cell>
          <cell r="W61"/>
          <cell r="X61">
            <v>0</v>
          </cell>
          <cell r="Y61">
            <v>1</v>
          </cell>
          <cell r="Z61"/>
          <cell r="AA61"/>
          <cell r="AB61"/>
          <cell r="AC61"/>
          <cell r="AD61"/>
          <cell r="AE61"/>
          <cell r="AF61">
            <v>0</v>
          </cell>
          <cell r="AG61">
            <v>1</v>
          </cell>
          <cell r="AH61"/>
          <cell r="AI61"/>
          <cell r="AJ61"/>
          <cell r="AK61"/>
          <cell r="AL61"/>
          <cell r="AM61"/>
          <cell r="AN61"/>
          <cell r="AO61"/>
          <cell r="AP61" t="str">
            <v>x</v>
          </cell>
          <cell r="AQ61"/>
          <cell r="AR61"/>
          <cell r="AS61"/>
          <cell r="AT61">
            <v>0</v>
          </cell>
        </row>
        <row r="62">
          <cell r="A62">
            <v>1139</v>
          </cell>
          <cell r="B62">
            <v>4</v>
          </cell>
          <cell r="C62" t="str">
            <v>1139</v>
          </cell>
          <cell r="D62">
            <v>5903274086112</v>
          </cell>
          <cell r="E62" t="str">
            <v>500</v>
          </cell>
          <cell r="F62" t="str">
            <v>szt.</v>
          </cell>
          <cell r="G62" t="str">
            <v>C&amp;C</v>
          </cell>
          <cell r="H62" t="str">
            <v>Akcesoria</v>
          </cell>
          <cell r="I62" t="str">
            <v>Tipsy</v>
          </cell>
          <cell r="J62" t="str">
            <v>W pudełku</v>
          </cell>
          <cell r="K62" t="str">
            <v>W pudełku</v>
          </cell>
          <cell r="L62" t="str">
            <v>W pudełku</v>
          </cell>
          <cell r="M62" t="str">
            <v>W pudełku</v>
          </cell>
          <cell r="N62"/>
          <cell r="O62" t="str">
            <v>Tipsy C&amp;C przezroczyste 500 szt z długą kieszonka</v>
          </cell>
          <cell r="P62" t="str">
            <v>Wyprzedaż</v>
          </cell>
          <cell r="Q62"/>
          <cell r="R62">
            <v>391</v>
          </cell>
          <cell r="S62">
            <v>391</v>
          </cell>
          <cell r="T62"/>
          <cell r="U62"/>
          <cell r="V62"/>
          <cell r="W62"/>
          <cell r="X62">
            <v>0</v>
          </cell>
          <cell r="Y62"/>
          <cell r="Z62"/>
          <cell r="AA62"/>
          <cell r="AB62"/>
          <cell r="AC62"/>
          <cell r="AD62"/>
          <cell r="AE62"/>
          <cell r="AF62">
            <v>0</v>
          </cell>
          <cell r="AG62">
            <v>1</v>
          </cell>
          <cell r="AH62"/>
          <cell r="AI62"/>
          <cell r="AJ62"/>
          <cell r="AK62"/>
          <cell r="AL62" t="str">
            <v>x</v>
          </cell>
          <cell r="AM62"/>
          <cell r="AN62"/>
          <cell r="AO62"/>
          <cell r="AP62"/>
          <cell r="AQ62"/>
          <cell r="AR62"/>
          <cell r="AS62"/>
          <cell r="AT62"/>
        </row>
        <row r="63">
          <cell r="A63">
            <v>1177</v>
          </cell>
          <cell r="B63">
            <v>4</v>
          </cell>
          <cell r="C63" t="str">
            <v>1177</v>
          </cell>
          <cell r="D63">
            <v>5903274009661</v>
          </cell>
          <cell r="E63">
            <v>3</v>
          </cell>
          <cell r="F63" t="str">
            <v>mm</v>
          </cell>
          <cell r="G63" t="str">
            <v>NeoNail</v>
          </cell>
          <cell r="H63" t="str">
            <v>Akcesoria</v>
          </cell>
          <cell r="I63" t="str">
            <v>Narzędzia</v>
          </cell>
          <cell r="J63" t="str">
            <v>Cążki/Nożyczki</v>
          </cell>
          <cell r="K63" t="str">
            <v>Cążki</v>
          </cell>
          <cell r="L63" t="str">
            <v>Cążki</v>
          </cell>
          <cell r="M63" t="str">
            <v>Cążki</v>
          </cell>
          <cell r="N63"/>
          <cell r="O63" t="str">
            <v>Cążki do skórek 3mm</v>
          </cell>
          <cell r="P63" t="str">
            <v>Regularny</v>
          </cell>
          <cell r="Q63"/>
          <cell r="R63">
            <v>7201</v>
          </cell>
          <cell r="S63">
            <v>5527</v>
          </cell>
          <cell r="T63">
            <v>434</v>
          </cell>
          <cell r="U63">
            <v>6</v>
          </cell>
          <cell r="V63">
            <v>0</v>
          </cell>
          <cell r="W63"/>
          <cell r="X63">
            <v>1234</v>
          </cell>
          <cell r="Y63">
            <v>1048.75</v>
          </cell>
          <cell r="Z63"/>
          <cell r="AA63"/>
          <cell r="AB63"/>
          <cell r="AC63"/>
          <cell r="AD63"/>
          <cell r="AE63">
            <v>1</v>
          </cell>
          <cell r="AF63">
            <v>1</v>
          </cell>
          <cell r="AG63">
            <v>1</v>
          </cell>
          <cell r="AH63"/>
          <cell r="AI63" t="str">
            <v>x</v>
          </cell>
          <cell r="AJ63"/>
          <cell r="AK63"/>
          <cell r="AL63"/>
          <cell r="AM63"/>
          <cell r="AN63"/>
          <cell r="AO63"/>
          <cell r="AP63"/>
          <cell r="AQ63"/>
          <cell r="AR63"/>
          <cell r="AS63"/>
          <cell r="AT63">
            <v>9.7799999999999994</v>
          </cell>
        </row>
        <row r="64">
          <cell r="A64">
            <v>1221</v>
          </cell>
          <cell r="B64">
            <v>4</v>
          </cell>
          <cell r="C64" t="str">
            <v>1221</v>
          </cell>
          <cell r="D64">
            <v>5903274005229</v>
          </cell>
          <cell r="E64" t="str">
            <v>-</v>
          </cell>
          <cell r="F64" t="str">
            <v>-</v>
          </cell>
          <cell r="G64" t="str">
            <v>NeoNail</v>
          </cell>
          <cell r="H64" t="str">
            <v>Akcesoria</v>
          </cell>
          <cell r="I64" t="str">
            <v>Pilniki, bloki, polerki</v>
          </cell>
          <cell r="J64" t="str">
            <v>Bloki</v>
          </cell>
          <cell r="K64" t="str">
            <v>Bloki</v>
          </cell>
          <cell r="L64" t="str">
            <v>Bloki</v>
          </cell>
          <cell r="M64" t="str">
            <v>Bloki</v>
          </cell>
          <cell r="N64"/>
          <cell r="O64" t="str">
            <v>Blok Polerski BIAŁY</v>
          </cell>
          <cell r="P64" t="str">
            <v>Regularny</v>
          </cell>
          <cell r="Q64"/>
          <cell r="R64">
            <v>110988</v>
          </cell>
          <cell r="S64">
            <v>31052</v>
          </cell>
          <cell r="T64">
            <v>1544</v>
          </cell>
          <cell r="U64">
            <v>259</v>
          </cell>
          <cell r="V64">
            <v>1</v>
          </cell>
          <cell r="W64"/>
          <cell r="X64">
            <v>78132</v>
          </cell>
          <cell r="Y64">
            <v>13135.4375</v>
          </cell>
          <cell r="Z64">
            <v>1</v>
          </cell>
          <cell r="AA64">
            <v>1</v>
          </cell>
          <cell r="AB64">
            <v>1</v>
          </cell>
          <cell r="AC64">
            <v>1</v>
          </cell>
          <cell r="AD64">
            <v>1</v>
          </cell>
          <cell r="AE64">
            <v>1</v>
          </cell>
          <cell r="AF64">
            <v>6</v>
          </cell>
          <cell r="AG64">
            <v>1</v>
          </cell>
          <cell r="AH64"/>
          <cell r="AI64" t="str">
            <v>x</v>
          </cell>
          <cell r="AJ64"/>
          <cell r="AK64"/>
          <cell r="AL64"/>
          <cell r="AM64"/>
          <cell r="AN64"/>
          <cell r="AO64"/>
          <cell r="AP64"/>
          <cell r="AQ64"/>
          <cell r="AR64"/>
          <cell r="AS64"/>
          <cell r="AT64">
            <v>1.57</v>
          </cell>
        </row>
        <row r="65">
          <cell r="A65">
            <v>1222</v>
          </cell>
          <cell r="B65">
            <v>4</v>
          </cell>
          <cell r="C65" t="str">
            <v>1222</v>
          </cell>
          <cell r="D65">
            <v>5903274005236</v>
          </cell>
          <cell r="E65" t="str">
            <v>-</v>
          </cell>
          <cell r="F65" t="str">
            <v>-</v>
          </cell>
          <cell r="G65" t="str">
            <v>NeoNail</v>
          </cell>
          <cell r="H65" t="str">
            <v>Akcesoria</v>
          </cell>
          <cell r="I65" t="str">
            <v>Pilniki, bloki, polerki</v>
          </cell>
          <cell r="J65" t="str">
            <v>Bloki</v>
          </cell>
          <cell r="K65" t="str">
            <v>Bloki</v>
          </cell>
          <cell r="L65" t="str">
            <v>Bloki</v>
          </cell>
          <cell r="M65" t="str">
            <v>Bloki</v>
          </cell>
          <cell r="N65"/>
          <cell r="O65" t="str">
            <v>Blok Polerski RÓŻOWY</v>
          </cell>
          <cell r="P65" t="str">
            <v>Wyprzedaż-surowiec</v>
          </cell>
          <cell r="Q65"/>
          <cell r="R65">
            <v>21176</v>
          </cell>
          <cell r="S65">
            <v>5555</v>
          </cell>
          <cell r="T65">
            <v>589</v>
          </cell>
          <cell r="U65">
            <v>0</v>
          </cell>
          <cell r="V65">
            <v>0</v>
          </cell>
          <cell r="W65"/>
          <cell r="X65">
            <v>15032</v>
          </cell>
          <cell r="Y65">
            <v>1306.1875</v>
          </cell>
          <cell r="Z65"/>
          <cell r="AA65"/>
          <cell r="AB65"/>
          <cell r="AC65"/>
          <cell r="AD65"/>
          <cell r="AE65">
            <v>1</v>
          </cell>
          <cell r="AF65">
            <v>1</v>
          </cell>
          <cell r="AG65">
            <v>1</v>
          </cell>
          <cell r="AH65"/>
          <cell r="AI65"/>
          <cell r="AJ65" t="str">
            <v>x</v>
          </cell>
          <cell r="AK65"/>
          <cell r="AL65"/>
          <cell r="AM65"/>
          <cell r="AN65"/>
          <cell r="AO65"/>
          <cell r="AP65"/>
          <cell r="AQ65"/>
          <cell r="AR65"/>
          <cell r="AS65"/>
          <cell r="AT65">
            <v>1.55</v>
          </cell>
        </row>
        <row r="66">
          <cell r="A66">
            <v>1247</v>
          </cell>
          <cell r="B66">
            <v>4</v>
          </cell>
          <cell r="C66" t="str">
            <v>1247</v>
          </cell>
          <cell r="D66">
            <v>5903274008046</v>
          </cell>
          <cell r="E66" t="str">
            <v>-</v>
          </cell>
          <cell r="F66" t="str">
            <v>-</v>
          </cell>
          <cell r="G66" t="str">
            <v>NeoNail</v>
          </cell>
          <cell r="H66" t="str">
            <v>Akcesoria</v>
          </cell>
          <cell r="I66" t="str">
            <v>Narzędzia</v>
          </cell>
          <cell r="J66" t="str">
            <v>Cążki/Nożyczki</v>
          </cell>
          <cell r="K66" t="str">
            <v>Nożyczki</v>
          </cell>
          <cell r="L66" t="str">
            <v>Nożyczki</v>
          </cell>
          <cell r="M66" t="str">
            <v>Nożyczki</v>
          </cell>
          <cell r="N66"/>
          <cell r="O66" t="str">
            <v>Nożyczki do paznokci - srebrne</v>
          </cell>
          <cell r="P66" t="str">
            <v>Wyprzedaż</v>
          </cell>
          <cell r="Q66"/>
          <cell r="R66">
            <v>41</v>
          </cell>
          <cell r="S66">
            <v>0</v>
          </cell>
          <cell r="T66">
            <v>39</v>
          </cell>
          <cell r="U66">
            <v>0</v>
          </cell>
          <cell r="V66">
            <v>0</v>
          </cell>
          <cell r="W66"/>
          <cell r="X66">
            <v>2</v>
          </cell>
          <cell r="Y66">
            <v>16.3125</v>
          </cell>
          <cell r="Z66"/>
          <cell r="AA66"/>
          <cell r="AB66"/>
          <cell r="AC66"/>
          <cell r="AD66"/>
          <cell r="AE66"/>
          <cell r="AF66">
            <v>0</v>
          </cell>
          <cell r="AG66">
            <v>1</v>
          </cell>
          <cell r="AH66"/>
          <cell r="AI66"/>
          <cell r="AJ66"/>
          <cell r="AK66"/>
          <cell r="AL66"/>
          <cell r="AM66" t="str">
            <v>x</v>
          </cell>
          <cell r="AN66"/>
          <cell r="AO66"/>
          <cell r="AP66"/>
          <cell r="AQ66"/>
          <cell r="AR66"/>
          <cell r="AS66"/>
          <cell r="AT66">
            <v>4.21</v>
          </cell>
        </row>
        <row r="67">
          <cell r="A67">
            <v>1255</v>
          </cell>
          <cell r="B67">
            <v>4</v>
          </cell>
          <cell r="C67" t="str">
            <v>1255</v>
          </cell>
          <cell r="D67">
            <v>5903274008138</v>
          </cell>
          <cell r="E67" t="str">
            <v>-</v>
          </cell>
          <cell r="F67" t="str">
            <v>-</v>
          </cell>
          <cell r="G67" t="str">
            <v>NeoNail</v>
          </cell>
          <cell r="H67" t="str">
            <v>Akcesoria</v>
          </cell>
          <cell r="I67" t="str">
            <v>Akcesoria drobne</v>
          </cell>
          <cell r="J67" t="str">
            <v>Pozostałe</v>
          </cell>
          <cell r="K67" t="str">
            <v>Pozostałe</v>
          </cell>
          <cell r="L67" t="str">
            <v>Pozostałe</v>
          </cell>
          <cell r="M67" t="str">
            <v>Pozostałe</v>
          </cell>
          <cell r="N67"/>
          <cell r="O67" t="str">
            <v>Palec do ćwiczeń bez miejsca na tipsa</v>
          </cell>
          <cell r="P67" t="str">
            <v>Wyprzedaż</v>
          </cell>
          <cell r="Q67"/>
          <cell r="R67">
            <v>902</v>
          </cell>
          <cell r="S67">
            <v>902</v>
          </cell>
          <cell r="T67"/>
          <cell r="U67"/>
          <cell r="V67"/>
          <cell r="W67"/>
          <cell r="X67">
            <v>0</v>
          </cell>
          <cell r="Y67">
            <v>56.6</v>
          </cell>
          <cell r="Z67"/>
          <cell r="AA67"/>
          <cell r="AB67"/>
          <cell r="AC67"/>
          <cell r="AD67"/>
          <cell r="AE67">
            <v>1</v>
          </cell>
          <cell r="AF67">
            <v>1</v>
          </cell>
          <cell r="AG67">
            <v>1</v>
          </cell>
          <cell r="AH67"/>
          <cell r="AI67"/>
          <cell r="AJ67" t="str">
            <v>x</v>
          </cell>
          <cell r="AK67"/>
          <cell r="AL67"/>
          <cell r="AM67"/>
          <cell r="AN67"/>
          <cell r="AO67"/>
          <cell r="AP67"/>
          <cell r="AQ67"/>
          <cell r="AR67"/>
          <cell r="AS67"/>
          <cell r="AT67">
            <v>1.02</v>
          </cell>
        </row>
        <row r="68">
          <cell r="A68">
            <v>1257</v>
          </cell>
          <cell r="B68">
            <v>4</v>
          </cell>
          <cell r="C68" t="str">
            <v>1257</v>
          </cell>
          <cell r="D68">
            <v>5903274008152</v>
          </cell>
          <cell r="E68">
            <v>150</v>
          </cell>
          <cell r="F68" t="str">
            <v>ml</v>
          </cell>
          <cell r="G68" t="str">
            <v>NeoNail</v>
          </cell>
          <cell r="H68" t="str">
            <v>Akcesoria</v>
          </cell>
          <cell r="I68" t="str">
            <v>Akcesoria pozostałe</v>
          </cell>
          <cell r="J68" t="str">
            <v>Butelki</v>
          </cell>
          <cell r="K68" t="str">
            <v>Butelki</v>
          </cell>
          <cell r="L68" t="str">
            <v>Butelki</v>
          </cell>
          <cell r="M68" t="str">
            <v>Butelki</v>
          </cell>
          <cell r="N68"/>
          <cell r="O68" t="str">
            <v>Butelka z pompką mała 150 ml</v>
          </cell>
          <cell r="P68" t="str">
            <v>Wyprzedaż</v>
          </cell>
          <cell r="Q68"/>
          <cell r="R68">
            <v>24</v>
          </cell>
          <cell r="S68">
            <v>0</v>
          </cell>
          <cell r="T68">
            <v>22</v>
          </cell>
          <cell r="U68">
            <v>0</v>
          </cell>
          <cell r="V68">
            <v>0</v>
          </cell>
          <cell r="W68"/>
          <cell r="X68">
            <v>2</v>
          </cell>
          <cell r="Y68">
            <v>47.6875</v>
          </cell>
          <cell r="Z68"/>
          <cell r="AA68"/>
          <cell r="AB68"/>
          <cell r="AC68"/>
          <cell r="AD68"/>
          <cell r="AE68"/>
          <cell r="AF68">
            <v>0</v>
          </cell>
          <cell r="AG68">
            <v>1</v>
          </cell>
          <cell r="AH68"/>
          <cell r="AI68"/>
          <cell r="AJ68"/>
          <cell r="AK68"/>
          <cell r="AL68"/>
          <cell r="AM68" t="str">
            <v>x</v>
          </cell>
          <cell r="AN68"/>
          <cell r="AO68"/>
          <cell r="AP68"/>
          <cell r="AQ68"/>
          <cell r="AR68"/>
          <cell r="AS68"/>
          <cell r="AT68">
            <v>1.37</v>
          </cell>
        </row>
        <row r="69">
          <cell r="A69">
            <v>1260</v>
          </cell>
          <cell r="B69">
            <v>4</v>
          </cell>
          <cell r="C69" t="str">
            <v>1260</v>
          </cell>
          <cell r="D69">
            <v>5903274008183</v>
          </cell>
          <cell r="E69" t="str">
            <v>-</v>
          </cell>
          <cell r="F69" t="str">
            <v>-</v>
          </cell>
          <cell r="G69" t="str">
            <v>NeoNail</v>
          </cell>
          <cell r="H69" t="str">
            <v>Akcesoria</v>
          </cell>
          <cell r="I69" t="str">
            <v>Akcesoria pozostałe</v>
          </cell>
          <cell r="J69" t="str">
            <v>Miseczki</v>
          </cell>
          <cell r="K69" t="str">
            <v>Miseczki</v>
          </cell>
          <cell r="L69" t="str">
            <v>Miseczki</v>
          </cell>
          <cell r="M69" t="str">
            <v>Miseczki</v>
          </cell>
          <cell r="N69"/>
          <cell r="O69" t="str">
            <v>Miseczka do manicure - przeźroczysta</v>
          </cell>
          <cell r="P69" t="str">
            <v>Wyprzedaż</v>
          </cell>
          <cell r="Q69"/>
          <cell r="R69">
            <v>9</v>
          </cell>
          <cell r="S69">
            <v>0</v>
          </cell>
          <cell r="T69">
            <v>4</v>
          </cell>
          <cell r="U69">
            <v>0</v>
          </cell>
          <cell r="V69">
            <v>0</v>
          </cell>
          <cell r="W69"/>
          <cell r="X69">
            <v>5</v>
          </cell>
          <cell r="Y69">
            <v>27.666666666666668</v>
          </cell>
          <cell r="Z69"/>
          <cell r="AA69"/>
          <cell r="AB69"/>
          <cell r="AC69"/>
          <cell r="AD69"/>
          <cell r="AE69"/>
          <cell r="AF69">
            <v>0</v>
          </cell>
          <cell r="AG69">
            <v>1</v>
          </cell>
          <cell r="AH69"/>
          <cell r="AI69"/>
          <cell r="AJ69"/>
          <cell r="AK69"/>
          <cell r="AL69"/>
          <cell r="AM69"/>
          <cell r="AN69"/>
          <cell r="AO69"/>
          <cell r="AP69" t="str">
            <v>x</v>
          </cell>
          <cell r="AQ69"/>
          <cell r="AR69"/>
          <cell r="AS69"/>
          <cell r="AT69">
            <v>1.92</v>
          </cell>
        </row>
        <row r="70">
          <cell r="A70">
            <v>1267</v>
          </cell>
          <cell r="B70">
            <v>4</v>
          </cell>
          <cell r="C70" t="str">
            <v>1267</v>
          </cell>
          <cell r="D70">
            <v>5903274008312</v>
          </cell>
          <cell r="E70" t="str">
            <v>-</v>
          </cell>
          <cell r="F70" t="str">
            <v>-</v>
          </cell>
          <cell r="G70" t="str">
            <v>NeoNail</v>
          </cell>
          <cell r="H70" t="str">
            <v>Akcesoria</v>
          </cell>
          <cell r="I70" t="str">
            <v>Akcesoria drobne</v>
          </cell>
          <cell r="J70" t="str">
            <v>Pozostałe</v>
          </cell>
          <cell r="K70" t="str">
            <v>Pozostałe</v>
          </cell>
          <cell r="L70" t="str">
            <v>Pozostałe</v>
          </cell>
          <cell r="M70" t="str">
            <v>Pozostałe</v>
          </cell>
          <cell r="N70"/>
          <cell r="O70" t="str">
            <v>Kieliszek na liquid</v>
          </cell>
          <cell r="P70" t="str">
            <v>Regularny</v>
          </cell>
          <cell r="Q70"/>
          <cell r="R70">
            <v>2049</v>
          </cell>
          <cell r="S70">
            <v>1770</v>
          </cell>
          <cell r="T70">
            <v>241</v>
          </cell>
          <cell r="U70">
            <v>0</v>
          </cell>
          <cell r="V70">
            <v>0</v>
          </cell>
          <cell r="W70"/>
          <cell r="X70">
            <v>38</v>
          </cell>
          <cell r="Y70">
            <v>169.125</v>
          </cell>
          <cell r="Z70"/>
          <cell r="AA70"/>
          <cell r="AB70"/>
          <cell r="AC70"/>
          <cell r="AD70"/>
          <cell r="AE70">
            <v>1</v>
          </cell>
          <cell r="AF70">
            <v>1</v>
          </cell>
          <cell r="AG70">
            <v>1</v>
          </cell>
          <cell r="AH70"/>
          <cell r="AI70"/>
          <cell r="AJ70" t="str">
            <v>x</v>
          </cell>
          <cell r="AK70"/>
          <cell r="AL70"/>
          <cell r="AM70"/>
          <cell r="AN70"/>
          <cell r="AO70"/>
          <cell r="AP70"/>
          <cell r="AQ70"/>
          <cell r="AR70"/>
          <cell r="AS70"/>
          <cell r="AT70">
            <v>1.22</v>
          </cell>
        </row>
        <row r="71">
          <cell r="A71">
            <v>1268</v>
          </cell>
          <cell r="B71">
            <v>4</v>
          </cell>
          <cell r="C71" t="str">
            <v>1268</v>
          </cell>
          <cell r="D71">
            <v>5903274008329</v>
          </cell>
          <cell r="E71" t="str">
            <v>-</v>
          </cell>
          <cell r="F71" t="str">
            <v>-</v>
          </cell>
          <cell r="G71" t="str">
            <v>NeoNail</v>
          </cell>
          <cell r="H71" t="str">
            <v>Akcesoria</v>
          </cell>
          <cell r="I71" t="str">
            <v>Akcesoria drobne</v>
          </cell>
          <cell r="J71" t="str">
            <v>Pozostałe</v>
          </cell>
          <cell r="K71" t="str">
            <v>Pozostałe</v>
          </cell>
          <cell r="L71" t="str">
            <v>Pozostałe</v>
          </cell>
          <cell r="M71" t="str">
            <v>Pozostałe</v>
          </cell>
          <cell r="N71"/>
          <cell r="O71" t="str">
            <v>Kieliszek na liquid z przykrywką</v>
          </cell>
          <cell r="P71" t="str">
            <v>Wyprzedaż</v>
          </cell>
          <cell r="Q71"/>
          <cell r="R71">
            <v>857</v>
          </cell>
          <cell r="S71">
            <v>188</v>
          </cell>
          <cell r="T71">
            <v>1</v>
          </cell>
          <cell r="U71">
            <v>0</v>
          </cell>
          <cell r="V71">
            <v>0</v>
          </cell>
          <cell r="W71"/>
          <cell r="X71">
            <v>668</v>
          </cell>
          <cell r="Y71">
            <v>19.071428571428573</v>
          </cell>
          <cell r="Z71"/>
          <cell r="AA71"/>
          <cell r="AB71"/>
          <cell r="AC71"/>
          <cell r="AD71"/>
          <cell r="AE71"/>
          <cell r="AF71">
            <v>0</v>
          </cell>
          <cell r="AG71">
            <v>1</v>
          </cell>
          <cell r="AH71"/>
          <cell r="AI71"/>
          <cell r="AJ71" t="str">
            <v>x</v>
          </cell>
          <cell r="AK71"/>
          <cell r="AL71"/>
          <cell r="AM71"/>
          <cell r="AN71"/>
          <cell r="AO71"/>
          <cell r="AP71"/>
          <cell r="AQ71"/>
          <cell r="AR71"/>
          <cell r="AS71"/>
          <cell r="AT71">
            <v>1.83</v>
          </cell>
        </row>
        <row r="72">
          <cell r="A72">
            <v>1269</v>
          </cell>
          <cell r="B72">
            <v>4</v>
          </cell>
          <cell r="C72" t="str">
            <v>1269</v>
          </cell>
          <cell r="D72">
            <v>5903274008336</v>
          </cell>
          <cell r="E72">
            <v>30</v>
          </cell>
          <cell r="F72" t="str">
            <v>mm</v>
          </cell>
          <cell r="G72" t="str">
            <v>NeoNail</v>
          </cell>
          <cell r="H72" t="str">
            <v>Akcesoria</v>
          </cell>
          <cell r="I72" t="str">
            <v>Akcesoria pozostałe</v>
          </cell>
          <cell r="J72" t="str">
            <v>Słoiki</v>
          </cell>
          <cell r="K72" t="str">
            <v>Słoiczki</v>
          </cell>
          <cell r="L72" t="str">
            <v>Słoiczki</v>
          </cell>
          <cell r="M72" t="str">
            <v>Słoiczki</v>
          </cell>
          <cell r="N72"/>
          <cell r="O72" t="str">
            <v>Słoiczek plastikowy 3ml - 30 mm</v>
          </cell>
          <cell r="P72" t="str">
            <v>Wyprzedaż</v>
          </cell>
          <cell r="Q72"/>
          <cell r="R72">
            <v>141</v>
          </cell>
          <cell r="S72">
            <v>99</v>
          </cell>
          <cell r="T72">
            <v>64</v>
          </cell>
          <cell r="U72">
            <v>0</v>
          </cell>
          <cell r="V72">
            <v>0</v>
          </cell>
          <cell r="W72"/>
          <cell r="X72">
            <v>-22</v>
          </cell>
          <cell r="Y72">
            <v>9.7142857142857135</v>
          </cell>
          <cell r="Z72"/>
          <cell r="AA72"/>
          <cell r="AB72"/>
          <cell r="AC72"/>
          <cell r="AD72"/>
          <cell r="AE72"/>
          <cell r="AF72">
            <v>0</v>
          </cell>
          <cell r="AG72">
            <v>1</v>
          </cell>
          <cell r="AH72"/>
          <cell r="AI72"/>
          <cell r="AJ72" t="str">
            <v>x</v>
          </cell>
          <cell r="AK72"/>
          <cell r="AL72"/>
          <cell r="AM72"/>
          <cell r="AN72"/>
          <cell r="AO72"/>
          <cell r="AP72"/>
          <cell r="AQ72"/>
          <cell r="AR72"/>
          <cell r="AS72"/>
          <cell r="AT72">
            <v>0.85</v>
          </cell>
        </row>
        <row r="73">
          <cell r="A73">
            <v>1271</v>
          </cell>
          <cell r="B73">
            <v>4</v>
          </cell>
          <cell r="C73" t="str">
            <v>1271</v>
          </cell>
          <cell r="D73">
            <v>5903274022745</v>
          </cell>
          <cell r="E73">
            <v>100</v>
          </cell>
          <cell r="F73" t="str">
            <v>szt.</v>
          </cell>
          <cell r="G73" t="str">
            <v>NeoNail</v>
          </cell>
          <cell r="H73" t="str">
            <v>Akcesoria</v>
          </cell>
          <cell r="I73" t="str">
            <v>Produkty jednorazowe</v>
          </cell>
          <cell r="J73" t="str">
            <v>Pozostałe</v>
          </cell>
          <cell r="K73" t="str">
            <v>Pozostałe</v>
          </cell>
          <cell r="L73" t="str">
            <v>Pozostałe</v>
          </cell>
          <cell r="M73" t="str">
            <v>Pozostałe</v>
          </cell>
          <cell r="N73"/>
          <cell r="O73" t="str">
            <v>Szpatułki drewniane niejałowe - 100 szt.</v>
          </cell>
          <cell r="P73" t="str">
            <v>Wyprzedaż</v>
          </cell>
          <cell r="Q73"/>
          <cell r="R73">
            <v>3</v>
          </cell>
          <cell r="S73">
            <v>0</v>
          </cell>
          <cell r="T73">
            <v>3</v>
          </cell>
          <cell r="U73">
            <v>0</v>
          </cell>
          <cell r="V73">
            <v>0</v>
          </cell>
          <cell r="W73"/>
          <cell r="X73">
            <v>0</v>
          </cell>
          <cell r="Y73">
            <v>1.3333333333333333</v>
          </cell>
          <cell r="Z73"/>
          <cell r="AA73"/>
          <cell r="AB73"/>
          <cell r="AC73"/>
          <cell r="AD73"/>
          <cell r="AE73"/>
          <cell r="AF73">
            <v>0</v>
          </cell>
          <cell r="AG73">
            <v>1</v>
          </cell>
          <cell r="AH73"/>
          <cell r="AI73"/>
          <cell r="AJ73"/>
          <cell r="AK73"/>
          <cell r="AL73"/>
          <cell r="AM73"/>
          <cell r="AN73"/>
          <cell r="AO73"/>
          <cell r="AP73"/>
          <cell r="AQ73"/>
          <cell r="AR73"/>
          <cell r="AS73" t="str">
            <v>x</v>
          </cell>
          <cell r="AT73">
            <v>0</v>
          </cell>
        </row>
        <row r="74">
          <cell r="A74">
            <v>1310</v>
          </cell>
          <cell r="B74">
            <v>4</v>
          </cell>
          <cell r="C74" t="str">
            <v>1310</v>
          </cell>
          <cell r="D74">
            <v>5903274087300</v>
          </cell>
          <cell r="E74">
            <v>5</v>
          </cell>
          <cell r="F74" t="str">
            <v>ml</v>
          </cell>
          <cell r="G74" t="str">
            <v>NeoNail</v>
          </cell>
          <cell r="H74" t="str">
            <v>Żele i akryle</v>
          </cell>
          <cell r="I74" t="str">
            <v>Żele Basic</v>
          </cell>
          <cell r="J74" t="str">
            <v>Żele Basic 5 ml</v>
          </cell>
          <cell r="K74" t="str">
            <v>Żele Basic 5 ml</v>
          </cell>
          <cell r="L74" t="str">
            <v>Żele Basic 5 ml</v>
          </cell>
          <cell r="M74" t="str">
            <v>Żele Basic 5 ml</v>
          </cell>
          <cell r="N74" t="str">
            <v>PRZEZROCZYSTY</v>
          </cell>
          <cell r="O74" t="str">
            <v>Żel jednofazowy przeźroczysty - BASIC 5ml NeoNail</v>
          </cell>
          <cell r="P74" t="str">
            <v>Regularny</v>
          </cell>
          <cell r="Q74"/>
          <cell r="R74">
            <v>769</v>
          </cell>
          <cell r="S74">
            <v>449</v>
          </cell>
          <cell r="T74">
            <v>251</v>
          </cell>
          <cell r="U74">
            <v>0</v>
          </cell>
          <cell r="V74">
            <v>0</v>
          </cell>
          <cell r="W74"/>
          <cell r="X74">
            <v>69</v>
          </cell>
          <cell r="Y74">
            <v>251.25</v>
          </cell>
          <cell r="Z74">
            <v>1</v>
          </cell>
          <cell r="AA74"/>
          <cell r="AB74"/>
          <cell r="AC74"/>
          <cell r="AD74"/>
          <cell r="AE74">
            <v>1</v>
          </cell>
          <cell r="AF74">
            <v>2</v>
          </cell>
          <cell r="AG74">
            <v>1</v>
          </cell>
          <cell r="AH74"/>
          <cell r="AI74" t="str">
            <v>x</v>
          </cell>
          <cell r="AJ74"/>
          <cell r="AK74"/>
          <cell r="AL74"/>
          <cell r="AM74"/>
          <cell r="AN74"/>
          <cell r="AO74"/>
          <cell r="AP74"/>
          <cell r="AQ74"/>
          <cell r="AR74"/>
          <cell r="AS74"/>
          <cell r="AT74">
            <v>4.5</v>
          </cell>
        </row>
        <row r="75">
          <cell r="A75">
            <v>1320</v>
          </cell>
          <cell r="B75">
            <v>4</v>
          </cell>
          <cell r="C75" t="str">
            <v>1320</v>
          </cell>
          <cell r="D75">
            <v>5903274087416</v>
          </cell>
          <cell r="E75">
            <v>15</v>
          </cell>
          <cell r="F75" t="str">
            <v>ml</v>
          </cell>
          <cell r="G75" t="str">
            <v>NeoNail</v>
          </cell>
          <cell r="H75" t="str">
            <v>Żele i akryle</v>
          </cell>
          <cell r="I75" t="str">
            <v>Żele Basic</v>
          </cell>
          <cell r="J75" t="str">
            <v>Żele Basic 15 ml</v>
          </cell>
          <cell r="K75" t="str">
            <v>Żele Basic 15 ml</v>
          </cell>
          <cell r="L75" t="str">
            <v>Żele Basic 15 ml</v>
          </cell>
          <cell r="M75" t="str">
            <v>Żele Basic 15 ml</v>
          </cell>
          <cell r="N75" t="str">
            <v>PRZEZROCZYSTY</v>
          </cell>
          <cell r="O75" t="str">
            <v>Żel jednofazowy przeźroczysty BASIC 15ml NeoNail</v>
          </cell>
          <cell r="P75" t="str">
            <v>Regularny</v>
          </cell>
          <cell r="Q75"/>
          <cell r="R75">
            <v>884</v>
          </cell>
          <cell r="S75">
            <v>567</v>
          </cell>
          <cell r="T75">
            <v>271</v>
          </cell>
          <cell r="U75">
            <v>34</v>
          </cell>
          <cell r="V75">
            <v>0</v>
          </cell>
          <cell r="W75"/>
          <cell r="X75">
            <v>12</v>
          </cell>
          <cell r="Y75">
            <v>363.875</v>
          </cell>
          <cell r="Z75">
            <v>1</v>
          </cell>
          <cell r="AA75">
            <v>1</v>
          </cell>
          <cell r="AB75"/>
          <cell r="AC75"/>
          <cell r="AD75"/>
          <cell r="AE75">
            <v>1</v>
          </cell>
          <cell r="AF75">
            <v>3</v>
          </cell>
          <cell r="AG75">
            <v>1</v>
          </cell>
          <cell r="AH75"/>
          <cell r="AI75" t="str">
            <v>x</v>
          </cell>
          <cell r="AJ75"/>
          <cell r="AK75"/>
          <cell r="AL75"/>
          <cell r="AM75"/>
          <cell r="AN75"/>
          <cell r="AO75"/>
          <cell r="AP75"/>
          <cell r="AQ75"/>
          <cell r="AR75"/>
          <cell r="AS75"/>
          <cell r="AT75">
            <v>7.35</v>
          </cell>
        </row>
        <row r="76">
          <cell r="A76">
            <v>1568</v>
          </cell>
          <cell r="B76">
            <v>4</v>
          </cell>
          <cell r="C76" t="str">
            <v>1568</v>
          </cell>
          <cell r="D76">
            <v>5903274009982</v>
          </cell>
          <cell r="E76">
            <v>7.5</v>
          </cell>
          <cell r="F76" t="str">
            <v>g</v>
          </cell>
          <cell r="G76" t="str">
            <v>NeoNail</v>
          </cell>
          <cell r="H76" t="str">
            <v>Płyny i preparaty</v>
          </cell>
          <cell r="I76" t="str">
            <v>Klej do tipsów</v>
          </cell>
          <cell r="J76" t="str">
            <v>Klej do tipsów</v>
          </cell>
          <cell r="K76" t="str">
            <v>Klej do tipsów</v>
          </cell>
          <cell r="L76" t="str">
            <v>Klej do tipsów</v>
          </cell>
          <cell r="M76" t="str">
            <v>Klej do tipsów</v>
          </cell>
          <cell r="N76"/>
          <cell r="O76" t="str">
            <v>Klej do tipsów 7,5 g NeoNail przeźroczysty</v>
          </cell>
          <cell r="P76" t="str">
            <v>Regularny</v>
          </cell>
          <cell r="Q76"/>
          <cell r="R76">
            <v>18937</v>
          </cell>
          <cell r="S76">
            <v>17228</v>
          </cell>
          <cell r="T76">
            <v>1548</v>
          </cell>
          <cell r="U76">
            <v>0</v>
          </cell>
          <cell r="V76">
            <v>0</v>
          </cell>
          <cell r="W76"/>
          <cell r="X76">
            <v>161</v>
          </cell>
          <cell r="Y76">
            <v>3266.5</v>
          </cell>
          <cell r="Z76"/>
          <cell r="AA76"/>
          <cell r="AB76"/>
          <cell r="AC76"/>
          <cell r="AD76"/>
          <cell r="AE76">
            <v>1</v>
          </cell>
          <cell r="AF76">
            <v>1</v>
          </cell>
          <cell r="AG76">
            <v>1</v>
          </cell>
          <cell r="AH76"/>
          <cell r="AI76" t="str">
            <v>x</v>
          </cell>
          <cell r="AJ76"/>
          <cell r="AK76"/>
          <cell r="AL76"/>
          <cell r="AM76"/>
          <cell r="AN76"/>
          <cell r="AO76"/>
          <cell r="AP76"/>
          <cell r="AQ76"/>
          <cell r="AR76"/>
          <cell r="AS76"/>
          <cell r="AT76">
            <v>1.75</v>
          </cell>
        </row>
        <row r="77">
          <cell r="A77">
            <v>1574</v>
          </cell>
          <cell r="B77">
            <v>4</v>
          </cell>
          <cell r="C77" t="str">
            <v>1574</v>
          </cell>
          <cell r="D77">
            <v>5903274090706</v>
          </cell>
          <cell r="E77">
            <v>500</v>
          </cell>
          <cell r="F77" t="str">
            <v>szt.</v>
          </cell>
          <cell r="G77" t="str">
            <v>NeoNail</v>
          </cell>
          <cell r="H77" t="str">
            <v>Akcesoria</v>
          </cell>
          <cell r="I77" t="str">
            <v>Szablony/Formy</v>
          </cell>
          <cell r="J77" t="str">
            <v>Szablony/Formy</v>
          </cell>
          <cell r="K77" t="str">
            <v>Szablony/Formy</v>
          </cell>
          <cell r="L77" t="str">
            <v>Szablony/Formy</v>
          </cell>
          <cell r="M77" t="str">
            <v>Szablony/Formy</v>
          </cell>
          <cell r="N77"/>
          <cell r="O77" t="str">
            <v>Szablony szerokie złote 500 szt.</v>
          </cell>
          <cell r="P77" t="str">
            <v>Wyprzedaż</v>
          </cell>
          <cell r="Q77"/>
          <cell r="R77">
            <v>1</v>
          </cell>
          <cell r="S77">
            <v>1</v>
          </cell>
          <cell r="T77"/>
          <cell r="U77"/>
          <cell r="V77"/>
          <cell r="W77"/>
          <cell r="X77">
            <v>0</v>
          </cell>
          <cell r="Y77"/>
          <cell r="Z77"/>
          <cell r="AA77"/>
          <cell r="AB77"/>
          <cell r="AC77"/>
          <cell r="AD77"/>
          <cell r="AE77"/>
          <cell r="AF77">
            <v>0</v>
          </cell>
          <cell r="AG77">
            <v>1</v>
          </cell>
          <cell r="AH77"/>
          <cell r="AI77"/>
          <cell r="AJ77"/>
          <cell r="AK77"/>
          <cell r="AL77"/>
          <cell r="AM77"/>
          <cell r="AN77"/>
          <cell r="AO77"/>
          <cell r="AP77" t="str">
            <v>x</v>
          </cell>
          <cell r="AQ77"/>
          <cell r="AR77"/>
          <cell r="AS77"/>
          <cell r="AT77">
            <v>7.9</v>
          </cell>
        </row>
        <row r="78">
          <cell r="A78">
            <v>1582</v>
          </cell>
          <cell r="B78">
            <v>4</v>
          </cell>
          <cell r="C78" t="str">
            <v>1582</v>
          </cell>
          <cell r="D78">
            <v>5903274000934</v>
          </cell>
          <cell r="E78">
            <v>250</v>
          </cell>
          <cell r="F78" t="str">
            <v>szt.</v>
          </cell>
          <cell r="G78" t="str">
            <v>NeoNail</v>
          </cell>
          <cell r="H78" t="str">
            <v>Akcesoria</v>
          </cell>
          <cell r="I78" t="str">
            <v>Produkty jednorazowe</v>
          </cell>
          <cell r="J78" t="str">
            <v>Waciki</v>
          </cell>
          <cell r="K78" t="str">
            <v>Waciki</v>
          </cell>
          <cell r="L78" t="str">
            <v>Waciki</v>
          </cell>
          <cell r="M78" t="str">
            <v>Waciki</v>
          </cell>
          <cell r="N78"/>
          <cell r="O78" t="str">
            <v>Tampon z waty celulozowej 12 Warstw - 250 szt.</v>
          </cell>
          <cell r="P78" t="str">
            <v>Regularny</v>
          </cell>
          <cell r="Q78"/>
          <cell r="R78">
            <v>71642</v>
          </cell>
          <cell r="S78">
            <v>66410</v>
          </cell>
          <cell r="T78">
            <v>790</v>
          </cell>
          <cell r="U78">
            <v>174</v>
          </cell>
          <cell r="V78">
            <v>0</v>
          </cell>
          <cell r="W78"/>
          <cell r="X78">
            <v>4268</v>
          </cell>
          <cell r="Y78">
            <v>17080.1875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  <cell r="AD78">
            <v>1</v>
          </cell>
          <cell r="AE78">
            <v>1</v>
          </cell>
          <cell r="AF78">
            <v>6</v>
          </cell>
          <cell r="AG78">
            <v>1</v>
          </cell>
          <cell r="AH78"/>
          <cell r="AI78" t="str">
            <v>x</v>
          </cell>
          <cell r="AJ78"/>
          <cell r="AK78"/>
          <cell r="AL78"/>
          <cell r="AM78"/>
          <cell r="AN78"/>
          <cell r="AO78"/>
          <cell r="AP78"/>
          <cell r="AQ78"/>
          <cell r="AR78"/>
          <cell r="AS78"/>
          <cell r="AT78">
            <v>2.76</v>
          </cell>
        </row>
        <row r="79">
          <cell r="A79">
            <v>1583</v>
          </cell>
          <cell r="B79">
            <v>4</v>
          </cell>
          <cell r="C79" t="str">
            <v>1583</v>
          </cell>
          <cell r="D79">
            <v>5903274000927</v>
          </cell>
          <cell r="E79">
            <v>500</v>
          </cell>
          <cell r="F79" t="str">
            <v>szt.</v>
          </cell>
          <cell r="G79" t="str">
            <v>NeoNail</v>
          </cell>
          <cell r="H79" t="str">
            <v>Akcesoria</v>
          </cell>
          <cell r="I79" t="str">
            <v>Produkty jednorazowe</v>
          </cell>
          <cell r="J79" t="str">
            <v>Waciki</v>
          </cell>
          <cell r="K79" t="str">
            <v>Waciki</v>
          </cell>
          <cell r="L79" t="str">
            <v>Waciki</v>
          </cell>
          <cell r="M79" t="str">
            <v>Waciki</v>
          </cell>
          <cell r="N79"/>
          <cell r="O79" t="str">
            <v>Tampon z waty celulozowej 12 Warstw - 500 szt.</v>
          </cell>
          <cell r="P79" t="str">
            <v>Regularny</v>
          </cell>
          <cell r="Q79"/>
          <cell r="R79">
            <v>16701</v>
          </cell>
          <cell r="S79">
            <v>10476</v>
          </cell>
          <cell r="T79">
            <v>765</v>
          </cell>
          <cell r="U79">
            <v>226</v>
          </cell>
          <cell r="V79">
            <v>0</v>
          </cell>
          <cell r="W79"/>
          <cell r="X79">
            <v>5234</v>
          </cell>
          <cell r="Y79">
            <v>3844.125</v>
          </cell>
          <cell r="Z79">
            <v>1</v>
          </cell>
          <cell r="AA79"/>
          <cell r="AB79">
            <v>1</v>
          </cell>
          <cell r="AC79">
            <v>1</v>
          </cell>
          <cell r="AD79">
            <v>1</v>
          </cell>
          <cell r="AE79">
            <v>1</v>
          </cell>
          <cell r="AF79">
            <v>5</v>
          </cell>
          <cell r="AG79">
            <v>1</v>
          </cell>
          <cell r="AH79"/>
          <cell r="AI79" t="str">
            <v>x</v>
          </cell>
          <cell r="AJ79"/>
          <cell r="AK79"/>
          <cell r="AL79"/>
          <cell r="AM79"/>
          <cell r="AN79"/>
          <cell r="AO79"/>
          <cell r="AP79"/>
          <cell r="AQ79"/>
          <cell r="AR79"/>
          <cell r="AS79"/>
          <cell r="AT79">
            <v>5.51</v>
          </cell>
        </row>
        <row r="80">
          <cell r="A80">
            <v>1586</v>
          </cell>
          <cell r="B80">
            <v>4</v>
          </cell>
          <cell r="C80" t="str">
            <v>1586</v>
          </cell>
          <cell r="D80">
            <v>5903274000897</v>
          </cell>
          <cell r="E80">
            <v>10</v>
          </cell>
          <cell r="F80" t="str">
            <v>szt.</v>
          </cell>
          <cell r="G80" t="str">
            <v>NeoNail</v>
          </cell>
          <cell r="H80" t="str">
            <v>Akcesoria</v>
          </cell>
          <cell r="I80" t="str">
            <v>Produkty jednorazowe</v>
          </cell>
          <cell r="J80" t="str">
            <v>Patyczki</v>
          </cell>
          <cell r="K80" t="str">
            <v>Patyczki</v>
          </cell>
          <cell r="L80" t="str">
            <v>Patyczki</v>
          </cell>
          <cell r="M80" t="str">
            <v>Patyczki</v>
          </cell>
          <cell r="N80"/>
          <cell r="O80" t="str">
            <v>Patyczki drewniane w zestawie 10 szt.</v>
          </cell>
          <cell r="P80" t="str">
            <v>Regularny</v>
          </cell>
          <cell r="Q80"/>
          <cell r="R80">
            <v>426924</v>
          </cell>
          <cell r="S80">
            <v>207245</v>
          </cell>
          <cell r="T80">
            <v>528</v>
          </cell>
          <cell r="U80">
            <v>147</v>
          </cell>
          <cell r="V80">
            <v>0</v>
          </cell>
          <cell r="W80"/>
          <cell r="X80">
            <v>219004</v>
          </cell>
          <cell r="Y80">
            <v>19856.125</v>
          </cell>
          <cell r="Z80">
            <v>1</v>
          </cell>
          <cell r="AA80"/>
          <cell r="AB80">
            <v>1</v>
          </cell>
          <cell r="AC80">
            <v>1</v>
          </cell>
          <cell r="AD80">
            <v>1</v>
          </cell>
          <cell r="AE80">
            <v>1</v>
          </cell>
          <cell r="AF80">
            <v>5</v>
          </cell>
          <cell r="AG80">
            <v>1</v>
          </cell>
          <cell r="AH80"/>
          <cell r="AI80" t="str">
            <v>x</v>
          </cell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>
            <v>0.39</v>
          </cell>
        </row>
        <row r="81">
          <cell r="A81">
            <v>1590</v>
          </cell>
          <cell r="B81">
            <v>4</v>
          </cell>
          <cell r="C81" t="str">
            <v>1590</v>
          </cell>
          <cell r="D81">
            <v>5903274009999</v>
          </cell>
          <cell r="E81">
            <v>9</v>
          </cell>
          <cell r="F81" t="str">
            <v>W</v>
          </cell>
          <cell r="G81" t="str">
            <v>NeoNail</v>
          </cell>
          <cell r="H81" t="str">
            <v>Akcesoria</v>
          </cell>
          <cell r="I81" t="str">
            <v>Akcesoria do urządzeń</v>
          </cell>
          <cell r="J81" t="str">
            <v>Świetlówki</v>
          </cell>
          <cell r="K81" t="str">
            <v>Świetlówki</v>
          </cell>
          <cell r="L81" t="str">
            <v>Świetlówki</v>
          </cell>
          <cell r="M81" t="str">
            <v>Świetlówki</v>
          </cell>
          <cell r="N81"/>
          <cell r="O81" t="str">
            <v>Świetlówka 9W B - do Cyfrowych Lamp UV (lekkich lamp)</v>
          </cell>
          <cell r="P81" t="str">
            <v>Wyprzedaż</v>
          </cell>
          <cell r="Q81"/>
          <cell r="R81">
            <v>62</v>
          </cell>
          <cell r="S81">
            <v>0</v>
          </cell>
          <cell r="T81">
            <v>41</v>
          </cell>
          <cell r="U81">
            <v>0</v>
          </cell>
          <cell r="V81">
            <v>0</v>
          </cell>
          <cell r="W81"/>
          <cell r="X81">
            <v>21</v>
          </cell>
          <cell r="Y81">
            <v>4.25</v>
          </cell>
          <cell r="Z81"/>
          <cell r="AA81"/>
          <cell r="AB81"/>
          <cell r="AC81"/>
          <cell r="AD81"/>
          <cell r="AE81"/>
          <cell r="AF81">
            <v>0</v>
          </cell>
          <cell r="AG81">
            <v>1</v>
          </cell>
          <cell r="AH81"/>
          <cell r="AI81"/>
          <cell r="AJ81"/>
          <cell r="AK81"/>
          <cell r="AL81"/>
          <cell r="AM81" t="str">
            <v>x</v>
          </cell>
          <cell r="AN81"/>
          <cell r="AO81"/>
          <cell r="AP81"/>
          <cell r="AQ81"/>
          <cell r="AR81"/>
          <cell r="AS81"/>
          <cell r="AT81">
            <v>0</v>
          </cell>
        </row>
        <row r="82">
          <cell r="A82">
            <v>1592</v>
          </cell>
          <cell r="B82">
            <v>4</v>
          </cell>
          <cell r="C82" t="str">
            <v>1592</v>
          </cell>
          <cell r="D82">
            <v>5903274032454</v>
          </cell>
          <cell r="E82">
            <v>9</v>
          </cell>
          <cell r="F82" t="str">
            <v>W</v>
          </cell>
          <cell r="G82" t="str">
            <v>NeoNail</v>
          </cell>
          <cell r="H82" t="str">
            <v>Akcesoria</v>
          </cell>
          <cell r="I82" t="str">
            <v>Akcesoria do urządzeń</v>
          </cell>
          <cell r="J82" t="str">
            <v>Świetlówki</v>
          </cell>
          <cell r="K82" t="str">
            <v>Świetlówki</v>
          </cell>
          <cell r="L82" t="str">
            <v>Świetlówki</v>
          </cell>
          <cell r="M82" t="str">
            <v>Świetlówki</v>
          </cell>
          <cell r="N82"/>
          <cell r="O82" t="str">
            <v>Świetlówka 9W ENF do lamp ciężkich A</v>
          </cell>
          <cell r="P82" t="str">
            <v>Wyprzedaż</v>
          </cell>
          <cell r="Q82"/>
          <cell r="R82">
            <v>14</v>
          </cell>
          <cell r="S82">
            <v>0</v>
          </cell>
          <cell r="T82">
            <v>14</v>
          </cell>
          <cell r="U82">
            <v>0</v>
          </cell>
          <cell r="V82">
            <v>0</v>
          </cell>
          <cell r="W82"/>
          <cell r="X82">
            <v>0</v>
          </cell>
          <cell r="Y82">
            <v>8.3333333333333339</v>
          </cell>
          <cell r="Z82"/>
          <cell r="AA82"/>
          <cell r="AB82"/>
          <cell r="AC82"/>
          <cell r="AD82"/>
          <cell r="AE82"/>
          <cell r="AF82">
            <v>0</v>
          </cell>
          <cell r="AG82">
            <v>1</v>
          </cell>
          <cell r="AH82"/>
          <cell r="AI82"/>
          <cell r="AJ82"/>
          <cell r="AK82"/>
          <cell r="AL82"/>
          <cell r="AM82" t="str">
            <v>x</v>
          </cell>
          <cell r="AN82"/>
          <cell r="AO82"/>
          <cell r="AQ82"/>
          <cell r="AR82"/>
          <cell r="AS82"/>
          <cell r="AT82">
            <v>0</v>
          </cell>
        </row>
        <row r="83">
          <cell r="A83">
            <v>1593</v>
          </cell>
          <cell r="B83">
            <v>4</v>
          </cell>
          <cell r="C83" t="str">
            <v>1593</v>
          </cell>
          <cell r="D83">
            <v>5903274009685</v>
          </cell>
          <cell r="E83" t="str">
            <v>-</v>
          </cell>
          <cell r="F83" t="str">
            <v>-</v>
          </cell>
          <cell r="G83" t="str">
            <v>NeoNail</v>
          </cell>
          <cell r="H83" t="str">
            <v>Akcesoria</v>
          </cell>
          <cell r="I83" t="str">
            <v>Narzędzia</v>
          </cell>
          <cell r="J83" t="str">
            <v>Gilotyna</v>
          </cell>
          <cell r="K83" t="str">
            <v>Gilotyna</v>
          </cell>
          <cell r="L83" t="str">
            <v>Gilotyna</v>
          </cell>
          <cell r="M83" t="str">
            <v>Gilotyna</v>
          </cell>
          <cell r="N83"/>
          <cell r="O83" t="str">
            <v>Gilotyna do tipsów</v>
          </cell>
          <cell r="P83" t="str">
            <v>Wyprzedaż</v>
          </cell>
          <cell r="Q83"/>
          <cell r="R83">
            <v>3</v>
          </cell>
          <cell r="S83">
            <v>0</v>
          </cell>
          <cell r="T83">
            <v>2</v>
          </cell>
          <cell r="U83">
            <v>0</v>
          </cell>
          <cell r="V83">
            <v>0</v>
          </cell>
          <cell r="W83"/>
          <cell r="X83">
            <v>1</v>
          </cell>
          <cell r="Y83">
            <v>1.1428571428571428</v>
          </cell>
          <cell r="Z83"/>
          <cell r="AA83"/>
          <cell r="AB83"/>
          <cell r="AC83"/>
          <cell r="AD83"/>
          <cell r="AE83"/>
          <cell r="AF83">
            <v>0</v>
          </cell>
          <cell r="AG83">
            <v>1</v>
          </cell>
          <cell r="AH83"/>
          <cell r="AI83"/>
          <cell r="AJ83"/>
          <cell r="AK83"/>
          <cell r="AL83"/>
          <cell r="AM83"/>
          <cell r="AN83"/>
          <cell r="AO83"/>
          <cell r="AP83"/>
          <cell r="AQ83"/>
          <cell r="AR83"/>
          <cell r="AS83" t="str">
            <v>x</v>
          </cell>
          <cell r="AT83">
            <v>2.39</v>
          </cell>
        </row>
        <row r="84">
          <cell r="A84">
            <v>1609</v>
          </cell>
          <cell r="B84">
            <v>4</v>
          </cell>
          <cell r="C84" t="str">
            <v>1609</v>
          </cell>
          <cell r="D84">
            <v>5903274000675</v>
          </cell>
          <cell r="E84">
            <v>300</v>
          </cell>
          <cell r="F84" t="str">
            <v>ml</v>
          </cell>
          <cell r="G84" t="str">
            <v>NeoNail</v>
          </cell>
          <cell r="H84" t="str">
            <v>Pielęgnacja</v>
          </cell>
          <cell r="I84" t="str">
            <v>Kremy/Peelingi</v>
          </cell>
          <cell r="J84" t="str">
            <v>Kremy/Peelingi</v>
          </cell>
          <cell r="K84" t="str">
            <v>Kremy/Peelingi</v>
          </cell>
          <cell r="L84" t="str">
            <v>Kremy/Peelingi</v>
          </cell>
          <cell r="M84" t="str">
            <v>Kremy/Peelingi</v>
          </cell>
          <cell r="N84"/>
          <cell r="O84" t="str">
            <v>Peeling Cukrowy do stóp NeoNail 300ml</v>
          </cell>
          <cell r="P84" t="str">
            <v>Regularny</v>
          </cell>
          <cell r="Q84"/>
          <cell r="R84">
            <v>975</v>
          </cell>
          <cell r="S84">
            <v>677</v>
          </cell>
          <cell r="T84">
            <v>240</v>
          </cell>
          <cell r="U84">
            <v>23</v>
          </cell>
          <cell r="V84">
            <v>0</v>
          </cell>
          <cell r="W84"/>
          <cell r="X84">
            <v>35</v>
          </cell>
          <cell r="Y84">
            <v>147.0625</v>
          </cell>
          <cell r="Z84">
            <v>1</v>
          </cell>
          <cell r="AA84"/>
          <cell r="AB84">
            <v>1</v>
          </cell>
          <cell r="AC84">
            <v>1</v>
          </cell>
          <cell r="AD84"/>
          <cell r="AE84">
            <v>1</v>
          </cell>
          <cell r="AF84">
            <v>4</v>
          </cell>
          <cell r="AG84">
            <v>1</v>
          </cell>
          <cell r="AH84"/>
          <cell r="AI84"/>
          <cell r="AJ84" t="str">
            <v>x</v>
          </cell>
          <cell r="AK84"/>
          <cell r="AL84"/>
          <cell r="AM84"/>
          <cell r="AN84"/>
          <cell r="AO84"/>
          <cell r="AP84"/>
          <cell r="AQ84"/>
          <cell r="AR84"/>
          <cell r="AS84"/>
          <cell r="AT84">
            <v>10.49</v>
          </cell>
        </row>
        <row r="85">
          <cell r="A85">
            <v>1678</v>
          </cell>
          <cell r="B85">
            <v>4</v>
          </cell>
          <cell r="C85" t="str">
            <v>1678</v>
          </cell>
          <cell r="D85">
            <v>5903274013873</v>
          </cell>
          <cell r="E85"/>
          <cell r="F85"/>
          <cell r="G85" t="str">
            <v>NeoNail</v>
          </cell>
          <cell r="H85" t="str">
            <v>Pielęgnacja</v>
          </cell>
          <cell r="I85" t="str">
            <v>Manicure Japoński</v>
          </cell>
          <cell r="J85" t="str">
            <v>Manicure Japoński</v>
          </cell>
          <cell r="K85" t="str">
            <v>Manicure Japoński</v>
          </cell>
          <cell r="L85" t="str">
            <v>Manicure Japoński</v>
          </cell>
          <cell r="M85" t="str">
            <v>Manicure Japoński</v>
          </cell>
          <cell r="N85"/>
          <cell r="O85" t="str">
            <v>Manicure Japoński - P.Shine ..</v>
          </cell>
          <cell r="P85" t="str">
            <v>Regularny</v>
          </cell>
          <cell r="Q85"/>
          <cell r="R85">
            <v>1824</v>
          </cell>
          <cell r="S85">
            <v>1523</v>
          </cell>
          <cell r="T85">
            <v>259</v>
          </cell>
          <cell r="U85">
            <v>0</v>
          </cell>
          <cell r="V85">
            <v>0</v>
          </cell>
          <cell r="W85"/>
          <cell r="X85">
            <v>42</v>
          </cell>
          <cell r="Y85">
            <v>313.9375</v>
          </cell>
          <cell r="Z85">
            <v>1</v>
          </cell>
          <cell r="AA85"/>
          <cell r="AB85"/>
          <cell r="AC85"/>
          <cell r="AD85"/>
          <cell r="AE85">
            <v>1</v>
          </cell>
          <cell r="AF85">
            <v>2</v>
          </cell>
          <cell r="AG85">
            <v>1</v>
          </cell>
          <cell r="AH85"/>
          <cell r="AI85"/>
          <cell r="AJ85" t="str">
            <v>x</v>
          </cell>
          <cell r="AK85"/>
          <cell r="AL85"/>
          <cell r="AM85"/>
          <cell r="AN85"/>
          <cell r="AO85"/>
          <cell r="AP85"/>
          <cell r="AQ85"/>
          <cell r="AR85"/>
          <cell r="AS85"/>
          <cell r="AT85">
            <v>88.21</v>
          </cell>
        </row>
        <row r="86">
          <cell r="A86">
            <v>1743</v>
          </cell>
          <cell r="B86">
            <v>4</v>
          </cell>
          <cell r="C86" t="str">
            <v>1743</v>
          </cell>
          <cell r="D86">
            <v>5903240046713</v>
          </cell>
          <cell r="E86">
            <v>100</v>
          </cell>
          <cell r="F86" t="str">
            <v>ml</v>
          </cell>
          <cell r="G86" t="str">
            <v>NeoNail</v>
          </cell>
          <cell r="H86" t="str">
            <v>Pielęgnacja</v>
          </cell>
          <cell r="I86" t="str">
            <v>Depilacja</v>
          </cell>
          <cell r="J86" t="str">
            <v>Woski w rolce</v>
          </cell>
          <cell r="K86" t="str">
            <v>Woski w rolce</v>
          </cell>
          <cell r="L86" t="str">
            <v>Woski w rolce</v>
          </cell>
          <cell r="M86" t="str">
            <v>Woski w rolce</v>
          </cell>
          <cell r="N86"/>
          <cell r="O86" t="str">
            <v>Wosk w aplikatorze (wąska rolka) - Naturalny Żółty</v>
          </cell>
          <cell r="P86" t="str">
            <v>Wyprzedaż</v>
          </cell>
          <cell r="Q86"/>
          <cell r="R86">
            <v>22</v>
          </cell>
          <cell r="S86">
            <v>0</v>
          </cell>
          <cell r="T86">
            <v>21</v>
          </cell>
          <cell r="U86">
            <v>0</v>
          </cell>
          <cell r="V86">
            <v>0</v>
          </cell>
          <cell r="W86"/>
          <cell r="X86">
            <v>1</v>
          </cell>
          <cell r="Y86">
            <v>4.9285714285714288</v>
          </cell>
          <cell r="Z86"/>
          <cell r="AA86"/>
          <cell r="AB86"/>
          <cell r="AC86"/>
          <cell r="AD86"/>
          <cell r="AE86"/>
          <cell r="AF86">
            <v>0</v>
          </cell>
          <cell r="AG86">
            <v>1</v>
          </cell>
          <cell r="AH86"/>
          <cell r="AI86"/>
          <cell r="AJ86"/>
          <cell r="AK86"/>
          <cell r="AL86"/>
          <cell r="AM86" t="str">
            <v>x</v>
          </cell>
          <cell r="AN86"/>
          <cell r="AO86"/>
          <cell r="AP86"/>
          <cell r="AQ86"/>
          <cell r="AR86"/>
          <cell r="AS86"/>
          <cell r="AT86">
            <v>3</v>
          </cell>
        </row>
        <row r="87">
          <cell r="A87">
            <v>1744</v>
          </cell>
          <cell r="B87">
            <v>4</v>
          </cell>
          <cell r="C87" t="str">
            <v>1744</v>
          </cell>
          <cell r="D87">
            <v>5903240046393</v>
          </cell>
          <cell r="E87">
            <v>100</v>
          </cell>
          <cell r="F87" t="str">
            <v>ml</v>
          </cell>
          <cell r="G87" t="str">
            <v>NeoNail</v>
          </cell>
          <cell r="H87" t="str">
            <v>Pielęgnacja</v>
          </cell>
          <cell r="I87" t="str">
            <v>Depilacja</v>
          </cell>
          <cell r="J87" t="str">
            <v>Woski w rolce</v>
          </cell>
          <cell r="K87" t="str">
            <v>Woski w rolce</v>
          </cell>
          <cell r="L87" t="str">
            <v>Woski w rolce</v>
          </cell>
          <cell r="M87" t="str">
            <v>Woski w rolce</v>
          </cell>
          <cell r="N87"/>
          <cell r="O87" t="str">
            <v>Wosk w aplikatorze (wąska rolka) - Różowy</v>
          </cell>
          <cell r="P87" t="str">
            <v>Wyprzedaż</v>
          </cell>
          <cell r="Q87"/>
          <cell r="R87">
            <v>43</v>
          </cell>
          <cell r="S87">
            <v>0</v>
          </cell>
          <cell r="T87">
            <v>42</v>
          </cell>
          <cell r="U87">
            <v>0</v>
          </cell>
          <cell r="V87">
            <v>0</v>
          </cell>
          <cell r="W87"/>
          <cell r="X87">
            <v>1</v>
          </cell>
          <cell r="Y87">
            <v>5.125</v>
          </cell>
          <cell r="Z87"/>
          <cell r="AA87"/>
          <cell r="AB87"/>
          <cell r="AC87"/>
          <cell r="AD87"/>
          <cell r="AE87"/>
          <cell r="AF87">
            <v>0</v>
          </cell>
          <cell r="AG87">
            <v>1</v>
          </cell>
          <cell r="AH87"/>
          <cell r="AI87"/>
          <cell r="AJ87"/>
          <cell r="AK87"/>
          <cell r="AL87"/>
          <cell r="AM87" t="str">
            <v>x</v>
          </cell>
          <cell r="AN87"/>
          <cell r="AO87"/>
          <cell r="AP87"/>
          <cell r="AQ87"/>
          <cell r="AR87"/>
          <cell r="AS87"/>
          <cell r="AT87">
            <v>3.07</v>
          </cell>
        </row>
        <row r="88">
          <cell r="A88">
            <v>1746</v>
          </cell>
          <cell r="B88">
            <v>4</v>
          </cell>
          <cell r="C88" t="str">
            <v>1746</v>
          </cell>
          <cell r="D88">
            <v>5903240046546</v>
          </cell>
          <cell r="E88">
            <v>25</v>
          </cell>
          <cell r="F88" t="str">
            <v>szt.</v>
          </cell>
          <cell r="G88" t="str">
            <v>NeoNail</v>
          </cell>
          <cell r="H88" t="str">
            <v>Akcesoria</v>
          </cell>
          <cell r="I88" t="str">
            <v>Produkty jednorazowe</v>
          </cell>
          <cell r="J88" t="str">
            <v>Paski do depilacji</v>
          </cell>
          <cell r="K88" t="str">
            <v>Paski do depilacji</v>
          </cell>
          <cell r="L88" t="str">
            <v>Paski do depilacji</v>
          </cell>
          <cell r="M88" t="str">
            <v>Paski do depilacji</v>
          </cell>
          <cell r="N88"/>
          <cell r="O88" t="str">
            <v>Paski do depilacji - 25 szt w opakowaniu</v>
          </cell>
          <cell r="P88" t="str">
            <v>Wyprzedaż</v>
          </cell>
          <cell r="Q88"/>
          <cell r="R88">
            <v>31</v>
          </cell>
          <cell r="S88">
            <v>0</v>
          </cell>
          <cell r="T88">
            <v>31</v>
          </cell>
          <cell r="U88">
            <v>0</v>
          </cell>
          <cell r="V88">
            <v>0</v>
          </cell>
          <cell r="W88"/>
          <cell r="X88">
            <v>0</v>
          </cell>
          <cell r="Y88">
            <v>4.0625</v>
          </cell>
          <cell r="Z88"/>
          <cell r="AA88"/>
          <cell r="AB88"/>
          <cell r="AC88"/>
          <cell r="AD88"/>
          <cell r="AE88"/>
          <cell r="AF88">
            <v>0</v>
          </cell>
          <cell r="AG88">
            <v>1</v>
          </cell>
          <cell r="AH88"/>
          <cell r="AI88"/>
          <cell r="AJ88"/>
          <cell r="AK88"/>
          <cell r="AL88"/>
          <cell r="AM88" t="str">
            <v>x</v>
          </cell>
          <cell r="AN88"/>
          <cell r="AO88"/>
          <cell r="AQ88"/>
          <cell r="AR88"/>
          <cell r="AS88"/>
          <cell r="AT88">
            <v>2.31</v>
          </cell>
        </row>
        <row r="89">
          <cell r="A89">
            <v>1974</v>
          </cell>
          <cell r="B89">
            <v>4</v>
          </cell>
          <cell r="C89" t="str">
            <v>1974</v>
          </cell>
          <cell r="D89">
            <v>8024908990265</v>
          </cell>
          <cell r="E89">
            <v>150</v>
          </cell>
          <cell r="F89" t="str">
            <v>ml</v>
          </cell>
          <cell r="G89" t="str">
            <v>NeoNail</v>
          </cell>
          <cell r="H89" t="str">
            <v>Pielęgnacja</v>
          </cell>
          <cell r="I89" t="str">
            <v>Depilacja</v>
          </cell>
          <cell r="J89" t="str">
            <v>Preparaty do depilacji</v>
          </cell>
          <cell r="K89" t="str">
            <v>Preparaty do depilacji</v>
          </cell>
          <cell r="L89" t="str">
            <v>Preparaty do depilacji</v>
          </cell>
          <cell r="M89" t="str">
            <v>Preparaty do depilacji</v>
          </cell>
          <cell r="N89"/>
          <cell r="O89" t="str">
            <v>Olejek Mietowy po depilacji 150ml (żółty)</v>
          </cell>
          <cell r="P89" t="str">
            <v>Wyprzedaż</v>
          </cell>
          <cell r="Q89"/>
          <cell r="R89">
            <v>209</v>
          </cell>
          <cell r="S89">
            <v>0</v>
          </cell>
          <cell r="T89">
            <v>201</v>
          </cell>
          <cell r="U89">
            <v>0</v>
          </cell>
          <cell r="V89">
            <v>0</v>
          </cell>
          <cell r="W89"/>
          <cell r="X89">
            <v>8</v>
          </cell>
          <cell r="Y89">
            <v>27.25</v>
          </cell>
          <cell r="Z89"/>
          <cell r="AA89"/>
          <cell r="AB89"/>
          <cell r="AC89"/>
          <cell r="AD89"/>
          <cell r="AE89"/>
          <cell r="AF89">
            <v>0</v>
          </cell>
          <cell r="AG89">
            <v>1</v>
          </cell>
          <cell r="AH89"/>
          <cell r="AI89"/>
          <cell r="AJ89"/>
          <cell r="AK89"/>
          <cell r="AL89"/>
          <cell r="AM89" t="str">
            <v>x</v>
          </cell>
          <cell r="AN89"/>
          <cell r="AO89"/>
          <cell r="AP89"/>
          <cell r="AQ89"/>
          <cell r="AR89"/>
          <cell r="AS89"/>
          <cell r="AT89">
            <v>7.28</v>
          </cell>
        </row>
        <row r="90">
          <cell r="A90">
            <v>1975</v>
          </cell>
          <cell r="B90">
            <v>4</v>
          </cell>
          <cell r="C90" t="str">
            <v>1975</v>
          </cell>
          <cell r="D90">
            <v>8024908990272</v>
          </cell>
          <cell r="E90">
            <v>150</v>
          </cell>
          <cell r="F90" t="str">
            <v>ml</v>
          </cell>
          <cell r="G90" t="str">
            <v>NeoNail</v>
          </cell>
          <cell r="H90" t="str">
            <v>Pielęgnacja</v>
          </cell>
          <cell r="I90" t="str">
            <v>Depilacja</v>
          </cell>
          <cell r="J90" t="str">
            <v>Preparaty do depilacji</v>
          </cell>
          <cell r="K90" t="str">
            <v>Preparaty do depilacji</v>
          </cell>
          <cell r="L90" t="str">
            <v>Preparaty do depilacji</v>
          </cell>
          <cell r="M90" t="str">
            <v>Preparaty do depilacji</v>
          </cell>
          <cell r="N90"/>
          <cell r="O90" t="str">
            <v>Mleczko miętowe po depilacji 150ml</v>
          </cell>
          <cell r="P90" t="str">
            <v>Wyprzedaż</v>
          </cell>
          <cell r="Q90"/>
          <cell r="R90">
            <v>37</v>
          </cell>
          <cell r="S90">
            <v>0</v>
          </cell>
          <cell r="T90">
            <v>32</v>
          </cell>
          <cell r="U90">
            <v>0</v>
          </cell>
          <cell r="V90">
            <v>0</v>
          </cell>
          <cell r="W90"/>
          <cell r="X90">
            <v>5</v>
          </cell>
          <cell r="Y90">
            <v>2.4545454545454546</v>
          </cell>
          <cell r="Z90"/>
          <cell r="AA90"/>
          <cell r="AB90"/>
          <cell r="AC90"/>
          <cell r="AD90"/>
          <cell r="AE90"/>
          <cell r="AF90">
            <v>0</v>
          </cell>
          <cell r="AG90">
            <v>1</v>
          </cell>
          <cell r="AH90"/>
          <cell r="AI90"/>
          <cell r="AJ90"/>
          <cell r="AK90"/>
          <cell r="AL90"/>
          <cell r="AM90" t="str">
            <v>x</v>
          </cell>
          <cell r="AN90"/>
          <cell r="AO90"/>
          <cell r="AP90"/>
          <cell r="AQ90"/>
          <cell r="AR90"/>
          <cell r="AS90"/>
          <cell r="AT90">
            <v>0</v>
          </cell>
        </row>
        <row r="91">
          <cell r="A91">
            <v>1976</v>
          </cell>
          <cell r="B91">
            <v>4</v>
          </cell>
          <cell r="C91" t="str">
            <v>1976</v>
          </cell>
          <cell r="D91">
            <v>8024908990258</v>
          </cell>
          <cell r="E91">
            <v>150</v>
          </cell>
          <cell r="F91" t="str">
            <v>ml</v>
          </cell>
          <cell r="G91" t="str">
            <v>NeoNail</v>
          </cell>
          <cell r="H91" t="str">
            <v>Pielęgnacja</v>
          </cell>
          <cell r="I91" t="str">
            <v>Depilacja</v>
          </cell>
          <cell r="J91" t="str">
            <v>Preparaty do depilacji</v>
          </cell>
          <cell r="K91" t="str">
            <v>Preparaty do depilacji</v>
          </cell>
          <cell r="L91" t="str">
            <v>Preparaty do depilacji</v>
          </cell>
          <cell r="M91" t="str">
            <v>Preparaty do depilacji</v>
          </cell>
          <cell r="N91"/>
          <cell r="O91" t="str">
            <v>Lotion znieczulający przed depilacją - 150ml TRUSKAWKA</v>
          </cell>
          <cell r="P91" t="str">
            <v>Wyprzedaż</v>
          </cell>
          <cell r="Q91"/>
          <cell r="R91">
            <v>179</v>
          </cell>
          <cell r="S91">
            <v>0</v>
          </cell>
          <cell r="T91">
            <v>170</v>
          </cell>
          <cell r="U91">
            <v>0</v>
          </cell>
          <cell r="V91">
            <v>0</v>
          </cell>
          <cell r="W91"/>
          <cell r="X91">
            <v>9</v>
          </cell>
          <cell r="Y91">
            <v>44.125</v>
          </cell>
          <cell r="Z91"/>
          <cell r="AA91"/>
          <cell r="AB91"/>
          <cell r="AC91"/>
          <cell r="AD91"/>
          <cell r="AE91"/>
          <cell r="AF91">
            <v>0</v>
          </cell>
          <cell r="AG91">
            <v>1</v>
          </cell>
          <cell r="AH91"/>
          <cell r="AI91"/>
          <cell r="AJ91"/>
          <cell r="AK91"/>
          <cell r="AL91"/>
          <cell r="AM91" t="str">
            <v>x</v>
          </cell>
          <cell r="AN91"/>
          <cell r="AO91"/>
          <cell r="AP91"/>
          <cell r="AQ91"/>
          <cell r="AR91"/>
          <cell r="AS91"/>
          <cell r="AT91">
            <v>8.99</v>
          </cell>
        </row>
        <row r="92">
          <cell r="A92">
            <v>2042</v>
          </cell>
          <cell r="B92">
            <v>4</v>
          </cell>
          <cell r="C92" t="str">
            <v>2042</v>
          </cell>
          <cell r="D92">
            <v>5903274008510</v>
          </cell>
          <cell r="E92" t="str">
            <v>-</v>
          </cell>
          <cell r="F92" t="str">
            <v>-</v>
          </cell>
          <cell r="G92" t="str">
            <v>NeoNail</v>
          </cell>
          <cell r="H92" t="str">
            <v>Akcesoria</v>
          </cell>
          <cell r="I92" t="str">
            <v>Akcesoria pozostałe</v>
          </cell>
          <cell r="J92" t="str">
            <v>Tarki</v>
          </cell>
          <cell r="K92" t="str">
            <v>Tarki</v>
          </cell>
          <cell r="L92" t="str">
            <v>Tarki</v>
          </cell>
          <cell r="M92" t="str">
            <v>Tarki</v>
          </cell>
          <cell r="N92"/>
          <cell r="O92" t="str">
            <v>Tarka do stóp drewniana</v>
          </cell>
          <cell r="P92" t="str">
            <v>Wyprzedaż</v>
          </cell>
          <cell r="Q92"/>
          <cell r="R92">
            <v>9</v>
          </cell>
          <cell r="S92">
            <v>0</v>
          </cell>
          <cell r="T92">
            <v>9</v>
          </cell>
          <cell r="U92">
            <v>0</v>
          </cell>
          <cell r="V92">
            <v>0</v>
          </cell>
          <cell r="W92"/>
          <cell r="X92">
            <v>0</v>
          </cell>
          <cell r="Y92">
            <v>9.6923076923076916</v>
          </cell>
          <cell r="Z92"/>
          <cell r="AA92"/>
          <cell r="AB92"/>
          <cell r="AC92"/>
          <cell r="AD92"/>
          <cell r="AE92"/>
          <cell r="AF92">
            <v>0</v>
          </cell>
          <cell r="AG92">
            <v>1</v>
          </cell>
          <cell r="AH92"/>
          <cell r="AI92"/>
          <cell r="AJ92"/>
          <cell r="AK92"/>
          <cell r="AL92"/>
          <cell r="AM92" t="str">
            <v>x</v>
          </cell>
          <cell r="AN92"/>
          <cell r="AO92"/>
          <cell r="AQ92"/>
          <cell r="AR92"/>
          <cell r="AS92"/>
          <cell r="AT92">
            <v>2.4300000000000002</v>
          </cell>
        </row>
        <row r="93">
          <cell r="A93">
            <v>2110</v>
          </cell>
          <cell r="B93">
            <v>4</v>
          </cell>
          <cell r="C93" t="str">
            <v>2110</v>
          </cell>
          <cell r="D93">
            <v>5903274018236</v>
          </cell>
          <cell r="E93">
            <v>10</v>
          </cell>
          <cell r="F93" t="str">
            <v>mm</v>
          </cell>
          <cell r="G93" t="str">
            <v>NeoNail</v>
          </cell>
          <cell r="H93" t="str">
            <v>Akcesoria</v>
          </cell>
          <cell r="I93" t="str">
            <v>Narzędzia</v>
          </cell>
          <cell r="J93" t="str">
            <v>Nakładki/Trzpienie</v>
          </cell>
          <cell r="K93" t="str">
            <v>Nakładki/Trzpienie</v>
          </cell>
          <cell r="L93" t="str">
            <v>Nakładki/Trzpienie</v>
          </cell>
          <cell r="M93" t="str">
            <v>Nakładki/Trzpienie</v>
          </cell>
          <cell r="N93"/>
          <cell r="O93" t="str">
            <v>Kapturek zaokrąglony 10mm</v>
          </cell>
          <cell r="P93" t="str">
            <v>Regularny</v>
          </cell>
          <cell r="Q93"/>
          <cell r="R93">
            <v>2120</v>
          </cell>
          <cell r="S93">
            <v>1624</v>
          </cell>
          <cell r="T93">
            <v>454</v>
          </cell>
          <cell r="U93">
            <v>27</v>
          </cell>
          <cell r="V93">
            <v>0</v>
          </cell>
          <cell r="W93"/>
          <cell r="X93">
            <v>15</v>
          </cell>
          <cell r="Y93">
            <v>316.625</v>
          </cell>
          <cell r="Z93"/>
          <cell r="AA93"/>
          <cell r="AB93">
            <v>1</v>
          </cell>
          <cell r="AC93">
            <v>1</v>
          </cell>
          <cell r="AD93"/>
          <cell r="AE93">
            <v>1</v>
          </cell>
          <cell r="AF93">
            <v>3</v>
          </cell>
          <cell r="AG93">
            <v>1</v>
          </cell>
          <cell r="AH93"/>
          <cell r="AI93"/>
          <cell r="AJ93" t="str">
            <v>x</v>
          </cell>
          <cell r="AK93"/>
          <cell r="AL93"/>
          <cell r="AM93"/>
          <cell r="AN93"/>
          <cell r="AO93"/>
          <cell r="AP93"/>
          <cell r="AQ93"/>
          <cell r="AR93"/>
          <cell r="AS93"/>
          <cell r="AT93">
            <v>1.2</v>
          </cell>
        </row>
        <row r="94">
          <cell r="A94">
            <v>2111</v>
          </cell>
          <cell r="B94">
            <v>4</v>
          </cell>
          <cell r="C94" t="str">
            <v>2111</v>
          </cell>
          <cell r="D94">
            <v>5903274018243</v>
          </cell>
          <cell r="E94">
            <v>13</v>
          </cell>
          <cell r="F94" t="str">
            <v>mm</v>
          </cell>
          <cell r="G94" t="str">
            <v>NeoNail</v>
          </cell>
          <cell r="H94" t="str">
            <v>Akcesoria</v>
          </cell>
          <cell r="I94" t="str">
            <v>Narzędzia</v>
          </cell>
          <cell r="J94" t="str">
            <v>Nakładki/Trzpienie</v>
          </cell>
          <cell r="K94" t="str">
            <v>Nakładki/Trzpienie</v>
          </cell>
          <cell r="L94" t="str">
            <v>Nakładki/Trzpienie</v>
          </cell>
          <cell r="M94" t="str">
            <v>Nakładki/Trzpienie</v>
          </cell>
          <cell r="N94"/>
          <cell r="O94" t="str">
            <v>Kapturek zaokrąglony 13mm</v>
          </cell>
          <cell r="P94" t="str">
            <v>Regularny</v>
          </cell>
          <cell r="Q94"/>
          <cell r="R94">
            <v>2197</v>
          </cell>
          <cell r="S94">
            <v>1693</v>
          </cell>
          <cell r="T94">
            <v>449</v>
          </cell>
          <cell r="U94">
            <v>11</v>
          </cell>
          <cell r="V94">
            <v>0</v>
          </cell>
          <cell r="W94"/>
          <cell r="X94">
            <v>44</v>
          </cell>
          <cell r="Y94">
            <v>454.4375</v>
          </cell>
          <cell r="Z94"/>
          <cell r="AA94">
            <v>1</v>
          </cell>
          <cell r="AB94"/>
          <cell r="AC94"/>
          <cell r="AD94"/>
          <cell r="AE94">
            <v>1</v>
          </cell>
          <cell r="AF94">
            <v>2</v>
          </cell>
          <cell r="AG94">
            <v>1</v>
          </cell>
          <cell r="AH94"/>
          <cell r="AI94"/>
          <cell r="AJ94" t="str">
            <v>x</v>
          </cell>
          <cell r="AK94"/>
          <cell r="AL94"/>
          <cell r="AM94"/>
          <cell r="AN94"/>
          <cell r="AO94"/>
          <cell r="AP94"/>
          <cell r="AQ94"/>
          <cell r="AR94"/>
          <cell r="AS94"/>
          <cell r="AT94">
            <v>1.27</v>
          </cell>
        </row>
        <row r="95">
          <cell r="A95">
            <v>2115</v>
          </cell>
          <cell r="B95">
            <v>4</v>
          </cell>
          <cell r="C95" t="str">
            <v>2115</v>
          </cell>
          <cell r="D95">
            <v>5903274018274</v>
          </cell>
          <cell r="E95">
            <v>10</v>
          </cell>
          <cell r="F95" t="str">
            <v>mm</v>
          </cell>
          <cell r="G95" t="str">
            <v>NeoNail</v>
          </cell>
          <cell r="H95" t="str">
            <v>Akcesoria</v>
          </cell>
          <cell r="I95" t="str">
            <v>Narzędzia</v>
          </cell>
          <cell r="J95" t="str">
            <v>Nakładki/Trzpienie</v>
          </cell>
          <cell r="K95" t="str">
            <v>Nakładki/Trzpienie</v>
          </cell>
          <cell r="L95" t="str">
            <v>Nakładki/Trzpienie</v>
          </cell>
          <cell r="M95" t="str">
            <v>Nakładki/Trzpienie</v>
          </cell>
          <cell r="N95"/>
          <cell r="O95" t="str">
            <v>Trzpień 10 mm - nośnik gumowy</v>
          </cell>
          <cell r="P95" t="str">
            <v>Regularny</v>
          </cell>
          <cell r="Q95"/>
          <cell r="R95">
            <v>1281</v>
          </cell>
          <cell r="S95">
            <v>870</v>
          </cell>
          <cell r="T95">
            <v>398</v>
          </cell>
          <cell r="U95">
            <v>0</v>
          </cell>
          <cell r="V95">
            <v>0</v>
          </cell>
          <cell r="W95"/>
          <cell r="X95">
            <v>13</v>
          </cell>
          <cell r="Y95">
            <v>73.125</v>
          </cell>
          <cell r="Z95">
            <v>1</v>
          </cell>
          <cell r="AA95"/>
          <cell r="AB95"/>
          <cell r="AC95"/>
          <cell r="AD95"/>
          <cell r="AE95">
            <v>1</v>
          </cell>
          <cell r="AF95">
            <v>2</v>
          </cell>
          <cell r="AG95">
            <v>1</v>
          </cell>
          <cell r="AH95"/>
          <cell r="AI95"/>
          <cell r="AJ95" t="str">
            <v>x</v>
          </cell>
          <cell r="AK95"/>
          <cell r="AL95"/>
          <cell r="AM95"/>
          <cell r="AN95"/>
          <cell r="AO95"/>
          <cell r="AP95"/>
          <cell r="AQ95"/>
          <cell r="AR95"/>
          <cell r="AS95"/>
          <cell r="AT95">
            <v>2</v>
          </cell>
        </row>
        <row r="96">
          <cell r="A96">
            <v>2116</v>
          </cell>
          <cell r="B96">
            <v>4</v>
          </cell>
          <cell r="C96" t="str">
            <v>2116</v>
          </cell>
          <cell r="D96">
            <v>5903274018281</v>
          </cell>
          <cell r="E96">
            <v>13</v>
          </cell>
          <cell r="F96" t="str">
            <v>mm</v>
          </cell>
          <cell r="G96" t="str">
            <v>NeoNail</v>
          </cell>
          <cell r="H96" t="str">
            <v>Akcesoria</v>
          </cell>
          <cell r="I96" t="str">
            <v>Narzędzia</v>
          </cell>
          <cell r="J96" t="str">
            <v>Nakładki/Trzpienie</v>
          </cell>
          <cell r="K96" t="str">
            <v>Nakładki/Trzpienie</v>
          </cell>
          <cell r="L96" t="str">
            <v>Nakładki/Trzpienie</v>
          </cell>
          <cell r="M96" t="str">
            <v>Nakładki/Trzpienie</v>
          </cell>
          <cell r="N96"/>
          <cell r="O96" t="str">
            <v>Trzpień 13 mm - nośnik gumowy</v>
          </cell>
          <cell r="P96" t="str">
            <v>Regularny</v>
          </cell>
          <cell r="Q96"/>
          <cell r="R96">
            <v>3855</v>
          </cell>
          <cell r="S96">
            <v>3538</v>
          </cell>
          <cell r="T96">
            <v>253</v>
          </cell>
          <cell r="U96">
            <v>43</v>
          </cell>
          <cell r="V96">
            <v>0</v>
          </cell>
          <cell r="W96"/>
          <cell r="X96">
            <v>21</v>
          </cell>
          <cell r="Y96">
            <v>404.8125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/>
          <cell r="AE96">
            <v>1</v>
          </cell>
          <cell r="AF96">
            <v>5</v>
          </cell>
          <cell r="AG96">
            <v>1</v>
          </cell>
          <cell r="AH96"/>
          <cell r="AI96"/>
          <cell r="AJ96" t="str">
            <v>x</v>
          </cell>
          <cell r="AK96"/>
          <cell r="AL96"/>
          <cell r="AM96"/>
          <cell r="AN96"/>
          <cell r="AO96"/>
          <cell r="AP96"/>
          <cell r="AQ96"/>
          <cell r="AR96"/>
          <cell r="AS96"/>
          <cell r="AT96">
            <v>2.15</v>
          </cell>
        </row>
        <row r="97">
          <cell r="A97">
            <v>2117</v>
          </cell>
          <cell r="B97">
            <v>4</v>
          </cell>
          <cell r="C97" t="str">
            <v>2117</v>
          </cell>
          <cell r="D97">
            <v>5903274018298</v>
          </cell>
          <cell r="E97">
            <v>16</v>
          </cell>
          <cell r="F97" t="str">
            <v>mm</v>
          </cell>
          <cell r="G97" t="str">
            <v>NeoNail</v>
          </cell>
          <cell r="H97" t="str">
            <v>Akcesoria</v>
          </cell>
          <cell r="I97" t="str">
            <v>Narzędzia</v>
          </cell>
          <cell r="J97" t="str">
            <v>Nakładki/Trzpienie</v>
          </cell>
          <cell r="K97" t="str">
            <v>Nakładki/Trzpienie</v>
          </cell>
          <cell r="L97" t="str">
            <v>Nakładki/Trzpienie</v>
          </cell>
          <cell r="M97" t="str">
            <v>Nakładki/Trzpienie</v>
          </cell>
          <cell r="N97"/>
          <cell r="O97" t="str">
            <v>Trzpień 16 mm - nośnik gumowy</v>
          </cell>
          <cell r="P97" t="str">
            <v>Wyprzedaż</v>
          </cell>
          <cell r="Q97"/>
          <cell r="R97">
            <v>376</v>
          </cell>
          <cell r="S97">
            <v>0</v>
          </cell>
          <cell r="T97">
            <v>339</v>
          </cell>
          <cell r="U97">
            <v>0</v>
          </cell>
          <cell r="V97">
            <v>0</v>
          </cell>
          <cell r="W97"/>
          <cell r="X97">
            <v>37</v>
          </cell>
          <cell r="Y97">
            <v>5.3125</v>
          </cell>
          <cell r="Z97"/>
          <cell r="AA97"/>
          <cell r="AB97"/>
          <cell r="AC97"/>
          <cell r="AD97"/>
          <cell r="AE97"/>
          <cell r="AF97">
            <v>0</v>
          </cell>
          <cell r="AG97">
            <v>1</v>
          </cell>
          <cell r="AH97"/>
          <cell r="AI97"/>
          <cell r="AJ97"/>
          <cell r="AK97"/>
          <cell r="AL97"/>
          <cell r="AM97" t="str">
            <v>x</v>
          </cell>
          <cell r="AN97"/>
          <cell r="AO97"/>
          <cell r="AP97"/>
          <cell r="AQ97"/>
          <cell r="AR97"/>
          <cell r="AS97"/>
          <cell r="AT97">
            <v>0</v>
          </cell>
        </row>
        <row r="98">
          <cell r="A98">
            <v>2130</v>
          </cell>
          <cell r="B98">
            <v>4</v>
          </cell>
          <cell r="C98" t="str">
            <v>2130</v>
          </cell>
          <cell r="D98">
            <v>5903274008558</v>
          </cell>
          <cell r="E98" t="str">
            <v>-</v>
          </cell>
          <cell r="F98" t="str">
            <v>-</v>
          </cell>
          <cell r="G98" t="str">
            <v>NeoNail</v>
          </cell>
          <cell r="H98" t="str">
            <v>Akcesoria</v>
          </cell>
          <cell r="I98" t="str">
            <v>Akcesoria pozostałe</v>
          </cell>
          <cell r="J98" t="str">
            <v>Pozostałe</v>
          </cell>
          <cell r="K98" t="str">
            <v>Pozostałe</v>
          </cell>
          <cell r="L98" t="str">
            <v>Pozostałe</v>
          </cell>
          <cell r="M98" t="str">
            <v>Pozostałe</v>
          </cell>
          <cell r="N98"/>
          <cell r="O98" t="str">
            <v>Skarpeta frotte do zabiegu parafinowego 1 para</v>
          </cell>
          <cell r="P98" t="str">
            <v>Wyprzedaż</v>
          </cell>
          <cell r="Q98"/>
          <cell r="R98">
            <v>911</v>
          </cell>
          <cell r="S98">
            <v>94</v>
          </cell>
          <cell r="T98">
            <v>13</v>
          </cell>
          <cell r="U98">
            <v>0</v>
          </cell>
          <cell r="V98">
            <v>0</v>
          </cell>
          <cell r="W98"/>
          <cell r="X98">
            <v>804</v>
          </cell>
          <cell r="Y98">
            <v>18.3125</v>
          </cell>
          <cell r="Z98"/>
          <cell r="AA98"/>
          <cell r="AB98"/>
          <cell r="AC98"/>
          <cell r="AD98"/>
          <cell r="AE98">
            <v>1</v>
          </cell>
          <cell r="AF98">
            <v>1</v>
          </cell>
          <cell r="AG98">
            <v>1</v>
          </cell>
          <cell r="AH98"/>
          <cell r="AI98"/>
          <cell r="AJ98" t="str">
            <v>x</v>
          </cell>
          <cell r="AK98"/>
          <cell r="AL98"/>
          <cell r="AM98"/>
          <cell r="AN98"/>
          <cell r="AO98"/>
          <cell r="AP98"/>
          <cell r="AQ98"/>
          <cell r="AR98"/>
          <cell r="AS98"/>
          <cell r="AT98">
            <v>9.0299999999999994</v>
          </cell>
        </row>
        <row r="99">
          <cell r="A99">
            <v>2131</v>
          </cell>
          <cell r="B99">
            <v>4</v>
          </cell>
          <cell r="C99" t="str">
            <v>2131</v>
          </cell>
          <cell r="D99">
            <v>5903274008565</v>
          </cell>
          <cell r="E99" t="str">
            <v>-</v>
          </cell>
          <cell r="F99" t="str">
            <v>-</v>
          </cell>
          <cell r="G99" t="str">
            <v>NeoNail</v>
          </cell>
          <cell r="H99" t="str">
            <v>Akcesoria</v>
          </cell>
          <cell r="I99" t="str">
            <v>Akcesoria pozostałe</v>
          </cell>
          <cell r="J99" t="str">
            <v>Pozostałe</v>
          </cell>
          <cell r="K99" t="str">
            <v>Pozostałe</v>
          </cell>
          <cell r="L99" t="str">
            <v>Pozostałe</v>
          </cell>
          <cell r="M99" t="str">
            <v>Pozostałe</v>
          </cell>
          <cell r="N99"/>
          <cell r="O99" t="str">
            <v>Rękawica frotte do zabiegu parafinowego 1 para</v>
          </cell>
          <cell r="P99" t="str">
            <v>Wyprzedaż</v>
          </cell>
          <cell r="Q99"/>
          <cell r="R99">
            <v>805</v>
          </cell>
          <cell r="S99">
            <v>72</v>
          </cell>
          <cell r="T99">
            <v>22</v>
          </cell>
          <cell r="U99">
            <v>0</v>
          </cell>
          <cell r="V99">
            <v>0</v>
          </cell>
          <cell r="W99"/>
          <cell r="X99">
            <v>711</v>
          </cell>
          <cell r="Y99">
            <v>30.4375</v>
          </cell>
          <cell r="Z99"/>
          <cell r="AA99"/>
          <cell r="AB99"/>
          <cell r="AC99"/>
          <cell r="AD99"/>
          <cell r="AE99">
            <v>1</v>
          </cell>
          <cell r="AF99">
            <v>1</v>
          </cell>
          <cell r="AG99">
            <v>1</v>
          </cell>
          <cell r="AH99"/>
          <cell r="AI99"/>
          <cell r="AJ99" t="str">
            <v>x</v>
          </cell>
          <cell r="AK99"/>
          <cell r="AL99"/>
          <cell r="AM99"/>
          <cell r="AN99"/>
          <cell r="AO99"/>
          <cell r="AP99"/>
          <cell r="AQ99"/>
          <cell r="AR99"/>
          <cell r="AS99"/>
          <cell r="AT99">
            <v>8.7200000000000006</v>
          </cell>
        </row>
        <row r="100">
          <cell r="A100">
            <v>2137</v>
          </cell>
          <cell r="B100">
            <v>4</v>
          </cell>
          <cell r="C100" t="str">
            <v>2137</v>
          </cell>
          <cell r="D100">
            <v>5903274086914</v>
          </cell>
          <cell r="E100" t="str">
            <v>-</v>
          </cell>
          <cell r="F100" t="str">
            <v>-</v>
          </cell>
          <cell r="G100" t="str">
            <v>NeoNail</v>
          </cell>
          <cell r="H100" t="str">
            <v>Akcesoria</v>
          </cell>
          <cell r="I100" t="str">
            <v>Pędzelki</v>
          </cell>
          <cell r="J100" t="str">
            <v>Pędzelki do żelu</v>
          </cell>
          <cell r="K100" t="str">
            <v>Pędzelki do żelu</v>
          </cell>
          <cell r="L100" t="str">
            <v>Pędzelki do żelu</v>
          </cell>
          <cell r="M100" t="str">
            <v>Pędzelki do żelu</v>
          </cell>
          <cell r="N100"/>
          <cell r="O100" t="str">
            <v>Pędzelek do żelu naturalny drewniany nr 4</v>
          </cell>
          <cell r="P100" t="str">
            <v>Regularny</v>
          </cell>
          <cell r="Q100"/>
          <cell r="R100">
            <v>4736</v>
          </cell>
          <cell r="S100">
            <v>4362</v>
          </cell>
          <cell r="T100">
            <v>367</v>
          </cell>
          <cell r="U100">
            <v>0</v>
          </cell>
          <cell r="V100">
            <v>0</v>
          </cell>
          <cell r="W100"/>
          <cell r="X100">
            <v>7</v>
          </cell>
          <cell r="Y100">
            <v>486.375</v>
          </cell>
          <cell r="Z100"/>
          <cell r="AA100"/>
          <cell r="AB100"/>
          <cell r="AC100"/>
          <cell r="AD100"/>
          <cell r="AE100">
            <v>1</v>
          </cell>
          <cell r="AF100">
            <v>1</v>
          </cell>
          <cell r="AG100">
            <v>1</v>
          </cell>
          <cell r="AH100"/>
          <cell r="AI100" t="str">
            <v>x</v>
          </cell>
          <cell r="AJ100"/>
          <cell r="AK100"/>
          <cell r="AL100"/>
          <cell r="AM100"/>
          <cell r="AN100"/>
          <cell r="AO100"/>
          <cell r="AP100"/>
          <cell r="AQ100"/>
          <cell r="AR100"/>
          <cell r="AS100"/>
          <cell r="AT100">
            <v>0.78</v>
          </cell>
        </row>
        <row r="101">
          <cell r="A101">
            <v>2261</v>
          </cell>
          <cell r="B101">
            <v>4</v>
          </cell>
          <cell r="C101" t="str">
            <v>2261</v>
          </cell>
          <cell r="D101">
            <v>5903274038203</v>
          </cell>
          <cell r="E101">
            <v>38</v>
          </cell>
          <cell r="F101" t="str">
            <v>mm</v>
          </cell>
          <cell r="G101" t="str">
            <v>NeoNail</v>
          </cell>
          <cell r="H101" t="str">
            <v>Akcesoria</v>
          </cell>
          <cell r="I101" t="str">
            <v>Akcesoria pozostałe</v>
          </cell>
          <cell r="J101" t="str">
            <v>Słoiki</v>
          </cell>
          <cell r="K101" t="str">
            <v>Słoiczki</v>
          </cell>
          <cell r="L101" t="str">
            <v>Słoiczki</v>
          </cell>
          <cell r="M101" t="str">
            <v>Słoiczki</v>
          </cell>
          <cell r="N101"/>
          <cell r="O101" t="str">
            <v>Słoiczek plastikowy 7 ml - 38 mm</v>
          </cell>
          <cell r="P101" t="str">
            <v>Wyprzedaż</v>
          </cell>
          <cell r="Q101"/>
          <cell r="R101">
            <v>1000</v>
          </cell>
          <cell r="S101">
            <v>0</v>
          </cell>
          <cell r="T101"/>
          <cell r="U101"/>
          <cell r="V101"/>
          <cell r="W101"/>
          <cell r="X101">
            <v>1000</v>
          </cell>
          <cell r="Y101"/>
          <cell r="Z101"/>
          <cell r="AA101"/>
          <cell r="AB101"/>
          <cell r="AC101"/>
          <cell r="AD101"/>
          <cell r="AE101"/>
          <cell r="AF101">
            <v>0</v>
          </cell>
          <cell r="AG101">
            <v>1</v>
          </cell>
          <cell r="AH101"/>
          <cell r="AI101"/>
          <cell r="AJ101"/>
          <cell r="AK101"/>
          <cell r="AL101"/>
          <cell r="AM101" t="str">
            <v>x</v>
          </cell>
          <cell r="AN101"/>
          <cell r="AO101"/>
          <cell r="AP101"/>
          <cell r="AQ101"/>
          <cell r="AR101"/>
          <cell r="AS101"/>
          <cell r="AT101">
            <v>0.22</v>
          </cell>
        </row>
        <row r="102">
          <cell r="A102">
            <v>2682</v>
          </cell>
          <cell r="B102">
            <v>4</v>
          </cell>
          <cell r="C102" t="str">
            <v>2682</v>
          </cell>
          <cell r="D102">
            <v>5903274008688</v>
          </cell>
          <cell r="E102" t="str">
            <v>-</v>
          </cell>
          <cell r="F102" t="str">
            <v>-</v>
          </cell>
          <cell r="G102" t="str">
            <v>NeoNail</v>
          </cell>
          <cell r="H102" t="str">
            <v>Akcesoria</v>
          </cell>
          <cell r="I102" t="str">
            <v>Akcesoria drobne</v>
          </cell>
          <cell r="J102" t="str">
            <v>Akcesoria drobne</v>
          </cell>
          <cell r="K102" t="str">
            <v>Akcesoria drobne</v>
          </cell>
          <cell r="L102" t="str">
            <v>Akcesoria drobne</v>
          </cell>
          <cell r="M102" t="str">
            <v>Akcesoria drobne</v>
          </cell>
          <cell r="N102"/>
          <cell r="O102" t="str">
            <v>Wzornik mały - przeźroczysty</v>
          </cell>
          <cell r="P102" t="str">
            <v>Regularny</v>
          </cell>
          <cell r="Q102"/>
          <cell r="R102">
            <v>1974</v>
          </cell>
          <cell r="S102">
            <v>1593</v>
          </cell>
          <cell r="T102">
            <v>351</v>
          </cell>
          <cell r="U102">
            <v>0</v>
          </cell>
          <cell r="V102">
            <v>0</v>
          </cell>
          <cell r="W102"/>
          <cell r="X102">
            <v>30</v>
          </cell>
          <cell r="Y102">
            <v>216.5625</v>
          </cell>
          <cell r="Z102"/>
          <cell r="AA102"/>
          <cell r="AB102"/>
          <cell r="AC102"/>
          <cell r="AD102"/>
          <cell r="AE102">
            <v>1</v>
          </cell>
          <cell r="AF102">
            <v>1</v>
          </cell>
          <cell r="AG102">
            <v>1</v>
          </cell>
          <cell r="AH102"/>
          <cell r="AI102"/>
          <cell r="AJ102" t="str">
            <v>x</v>
          </cell>
          <cell r="AK102"/>
          <cell r="AL102"/>
          <cell r="AM102"/>
          <cell r="AN102"/>
          <cell r="AO102"/>
          <cell r="AP102"/>
          <cell r="AQ102"/>
          <cell r="AR102"/>
          <cell r="AS102"/>
          <cell r="AT102">
            <v>0.45</v>
          </cell>
        </row>
        <row r="103">
          <cell r="A103">
            <v>2792</v>
          </cell>
          <cell r="B103">
            <v>4</v>
          </cell>
          <cell r="C103" t="str">
            <v>2792</v>
          </cell>
          <cell r="D103">
            <v>5903274086990</v>
          </cell>
          <cell r="E103" t="str">
            <v>-</v>
          </cell>
          <cell r="F103" t="str">
            <v>-</v>
          </cell>
          <cell r="G103" t="str">
            <v>NeoNail</v>
          </cell>
          <cell r="H103" t="str">
            <v>Akcesoria</v>
          </cell>
          <cell r="I103" t="str">
            <v>Pędzelki</v>
          </cell>
          <cell r="J103" t="str">
            <v>Pędzelki do żelu</v>
          </cell>
          <cell r="K103" t="str">
            <v>Pędzelki do żelu</v>
          </cell>
          <cell r="L103" t="str">
            <v>Pędzelki do żelu</v>
          </cell>
          <cell r="M103" t="str">
            <v>Pędzelki do żelu</v>
          </cell>
          <cell r="N103"/>
          <cell r="O103" t="str">
            <v>Pędzelek do żelu naturalny nr 4 drewniany, ścięty</v>
          </cell>
          <cell r="P103" t="str">
            <v>Regularny</v>
          </cell>
          <cell r="Q103"/>
          <cell r="R103">
            <v>1007</v>
          </cell>
          <cell r="S103">
            <v>1007</v>
          </cell>
          <cell r="T103"/>
          <cell r="U103"/>
          <cell r="V103"/>
          <cell r="W103"/>
          <cell r="X103">
            <v>0</v>
          </cell>
          <cell r="Y103">
            <v>96.4375</v>
          </cell>
          <cell r="Z103"/>
          <cell r="AA103"/>
          <cell r="AB103"/>
          <cell r="AC103"/>
          <cell r="AD103"/>
          <cell r="AE103">
            <v>1</v>
          </cell>
          <cell r="AF103">
            <v>1</v>
          </cell>
          <cell r="AG103">
            <v>1</v>
          </cell>
          <cell r="AH103"/>
          <cell r="AI103"/>
          <cell r="AJ103" t="str">
            <v>x</v>
          </cell>
          <cell r="AK103"/>
          <cell r="AL103"/>
          <cell r="AM103"/>
          <cell r="AN103"/>
          <cell r="AO103"/>
          <cell r="AP103"/>
          <cell r="AQ103"/>
          <cell r="AR103"/>
          <cell r="AS103"/>
          <cell r="AT103">
            <v>1.6</v>
          </cell>
        </row>
        <row r="104">
          <cell r="A104">
            <v>2978</v>
          </cell>
          <cell r="B104">
            <v>4</v>
          </cell>
          <cell r="C104" t="str">
            <v>2978</v>
          </cell>
          <cell r="D104">
            <v>5903274009951</v>
          </cell>
          <cell r="E104" t="str">
            <v>-</v>
          </cell>
          <cell r="F104" t="str">
            <v>-</v>
          </cell>
          <cell r="G104" t="str">
            <v>NeoNail</v>
          </cell>
          <cell r="H104" t="str">
            <v>Akcesoria</v>
          </cell>
          <cell r="I104" t="str">
            <v>Kuferki kosmetyczne</v>
          </cell>
          <cell r="J104" t="str">
            <v>Kuferki kosmetyczne</v>
          </cell>
          <cell r="K104" t="str">
            <v>Kuferki kosmetyczne</v>
          </cell>
          <cell r="L104" t="str">
            <v>Kuferki kosmetyczne</v>
          </cell>
          <cell r="M104" t="str">
            <v>Kuferki kosmetyczne</v>
          </cell>
          <cell r="N104"/>
          <cell r="O104" t="str">
            <v>Kuferek kosmetyczny KOSTKA srebrny (18x18x18cm) / SILVER CUBE CASE</v>
          </cell>
          <cell r="P104" t="str">
            <v>Wyprzedaż</v>
          </cell>
          <cell r="Q104"/>
          <cell r="R104">
            <v>6</v>
          </cell>
          <cell r="S104">
            <v>0</v>
          </cell>
          <cell r="T104">
            <v>5</v>
          </cell>
          <cell r="U104">
            <v>0</v>
          </cell>
          <cell r="V104">
            <v>0</v>
          </cell>
          <cell r="W104"/>
          <cell r="X104">
            <v>1</v>
          </cell>
          <cell r="Y104">
            <v>2.2222222222222223</v>
          </cell>
          <cell r="Z104"/>
          <cell r="AA104"/>
          <cell r="AB104"/>
          <cell r="AC104"/>
          <cell r="AD104"/>
          <cell r="AE104"/>
          <cell r="AF104">
            <v>0</v>
          </cell>
          <cell r="AG104">
            <v>1</v>
          </cell>
          <cell r="AH104"/>
          <cell r="AI104"/>
          <cell r="AJ104"/>
          <cell r="AK104"/>
          <cell r="AL104"/>
          <cell r="AM104"/>
          <cell r="AN104"/>
          <cell r="AO104"/>
          <cell r="AP104" t="str">
            <v>x</v>
          </cell>
          <cell r="AQ104"/>
          <cell r="AR104"/>
          <cell r="AS104"/>
          <cell r="AT104">
            <v>23.9</v>
          </cell>
        </row>
        <row r="105">
          <cell r="A105">
            <v>2983</v>
          </cell>
          <cell r="B105">
            <v>4</v>
          </cell>
          <cell r="C105" t="str">
            <v>2983</v>
          </cell>
          <cell r="D105">
            <v>5903240046034</v>
          </cell>
          <cell r="E105">
            <v>100</v>
          </cell>
          <cell r="F105" t="str">
            <v>ml</v>
          </cell>
          <cell r="G105" t="str">
            <v>NeoNail</v>
          </cell>
          <cell r="H105" t="str">
            <v>Pielęgnacja</v>
          </cell>
          <cell r="I105" t="str">
            <v>Depilacja</v>
          </cell>
          <cell r="J105" t="str">
            <v>Woski w rolce</v>
          </cell>
          <cell r="K105" t="str">
            <v>Woski w rolce</v>
          </cell>
          <cell r="L105" t="str">
            <v>Woski w rolce</v>
          </cell>
          <cell r="M105" t="str">
            <v>Woski w rolce</v>
          </cell>
          <cell r="N105"/>
          <cell r="O105" t="str">
            <v>Wosk w aplikatorze EGO CARE - Różany</v>
          </cell>
          <cell r="P105" t="str">
            <v>Wyprzedaż</v>
          </cell>
          <cell r="Q105"/>
          <cell r="R105">
            <v>724</v>
          </cell>
          <cell r="S105">
            <v>124</v>
          </cell>
          <cell r="T105">
            <v>585</v>
          </cell>
          <cell r="U105">
            <v>0</v>
          </cell>
          <cell r="V105">
            <v>0</v>
          </cell>
          <cell r="W105"/>
          <cell r="X105">
            <v>15</v>
          </cell>
          <cell r="Y105">
            <v>155.375</v>
          </cell>
          <cell r="Z105"/>
          <cell r="AA105"/>
          <cell r="AB105"/>
          <cell r="AC105"/>
          <cell r="AD105"/>
          <cell r="AE105">
            <v>1</v>
          </cell>
          <cell r="AF105">
            <v>1</v>
          </cell>
          <cell r="AG105">
            <v>1</v>
          </cell>
          <cell r="AH105"/>
          <cell r="AI105"/>
          <cell r="AJ105" t="str">
            <v>x</v>
          </cell>
          <cell r="AK105"/>
          <cell r="AL105"/>
          <cell r="AM105"/>
          <cell r="AN105"/>
          <cell r="AO105"/>
          <cell r="AP105"/>
          <cell r="AQ105"/>
          <cell r="AR105"/>
          <cell r="AS105"/>
          <cell r="AT105">
            <v>5.41</v>
          </cell>
        </row>
        <row r="106">
          <cell r="A106">
            <v>3242</v>
          </cell>
          <cell r="B106">
            <v>4</v>
          </cell>
          <cell r="C106" t="str">
            <v>3242</v>
          </cell>
          <cell r="D106">
            <v>5903274076779</v>
          </cell>
          <cell r="E106">
            <v>9</v>
          </cell>
          <cell r="F106" t="str">
            <v>W</v>
          </cell>
          <cell r="G106" t="str">
            <v>NeoNail</v>
          </cell>
          <cell r="H106" t="str">
            <v>Akcesoria</v>
          </cell>
          <cell r="I106" t="str">
            <v>Akcesoria do urządzeń</v>
          </cell>
          <cell r="J106" t="str">
            <v>Świetlówki</v>
          </cell>
          <cell r="K106" t="str">
            <v>Świetlówki</v>
          </cell>
          <cell r="L106" t="str">
            <v>Świetlówki</v>
          </cell>
          <cell r="M106" t="str">
            <v>Świetlówki</v>
          </cell>
          <cell r="N106"/>
          <cell r="O106" t="str">
            <v>Świetlówka 9W - Uniwersal</v>
          </cell>
          <cell r="P106" t="str">
            <v>Wyprzedaż</v>
          </cell>
          <cell r="Q106"/>
          <cell r="R106">
            <v>24</v>
          </cell>
          <cell r="S106">
            <v>0</v>
          </cell>
          <cell r="T106">
            <v>12</v>
          </cell>
          <cell r="U106">
            <v>0</v>
          </cell>
          <cell r="V106">
            <v>0</v>
          </cell>
          <cell r="W106"/>
          <cell r="X106">
            <v>12</v>
          </cell>
          <cell r="Y106">
            <v>25.625</v>
          </cell>
          <cell r="Z106"/>
          <cell r="AA106"/>
          <cell r="AB106"/>
          <cell r="AC106"/>
          <cell r="AD106"/>
          <cell r="AE106"/>
          <cell r="AF106">
            <v>0</v>
          </cell>
          <cell r="AG106">
            <v>1</v>
          </cell>
          <cell r="AH106"/>
          <cell r="AI106"/>
          <cell r="AJ106"/>
          <cell r="AK106"/>
          <cell r="AL106"/>
          <cell r="AM106"/>
          <cell r="AN106"/>
          <cell r="AO106"/>
          <cell r="AP106" t="str">
            <v>x</v>
          </cell>
          <cell r="AQ106"/>
          <cell r="AR106"/>
          <cell r="AS106"/>
          <cell r="AT106">
            <v>0</v>
          </cell>
        </row>
        <row r="107">
          <cell r="A107">
            <v>3432</v>
          </cell>
          <cell r="B107">
            <v>4</v>
          </cell>
          <cell r="C107" t="str">
            <v>3432</v>
          </cell>
          <cell r="D107">
            <v>5903274090973</v>
          </cell>
          <cell r="E107">
            <v>100</v>
          </cell>
          <cell r="F107" t="str">
            <v>szt.</v>
          </cell>
          <cell r="G107" t="str">
            <v>NeoNail</v>
          </cell>
          <cell r="H107" t="str">
            <v>Akcesoria</v>
          </cell>
          <cell r="I107" t="str">
            <v>Szablony/Formy</v>
          </cell>
          <cell r="J107" t="str">
            <v>Szablony/Formy</v>
          </cell>
          <cell r="K107" t="str">
            <v>Szablony/Formy</v>
          </cell>
          <cell r="L107" t="str">
            <v>Szablony/Formy</v>
          </cell>
          <cell r="M107" t="str">
            <v>Szablony/Formy</v>
          </cell>
          <cell r="N107"/>
          <cell r="O107" t="str">
            <v>Szablony szerokie MOTYL fiolet 100 szt.</v>
          </cell>
          <cell r="P107" t="str">
            <v>Wyprzedaż</v>
          </cell>
          <cell r="Q107"/>
          <cell r="R107">
            <v>4</v>
          </cell>
          <cell r="S107">
            <v>4</v>
          </cell>
          <cell r="T107"/>
          <cell r="U107"/>
          <cell r="V107"/>
          <cell r="W107"/>
          <cell r="X107">
            <v>0</v>
          </cell>
          <cell r="Y107"/>
          <cell r="Z107"/>
          <cell r="AA107"/>
          <cell r="AB107"/>
          <cell r="AC107"/>
          <cell r="AD107"/>
          <cell r="AE107"/>
          <cell r="AF107">
            <v>0</v>
          </cell>
          <cell r="AG107">
            <v>1</v>
          </cell>
          <cell r="AH107"/>
          <cell r="AI107"/>
          <cell r="AJ107"/>
          <cell r="AK107"/>
          <cell r="AL107"/>
          <cell r="AM107"/>
          <cell r="AN107"/>
          <cell r="AO107"/>
          <cell r="AP107" t="str">
            <v>x</v>
          </cell>
          <cell r="AQ107"/>
          <cell r="AR107"/>
          <cell r="AS107"/>
          <cell r="AT107">
            <v>1.52</v>
          </cell>
        </row>
        <row r="108">
          <cell r="A108">
            <v>3571</v>
          </cell>
          <cell r="B108">
            <v>4</v>
          </cell>
          <cell r="C108" t="str">
            <v>3571</v>
          </cell>
          <cell r="D108">
            <v>5903274010711</v>
          </cell>
          <cell r="E108" t="str">
            <v>-</v>
          </cell>
          <cell r="F108" t="str">
            <v>-</v>
          </cell>
          <cell r="G108" t="str">
            <v>NeoNail</v>
          </cell>
          <cell r="H108" t="str">
            <v>Urządzenia</v>
          </cell>
          <cell r="I108" t="str">
            <v>Podgrzewacze do wosku</v>
          </cell>
          <cell r="J108" t="str">
            <v>Podgrzewacze do wosku</v>
          </cell>
          <cell r="K108" t="str">
            <v>Podgrzewacze do wosku</v>
          </cell>
          <cell r="L108" t="str">
            <v>Podgrzewacze do wosku</v>
          </cell>
          <cell r="M108" t="str">
            <v>Podgrzewacze do wosku</v>
          </cell>
          <cell r="N108"/>
          <cell r="O108" t="str">
            <v>Podgrzewacz wosku w puszce 450ml - okrągły SD-50</v>
          </cell>
          <cell r="P108" t="str">
            <v>Wyprzedaż</v>
          </cell>
          <cell r="Q108"/>
          <cell r="R108">
            <v>7</v>
          </cell>
          <cell r="S108">
            <v>4</v>
          </cell>
          <cell r="T108">
            <v>3</v>
          </cell>
          <cell r="U108">
            <v>0</v>
          </cell>
          <cell r="V108">
            <v>0</v>
          </cell>
          <cell r="W108"/>
          <cell r="X108">
            <v>0</v>
          </cell>
          <cell r="Y108">
            <v>33.4375</v>
          </cell>
          <cell r="Z108"/>
          <cell r="AA108"/>
          <cell r="AB108"/>
          <cell r="AC108"/>
          <cell r="AD108"/>
          <cell r="AE108">
            <v>1</v>
          </cell>
          <cell r="AF108">
            <v>1</v>
          </cell>
          <cell r="AG108">
            <v>1</v>
          </cell>
          <cell r="AH108"/>
          <cell r="AI108"/>
          <cell r="AJ108" t="str">
            <v>x</v>
          </cell>
          <cell r="AK108"/>
          <cell r="AL108"/>
          <cell r="AM108"/>
          <cell r="AN108"/>
          <cell r="AO108"/>
          <cell r="AP108"/>
          <cell r="AQ108"/>
          <cell r="AR108"/>
          <cell r="AS108"/>
          <cell r="AT108">
            <v>37.46</v>
          </cell>
        </row>
        <row r="109">
          <cell r="A109">
            <v>3710</v>
          </cell>
          <cell r="B109">
            <v>4</v>
          </cell>
          <cell r="C109" t="str">
            <v>3710</v>
          </cell>
          <cell r="D109">
            <v>5903274008817</v>
          </cell>
          <cell r="E109" t="str">
            <v>-</v>
          </cell>
          <cell r="F109" t="str">
            <v>-</v>
          </cell>
          <cell r="G109" t="str">
            <v>NeoNail</v>
          </cell>
          <cell r="H109" t="str">
            <v>Akcesoria</v>
          </cell>
          <cell r="I109" t="str">
            <v>Produkty jednorazowe</v>
          </cell>
          <cell r="J109" t="str">
            <v>Klapki/Japonki</v>
          </cell>
          <cell r="K109" t="str">
            <v>Klapki/Japonki</v>
          </cell>
          <cell r="L109" t="str">
            <v>Klapki/Japonki</v>
          </cell>
          <cell r="M109" t="str">
            <v>Klapki/Japonki</v>
          </cell>
          <cell r="N109"/>
          <cell r="O109" t="str">
            <v>Japonki kosmetyczne - para</v>
          </cell>
          <cell r="P109" t="str">
            <v>Wyprzedaż-surowiec</v>
          </cell>
          <cell r="Q109"/>
          <cell r="R109">
            <v>5</v>
          </cell>
          <cell r="S109">
            <v>0</v>
          </cell>
          <cell r="T109">
            <v>5</v>
          </cell>
          <cell r="U109">
            <v>0</v>
          </cell>
          <cell r="V109">
            <v>0</v>
          </cell>
          <cell r="W109"/>
          <cell r="X109">
            <v>0</v>
          </cell>
          <cell r="Y109">
            <v>2.6666666666666665</v>
          </cell>
          <cell r="Z109"/>
          <cell r="AA109"/>
          <cell r="AB109"/>
          <cell r="AC109"/>
          <cell r="AD109"/>
          <cell r="AE109"/>
          <cell r="AF109">
            <v>0</v>
          </cell>
          <cell r="AG109">
            <v>1</v>
          </cell>
          <cell r="AH109"/>
          <cell r="AI109"/>
          <cell r="AJ109"/>
          <cell r="AK109"/>
          <cell r="AL109"/>
          <cell r="AM109"/>
          <cell r="AN109"/>
          <cell r="AO109"/>
          <cell r="AP109" t="str">
            <v>x</v>
          </cell>
          <cell r="AQ109"/>
          <cell r="AR109"/>
          <cell r="AS109"/>
          <cell r="AT109">
            <v>0.65</v>
          </cell>
        </row>
        <row r="110">
          <cell r="A110">
            <v>3836</v>
          </cell>
          <cell r="B110">
            <v>4</v>
          </cell>
          <cell r="C110" t="str">
            <v>3836</v>
          </cell>
          <cell r="D110">
            <v>5903274011633</v>
          </cell>
          <cell r="E110">
            <v>1</v>
          </cell>
          <cell r="F110" t="str">
            <v>szt.</v>
          </cell>
          <cell r="G110" t="str">
            <v>NeoNail</v>
          </cell>
          <cell r="H110" t="str">
            <v>Akcesoria</v>
          </cell>
          <cell r="I110" t="str">
            <v>Narzędzia</v>
          </cell>
          <cell r="J110" t="str">
            <v>Nakładki/Trzpienie</v>
          </cell>
          <cell r="K110" t="str">
            <v>Nakładki/Trzpienie</v>
          </cell>
          <cell r="L110" t="str">
            <v>Nakładki/Trzpienie</v>
          </cell>
          <cell r="M110" t="str">
            <v>Nakładki/Trzpienie</v>
          </cell>
          <cell r="N110"/>
          <cell r="O110" t="str">
            <v>Mandrel/trzpień - nośnik do cylinderków 1 szt</v>
          </cell>
          <cell r="P110" t="str">
            <v>Wyprzedaż</v>
          </cell>
          <cell r="Q110"/>
          <cell r="R110">
            <v>65</v>
          </cell>
          <cell r="S110">
            <v>3</v>
          </cell>
          <cell r="T110">
            <v>64</v>
          </cell>
          <cell r="U110">
            <v>0</v>
          </cell>
          <cell r="V110">
            <v>0</v>
          </cell>
          <cell r="W110"/>
          <cell r="X110">
            <v>-2</v>
          </cell>
          <cell r="Y110">
            <v>2.125</v>
          </cell>
          <cell r="Z110"/>
          <cell r="AA110"/>
          <cell r="AB110"/>
          <cell r="AC110"/>
          <cell r="AD110"/>
          <cell r="AE110"/>
          <cell r="AF110">
            <v>0</v>
          </cell>
          <cell r="AG110">
            <v>1</v>
          </cell>
          <cell r="AH110"/>
          <cell r="AI110"/>
          <cell r="AJ110"/>
          <cell r="AK110"/>
          <cell r="AL110"/>
          <cell r="AM110" t="str">
            <v>x</v>
          </cell>
          <cell r="AN110"/>
          <cell r="AO110"/>
          <cell r="AP110"/>
          <cell r="AQ110"/>
          <cell r="AR110"/>
          <cell r="AS110"/>
          <cell r="AT110">
            <v>0.45</v>
          </cell>
        </row>
        <row r="111">
          <cell r="A111">
            <v>3840</v>
          </cell>
          <cell r="B111">
            <v>4</v>
          </cell>
          <cell r="C111" t="str">
            <v>3840</v>
          </cell>
          <cell r="D111">
            <v>5903274008961</v>
          </cell>
          <cell r="E111" t="str">
            <v>-</v>
          </cell>
          <cell r="F111" t="str">
            <v>-</v>
          </cell>
          <cell r="G111" t="str">
            <v>NeoNail</v>
          </cell>
          <cell r="H111" t="str">
            <v>Akcesoria</v>
          </cell>
          <cell r="I111" t="str">
            <v>Akcesoria drobne</v>
          </cell>
          <cell r="J111" t="str">
            <v>Gąbki do stylizacji paznokci</v>
          </cell>
          <cell r="K111" t="str">
            <v>Gąbki do stylizacji paznokci</v>
          </cell>
          <cell r="L111" t="str">
            <v>Gąbki do stylizacji paznokci</v>
          </cell>
          <cell r="M111" t="str">
            <v>Gąbki do stylizacji paznokci</v>
          </cell>
          <cell r="N111"/>
          <cell r="O111" t="str">
            <v>Gąbka do ombre</v>
          </cell>
          <cell r="P111" t="str">
            <v>Wyprzedaż</v>
          </cell>
          <cell r="Q111"/>
          <cell r="R111">
            <v>2</v>
          </cell>
          <cell r="S111">
            <v>2</v>
          </cell>
          <cell r="T111"/>
          <cell r="U111"/>
          <cell r="V111"/>
          <cell r="W111"/>
          <cell r="X111">
            <v>0</v>
          </cell>
          <cell r="Y111"/>
          <cell r="Z111"/>
          <cell r="AA111"/>
          <cell r="AB111"/>
          <cell r="AC111"/>
          <cell r="AD111"/>
          <cell r="AE111"/>
          <cell r="AF111">
            <v>0</v>
          </cell>
          <cell r="AG111">
            <v>1</v>
          </cell>
          <cell r="AH111"/>
          <cell r="AI111"/>
          <cell r="AJ111"/>
          <cell r="AK111"/>
          <cell r="AL111"/>
          <cell r="AM111"/>
          <cell r="AN111"/>
          <cell r="AO111"/>
          <cell r="AP111" t="str">
            <v>x</v>
          </cell>
          <cell r="AQ111"/>
          <cell r="AR111"/>
          <cell r="AS111"/>
          <cell r="AT111">
            <v>0.49</v>
          </cell>
        </row>
        <row r="112">
          <cell r="A112">
            <v>3849</v>
          </cell>
          <cell r="B112">
            <v>4</v>
          </cell>
          <cell r="C112" t="str">
            <v>3849</v>
          </cell>
          <cell r="D112">
            <v>5903274021861</v>
          </cell>
          <cell r="E112" t="str">
            <v>-</v>
          </cell>
          <cell r="F112" t="str">
            <v>-</v>
          </cell>
          <cell r="G112" t="str">
            <v>NeoNail</v>
          </cell>
          <cell r="H112" t="str">
            <v>Akcesoria</v>
          </cell>
          <cell r="I112" t="str">
            <v>Narzędzia</v>
          </cell>
          <cell r="J112" t="str">
            <v>Cążki/Nożyczki</v>
          </cell>
          <cell r="K112" t="str">
            <v>Cążki</v>
          </cell>
          <cell r="L112" t="str">
            <v>Cążki</v>
          </cell>
          <cell r="M112" t="str">
            <v>Cążki</v>
          </cell>
          <cell r="N112"/>
          <cell r="O112" t="str">
            <v>Cążki kątowe - boczne</v>
          </cell>
          <cell r="P112" t="str">
            <v>Wyprzedaż</v>
          </cell>
          <cell r="Q112"/>
          <cell r="R112">
            <v>2</v>
          </cell>
          <cell r="S112">
            <v>0</v>
          </cell>
          <cell r="T112">
            <v>2</v>
          </cell>
          <cell r="U112">
            <v>0</v>
          </cell>
          <cell r="V112">
            <v>0</v>
          </cell>
          <cell r="W112"/>
          <cell r="X112">
            <v>0</v>
          </cell>
          <cell r="Y112">
            <v>3.375</v>
          </cell>
          <cell r="Z112"/>
          <cell r="AA112"/>
          <cell r="AB112"/>
          <cell r="AC112"/>
          <cell r="AD112"/>
          <cell r="AE112"/>
          <cell r="AF112">
            <v>0</v>
          </cell>
          <cell r="AG112">
            <v>1</v>
          </cell>
          <cell r="AH112"/>
          <cell r="AI112"/>
          <cell r="AJ112"/>
          <cell r="AK112"/>
          <cell r="AL112"/>
          <cell r="AM112"/>
          <cell r="AN112"/>
          <cell r="AO112"/>
          <cell r="AQ112"/>
          <cell r="AR112"/>
          <cell r="AS112" t="str">
            <v>x</v>
          </cell>
          <cell r="AT112">
            <v>18.11</v>
          </cell>
        </row>
        <row r="113">
          <cell r="A113">
            <v>3850</v>
          </cell>
          <cell r="B113">
            <v>4</v>
          </cell>
          <cell r="C113" t="str">
            <v>3850</v>
          </cell>
          <cell r="D113">
            <v>5903274009722</v>
          </cell>
          <cell r="E113">
            <v>5</v>
          </cell>
          <cell r="F113" t="str">
            <v>mm</v>
          </cell>
          <cell r="G113" t="str">
            <v>NeoNail</v>
          </cell>
          <cell r="H113" t="str">
            <v>Akcesoria</v>
          </cell>
          <cell r="I113" t="str">
            <v>Narzędzia</v>
          </cell>
          <cell r="J113" t="str">
            <v>Cążki/Nożyczki</v>
          </cell>
          <cell r="K113" t="str">
            <v>Nożyczki</v>
          </cell>
          <cell r="L113" t="str">
            <v>Nożyczki</v>
          </cell>
          <cell r="M113" t="str">
            <v>Nożyczki</v>
          </cell>
          <cell r="N113"/>
          <cell r="O113" t="str">
            <v>Nożyczki do skórek 5mm</v>
          </cell>
          <cell r="P113" t="str">
            <v>Wyprzedaż</v>
          </cell>
          <cell r="Q113"/>
          <cell r="R113">
            <v>26</v>
          </cell>
          <cell r="S113">
            <v>0</v>
          </cell>
          <cell r="T113">
            <v>25</v>
          </cell>
          <cell r="U113">
            <v>0</v>
          </cell>
          <cell r="V113">
            <v>1</v>
          </cell>
          <cell r="W113"/>
          <cell r="X113">
            <v>0</v>
          </cell>
          <cell r="Y113">
            <v>4.4666666666666668</v>
          </cell>
          <cell r="Z113"/>
          <cell r="AA113"/>
          <cell r="AB113"/>
          <cell r="AC113"/>
          <cell r="AD113"/>
          <cell r="AE113"/>
          <cell r="AF113">
            <v>0</v>
          </cell>
          <cell r="AG113">
            <v>1</v>
          </cell>
          <cell r="AH113"/>
          <cell r="AI113"/>
          <cell r="AJ113"/>
          <cell r="AK113"/>
          <cell r="AL113"/>
          <cell r="AM113" t="str">
            <v>x</v>
          </cell>
          <cell r="AN113"/>
          <cell r="AO113"/>
          <cell r="AP113"/>
          <cell r="AQ113"/>
          <cell r="AR113"/>
          <cell r="AS113"/>
          <cell r="AT113">
            <v>12.22</v>
          </cell>
        </row>
        <row r="114">
          <cell r="A114">
            <v>3851</v>
          </cell>
          <cell r="B114">
            <v>4</v>
          </cell>
          <cell r="C114" t="str">
            <v>3851</v>
          </cell>
          <cell r="D114">
            <v>5903274009739</v>
          </cell>
          <cell r="E114" t="str">
            <v>-</v>
          </cell>
          <cell r="F114" t="str">
            <v>-</v>
          </cell>
          <cell r="G114" t="str">
            <v>NeoNail</v>
          </cell>
          <cell r="H114" t="str">
            <v>Akcesoria</v>
          </cell>
          <cell r="I114" t="str">
            <v>Pilniki, bloki, polerki</v>
          </cell>
          <cell r="J114" t="str">
            <v>Pilniki jednorazowe</v>
          </cell>
          <cell r="K114" t="str">
            <v>Pilniki proste</v>
          </cell>
          <cell r="L114" t="str">
            <v>Pilniki proste</v>
          </cell>
          <cell r="M114" t="str">
            <v>Pilniki proste</v>
          </cell>
          <cell r="N114"/>
          <cell r="O114" t="str">
            <v>Pilnik do pedicure</v>
          </cell>
          <cell r="P114" t="str">
            <v>Wyprzedaż</v>
          </cell>
          <cell r="Q114"/>
          <cell r="R114">
            <v>2</v>
          </cell>
          <cell r="S114">
            <v>0</v>
          </cell>
          <cell r="T114">
            <v>2</v>
          </cell>
          <cell r="U114">
            <v>0</v>
          </cell>
          <cell r="V114">
            <v>0</v>
          </cell>
          <cell r="W114"/>
          <cell r="X114">
            <v>0</v>
          </cell>
          <cell r="Y114"/>
          <cell r="Z114"/>
          <cell r="AA114"/>
          <cell r="AB114"/>
          <cell r="AC114"/>
          <cell r="AD114"/>
          <cell r="AE114"/>
          <cell r="AF114">
            <v>0</v>
          </cell>
          <cell r="AG114">
            <v>1</v>
          </cell>
          <cell r="AH114"/>
          <cell r="AI114"/>
          <cell r="AJ114"/>
          <cell r="AK114"/>
          <cell r="AL114"/>
          <cell r="AM114"/>
          <cell r="AN114"/>
          <cell r="AO114"/>
          <cell r="AQ114"/>
          <cell r="AR114"/>
          <cell r="AS114" t="str">
            <v>x</v>
          </cell>
          <cell r="AT114">
            <v>0</v>
          </cell>
        </row>
        <row r="115">
          <cell r="A115">
            <v>3852</v>
          </cell>
          <cell r="B115">
            <v>4</v>
          </cell>
          <cell r="C115" t="str">
            <v>3852</v>
          </cell>
          <cell r="D115">
            <v>5903274009746</v>
          </cell>
          <cell r="E115" t="str">
            <v>-</v>
          </cell>
          <cell r="F115" t="str">
            <v>-</v>
          </cell>
          <cell r="G115" t="str">
            <v>NeoNail</v>
          </cell>
          <cell r="H115" t="str">
            <v>Akcesoria</v>
          </cell>
          <cell r="I115" t="str">
            <v>Narzędzia</v>
          </cell>
          <cell r="J115" t="str">
            <v>Cążki/Nożyczki</v>
          </cell>
          <cell r="K115" t="str">
            <v>Nożyczki</v>
          </cell>
          <cell r="L115" t="str">
            <v>Nożyczki</v>
          </cell>
          <cell r="M115" t="str">
            <v>Nożyczki</v>
          </cell>
          <cell r="N115"/>
          <cell r="O115" t="str">
            <v>Nożyczki - baby</v>
          </cell>
          <cell r="P115" t="str">
            <v>Wyprzedaż</v>
          </cell>
          <cell r="Q115"/>
          <cell r="R115">
            <v>9</v>
          </cell>
          <cell r="S115">
            <v>9</v>
          </cell>
          <cell r="T115"/>
          <cell r="U115"/>
          <cell r="V115"/>
          <cell r="W115"/>
          <cell r="X115">
            <v>0</v>
          </cell>
          <cell r="Y115">
            <v>1</v>
          </cell>
          <cell r="Z115"/>
          <cell r="AA115"/>
          <cell r="AB115"/>
          <cell r="AC115"/>
          <cell r="AD115"/>
          <cell r="AE115"/>
          <cell r="AF115">
            <v>0</v>
          </cell>
          <cell r="AG115">
            <v>1</v>
          </cell>
          <cell r="AH115"/>
          <cell r="AI115"/>
          <cell r="AJ115"/>
          <cell r="AK115"/>
          <cell r="AL115"/>
          <cell r="AM115"/>
          <cell r="AN115"/>
          <cell r="AO115"/>
          <cell r="AP115" t="str">
            <v>x</v>
          </cell>
          <cell r="AQ115"/>
          <cell r="AR115"/>
          <cell r="AS115"/>
          <cell r="AT115">
            <v>6.72</v>
          </cell>
        </row>
        <row r="116">
          <cell r="A116">
            <v>3854</v>
          </cell>
          <cell r="B116">
            <v>4</v>
          </cell>
          <cell r="C116" t="str">
            <v>3854</v>
          </cell>
          <cell r="D116">
            <v>5903274009760</v>
          </cell>
          <cell r="E116">
            <v>5</v>
          </cell>
          <cell r="F116" t="str">
            <v>mm</v>
          </cell>
          <cell r="G116" t="str">
            <v>NeoNail</v>
          </cell>
          <cell r="H116" t="str">
            <v>Akcesoria</v>
          </cell>
          <cell r="I116" t="str">
            <v>Narzędzia</v>
          </cell>
          <cell r="J116" t="str">
            <v>Cążki/Nożyczki</v>
          </cell>
          <cell r="K116" t="str">
            <v>Cążki</v>
          </cell>
          <cell r="L116" t="str">
            <v>Cążki</v>
          </cell>
          <cell r="M116" t="str">
            <v>Cążki</v>
          </cell>
          <cell r="N116"/>
          <cell r="O116" t="str">
            <v>Cążki do skórek 5mm z zapięciem</v>
          </cell>
          <cell r="P116" t="str">
            <v>Wyprzedaż</v>
          </cell>
          <cell r="Q116"/>
          <cell r="R116">
            <v>15</v>
          </cell>
          <cell r="S116">
            <v>0</v>
          </cell>
          <cell r="T116">
            <v>12</v>
          </cell>
          <cell r="U116">
            <v>0</v>
          </cell>
          <cell r="V116">
            <v>0</v>
          </cell>
          <cell r="W116"/>
          <cell r="X116">
            <v>3</v>
          </cell>
          <cell r="Y116">
            <v>8.7333333333333325</v>
          </cell>
          <cell r="Z116"/>
          <cell r="AA116"/>
          <cell r="AB116"/>
          <cell r="AC116"/>
          <cell r="AD116"/>
          <cell r="AE116"/>
          <cell r="AF116">
            <v>0</v>
          </cell>
          <cell r="AG116">
            <v>1</v>
          </cell>
          <cell r="AH116"/>
          <cell r="AI116"/>
          <cell r="AJ116"/>
          <cell r="AK116"/>
          <cell r="AL116"/>
          <cell r="AM116"/>
          <cell r="AN116"/>
          <cell r="AO116"/>
          <cell r="AP116" t="str">
            <v>x</v>
          </cell>
          <cell r="AQ116"/>
          <cell r="AR116"/>
          <cell r="AS116"/>
          <cell r="AT116">
            <v>15.51</v>
          </cell>
        </row>
        <row r="117">
          <cell r="A117">
            <v>3855</v>
          </cell>
          <cell r="B117">
            <v>4</v>
          </cell>
          <cell r="C117" t="str">
            <v>3855</v>
          </cell>
          <cell r="D117">
            <v>5903274009777</v>
          </cell>
          <cell r="E117">
            <v>5</v>
          </cell>
          <cell r="F117" t="str">
            <v>mm</v>
          </cell>
          <cell r="G117" t="str">
            <v>NeoNail</v>
          </cell>
          <cell r="H117" t="str">
            <v>Akcesoria</v>
          </cell>
          <cell r="I117" t="str">
            <v>Narzędzia</v>
          </cell>
          <cell r="J117" t="str">
            <v>Cążki/Nożyczki</v>
          </cell>
          <cell r="K117" t="str">
            <v>Cążki</v>
          </cell>
          <cell r="L117" t="str">
            <v>Cążki</v>
          </cell>
          <cell r="M117" t="str">
            <v>Cążki</v>
          </cell>
          <cell r="N117"/>
          <cell r="O117" t="str">
            <v>Cążki do skórek 5mm</v>
          </cell>
          <cell r="P117" t="str">
            <v>Wyprzedaż</v>
          </cell>
          <cell r="Q117"/>
          <cell r="R117">
            <v>4353</v>
          </cell>
          <cell r="S117">
            <v>4019</v>
          </cell>
          <cell r="T117">
            <v>258</v>
          </cell>
          <cell r="U117">
            <v>48</v>
          </cell>
          <cell r="V117">
            <v>0</v>
          </cell>
          <cell r="W117"/>
          <cell r="X117">
            <v>28</v>
          </cell>
          <cell r="Y117">
            <v>361.75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6</v>
          </cell>
          <cell r="AG117">
            <v>1</v>
          </cell>
          <cell r="AH117"/>
          <cell r="AI117"/>
          <cell r="AJ117" t="str">
            <v>x</v>
          </cell>
          <cell r="AK117"/>
          <cell r="AL117"/>
          <cell r="AM117"/>
          <cell r="AN117"/>
          <cell r="AO117"/>
          <cell r="AP117"/>
          <cell r="AQ117"/>
          <cell r="AR117"/>
          <cell r="AS117"/>
          <cell r="AT117">
            <v>11.13</v>
          </cell>
        </row>
        <row r="118">
          <cell r="A118">
            <v>3868</v>
          </cell>
          <cell r="B118">
            <v>4</v>
          </cell>
          <cell r="C118" t="str">
            <v>3868</v>
          </cell>
          <cell r="D118">
            <v>5903274090225</v>
          </cell>
          <cell r="E118">
            <v>5</v>
          </cell>
          <cell r="F118" t="str">
            <v>ml</v>
          </cell>
          <cell r="G118" t="str">
            <v>NeoNail</v>
          </cell>
          <cell r="H118" t="str">
            <v>Żele i akryle</v>
          </cell>
          <cell r="I118" t="str">
            <v>Żele Basic</v>
          </cell>
          <cell r="J118" t="str">
            <v>Żele Basic 5 ml</v>
          </cell>
          <cell r="K118" t="str">
            <v>Żele Basic 5 ml</v>
          </cell>
          <cell r="L118" t="str">
            <v>Żele Basic 5 ml</v>
          </cell>
          <cell r="M118" t="str">
            <v>Żele Basic 5 ml</v>
          </cell>
          <cell r="N118" t="str">
            <v>RÓŻU</v>
          </cell>
          <cell r="O118" t="str">
            <v>Żel Cover Natural BASIC 5ml NeoNail</v>
          </cell>
          <cell r="P118" t="str">
            <v>Regularny</v>
          </cell>
          <cell r="Q118"/>
          <cell r="R118">
            <v>415</v>
          </cell>
          <cell r="S118">
            <v>133</v>
          </cell>
          <cell r="T118">
            <v>262</v>
          </cell>
          <cell r="U118">
            <v>0</v>
          </cell>
          <cell r="V118">
            <v>0</v>
          </cell>
          <cell r="W118"/>
          <cell r="X118">
            <v>20</v>
          </cell>
          <cell r="Y118">
            <v>279.3125</v>
          </cell>
          <cell r="Z118">
            <v>1</v>
          </cell>
          <cell r="AA118"/>
          <cell r="AB118"/>
          <cell r="AC118"/>
          <cell r="AD118"/>
          <cell r="AE118">
            <v>1</v>
          </cell>
          <cell r="AF118">
            <v>2</v>
          </cell>
          <cell r="AG118">
            <v>1</v>
          </cell>
          <cell r="AH118"/>
          <cell r="AI118" t="str">
            <v>x</v>
          </cell>
          <cell r="AJ118"/>
          <cell r="AK118"/>
          <cell r="AL118"/>
          <cell r="AM118"/>
          <cell r="AN118"/>
          <cell r="AO118"/>
          <cell r="AP118"/>
          <cell r="AQ118"/>
          <cell r="AR118"/>
          <cell r="AS118"/>
          <cell r="AT118">
            <v>4.83</v>
          </cell>
        </row>
        <row r="119">
          <cell r="A119">
            <v>3869</v>
          </cell>
          <cell r="B119">
            <v>4</v>
          </cell>
          <cell r="C119" t="str">
            <v>3869</v>
          </cell>
          <cell r="D119">
            <v>5903274090232</v>
          </cell>
          <cell r="E119">
            <v>15</v>
          </cell>
          <cell r="F119" t="str">
            <v>ml</v>
          </cell>
          <cell r="G119" t="str">
            <v>NeoNail</v>
          </cell>
          <cell r="H119" t="str">
            <v>Żele i akryle</v>
          </cell>
          <cell r="I119" t="str">
            <v>Żele Basic</v>
          </cell>
          <cell r="J119" t="str">
            <v>Żele Basic 15 ml</v>
          </cell>
          <cell r="K119" t="str">
            <v>Żele Basic 15 ml</v>
          </cell>
          <cell r="L119" t="str">
            <v>Żele Basic 15 ml</v>
          </cell>
          <cell r="M119" t="str">
            <v>Żele Basic 15 ml</v>
          </cell>
          <cell r="N119" t="str">
            <v>RÓŻU</v>
          </cell>
          <cell r="O119" t="str">
            <v>Żel Cover Natural BASIC 15ml NeoNail</v>
          </cell>
          <cell r="P119" t="str">
            <v>Regularny</v>
          </cell>
          <cell r="Q119"/>
          <cell r="R119">
            <v>1067</v>
          </cell>
          <cell r="S119">
            <v>670</v>
          </cell>
          <cell r="T119">
            <v>276</v>
          </cell>
          <cell r="U119">
            <v>96</v>
          </cell>
          <cell r="V119">
            <v>0</v>
          </cell>
          <cell r="W119"/>
          <cell r="X119">
            <v>25</v>
          </cell>
          <cell r="Y119">
            <v>404.8125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/>
          <cell r="AE119"/>
          <cell r="AF119">
            <v>4</v>
          </cell>
          <cell r="AG119">
            <v>1</v>
          </cell>
          <cell r="AH119"/>
          <cell r="AI119" t="str">
            <v>x</v>
          </cell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>
            <v>7.24</v>
          </cell>
        </row>
        <row r="120">
          <cell r="A120">
            <v>3874</v>
          </cell>
          <cell r="B120">
            <v>4</v>
          </cell>
          <cell r="C120" t="str">
            <v>3874</v>
          </cell>
          <cell r="D120">
            <v>5903274090287</v>
          </cell>
          <cell r="E120">
            <v>5</v>
          </cell>
          <cell r="F120" t="str">
            <v>ml</v>
          </cell>
          <cell r="G120" t="str">
            <v>NeoNail</v>
          </cell>
          <cell r="H120" t="str">
            <v>Żele i akryle</v>
          </cell>
          <cell r="I120" t="str">
            <v>Żele Basic</v>
          </cell>
          <cell r="J120" t="str">
            <v>Żele Basic 5 ml</v>
          </cell>
          <cell r="K120" t="str">
            <v>Żele Basic 5 ml</v>
          </cell>
          <cell r="L120" t="str">
            <v>Żele Basic 5 ml</v>
          </cell>
          <cell r="M120" t="str">
            <v>Żele Basic 5 ml</v>
          </cell>
          <cell r="N120" t="str">
            <v>POMARAŃCZU I BRZOSKWINI</v>
          </cell>
          <cell r="O120" t="str">
            <v>Żel Cover Peach BASIC 5ml NeoNail</v>
          </cell>
          <cell r="P120" t="str">
            <v>Wyprzedaż-surowiec</v>
          </cell>
          <cell r="Q120"/>
          <cell r="R120">
            <v>215</v>
          </cell>
          <cell r="S120">
            <v>42</v>
          </cell>
          <cell r="T120"/>
          <cell r="U120"/>
          <cell r="V120"/>
          <cell r="W120"/>
          <cell r="X120">
            <v>173</v>
          </cell>
          <cell r="Y120">
            <v>1.9090909090909092</v>
          </cell>
          <cell r="Z120"/>
          <cell r="AA120"/>
          <cell r="AB120"/>
          <cell r="AC120"/>
          <cell r="AD120"/>
          <cell r="AE120"/>
          <cell r="AF120">
            <v>0</v>
          </cell>
          <cell r="AG120">
            <v>1</v>
          </cell>
          <cell r="AH120"/>
          <cell r="AI120"/>
          <cell r="AJ120" t="str">
            <v>x</v>
          </cell>
          <cell r="AK120"/>
          <cell r="AL120"/>
          <cell r="AM120"/>
          <cell r="AN120"/>
          <cell r="AO120"/>
          <cell r="AP120"/>
          <cell r="AQ120"/>
          <cell r="AR120"/>
          <cell r="AS120"/>
          <cell r="AT120">
            <v>8.27</v>
          </cell>
        </row>
        <row r="121">
          <cell r="A121">
            <v>3875</v>
          </cell>
          <cell r="B121">
            <v>4</v>
          </cell>
          <cell r="C121" t="str">
            <v>3875</v>
          </cell>
          <cell r="D121">
            <v>5903274090294</v>
          </cell>
          <cell r="E121">
            <v>15</v>
          </cell>
          <cell r="F121" t="str">
            <v>ml</v>
          </cell>
          <cell r="G121" t="str">
            <v>NeoNail</v>
          </cell>
          <cell r="H121" t="str">
            <v>Żele i akryle</v>
          </cell>
          <cell r="I121" t="str">
            <v>Żele Basic</v>
          </cell>
          <cell r="J121" t="str">
            <v>Żele Basic 15 ml</v>
          </cell>
          <cell r="K121" t="str">
            <v>Żele Basic 15 ml</v>
          </cell>
          <cell r="L121" t="str">
            <v>Żele Basic 15 ml</v>
          </cell>
          <cell r="M121" t="str">
            <v>Żele Basic 15 ml</v>
          </cell>
          <cell r="N121" t="str">
            <v>POMARAŃCZU I BRZOSKWINI</v>
          </cell>
          <cell r="O121" t="str">
            <v>Żel Cover Peach BASIC 15ml NeoNail</v>
          </cell>
          <cell r="P121" t="str">
            <v>Wyprzedaż-surowiec</v>
          </cell>
          <cell r="Q121"/>
          <cell r="R121">
            <v>107</v>
          </cell>
          <cell r="S121">
            <v>33</v>
          </cell>
          <cell r="T121"/>
          <cell r="U121"/>
          <cell r="V121"/>
          <cell r="W121"/>
          <cell r="X121">
            <v>74</v>
          </cell>
          <cell r="Y121">
            <v>5.25</v>
          </cell>
          <cell r="Z121"/>
          <cell r="AA121"/>
          <cell r="AB121"/>
          <cell r="AC121"/>
          <cell r="AD121"/>
          <cell r="AE121"/>
          <cell r="AF121">
            <v>0</v>
          </cell>
          <cell r="AG121">
            <v>1</v>
          </cell>
          <cell r="AH121"/>
          <cell r="AI121"/>
          <cell r="AJ121" t="str">
            <v>x</v>
          </cell>
          <cell r="AK121"/>
          <cell r="AL121"/>
          <cell r="AM121"/>
          <cell r="AN121"/>
          <cell r="AO121"/>
          <cell r="AP121"/>
          <cell r="AQ121"/>
          <cell r="AR121"/>
          <cell r="AS121"/>
          <cell r="AT121">
            <v>14.08</v>
          </cell>
        </row>
        <row r="122">
          <cell r="A122">
            <v>4032</v>
          </cell>
          <cell r="B122">
            <v>4</v>
          </cell>
          <cell r="C122" t="str">
            <v>4032</v>
          </cell>
          <cell r="D122">
            <v>5903274090379</v>
          </cell>
          <cell r="E122">
            <v>5</v>
          </cell>
          <cell r="F122" t="str">
            <v>ml</v>
          </cell>
          <cell r="G122" t="str">
            <v>NeoNail</v>
          </cell>
          <cell r="H122" t="str">
            <v>Żele i akryle</v>
          </cell>
          <cell r="I122" t="str">
            <v>Żele Basic</v>
          </cell>
          <cell r="J122" t="str">
            <v>Żele Basic 5 ml</v>
          </cell>
          <cell r="K122" t="str">
            <v>Żele Basic 5 ml</v>
          </cell>
          <cell r="L122" t="str">
            <v>Żele Basic 5 ml</v>
          </cell>
          <cell r="M122" t="str">
            <v>Żele Basic 5 ml</v>
          </cell>
          <cell r="N122" t="str">
            <v>RÓŻU</v>
          </cell>
          <cell r="O122" t="str">
            <v>Żel Cover Pink BASIC 5ml NeoNail</v>
          </cell>
          <cell r="P122" t="str">
            <v>Wyprzedaż-surowiec</v>
          </cell>
          <cell r="Q122"/>
          <cell r="R122">
            <v>188</v>
          </cell>
          <cell r="S122">
            <v>184</v>
          </cell>
          <cell r="T122"/>
          <cell r="U122"/>
          <cell r="V122"/>
          <cell r="W122"/>
          <cell r="X122">
            <v>4</v>
          </cell>
          <cell r="Y122">
            <v>104.1875</v>
          </cell>
          <cell r="Z122"/>
          <cell r="AA122"/>
          <cell r="AB122"/>
          <cell r="AC122"/>
          <cell r="AD122"/>
          <cell r="AE122">
            <v>1</v>
          </cell>
          <cell r="AF122">
            <v>1</v>
          </cell>
          <cell r="AG122">
            <v>1</v>
          </cell>
          <cell r="AH122"/>
          <cell r="AI122"/>
          <cell r="AJ122" t="str">
            <v>x</v>
          </cell>
          <cell r="AK122"/>
          <cell r="AL122"/>
          <cell r="AM122"/>
          <cell r="AN122"/>
          <cell r="AO122"/>
          <cell r="AP122"/>
          <cell r="AQ122"/>
          <cell r="AR122"/>
          <cell r="AS122"/>
          <cell r="AT122">
            <v>7.3</v>
          </cell>
        </row>
        <row r="123">
          <cell r="A123">
            <v>4075</v>
          </cell>
          <cell r="B123">
            <v>4</v>
          </cell>
          <cell r="C123" t="str">
            <v>4075</v>
          </cell>
          <cell r="D123">
            <v>5903274009203</v>
          </cell>
          <cell r="E123" t="str">
            <v>-</v>
          </cell>
          <cell r="F123" t="str">
            <v>-</v>
          </cell>
          <cell r="G123" t="str">
            <v>NeoNail</v>
          </cell>
          <cell r="H123" t="str">
            <v>Akcesoria</v>
          </cell>
          <cell r="I123" t="str">
            <v>Akcesoria pozostałe</v>
          </cell>
          <cell r="J123" t="str">
            <v>Pozostałe</v>
          </cell>
          <cell r="K123" t="str">
            <v>Pozostałe</v>
          </cell>
          <cell r="L123" t="str">
            <v>Pozostałe</v>
          </cell>
          <cell r="M123" t="str">
            <v>Pozostałe</v>
          </cell>
          <cell r="N123"/>
          <cell r="O123" t="str">
            <v>Okulary ochronne</v>
          </cell>
          <cell r="P123" t="str">
            <v>Wyprzedaż</v>
          </cell>
          <cell r="Q123"/>
          <cell r="R123">
            <v>591</v>
          </cell>
          <cell r="S123">
            <v>591</v>
          </cell>
          <cell r="T123"/>
          <cell r="U123"/>
          <cell r="V123"/>
          <cell r="W123"/>
          <cell r="X123">
            <v>0</v>
          </cell>
          <cell r="Y123">
            <v>14.9375</v>
          </cell>
          <cell r="Z123"/>
          <cell r="AA123"/>
          <cell r="AB123"/>
          <cell r="AC123"/>
          <cell r="AD123"/>
          <cell r="AE123">
            <v>1</v>
          </cell>
          <cell r="AF123">
            <v>1</v>
          </cell>
          <cell r="AG123">
            <v>1</v>
          </cell>
          <cell r="AH123"/>
          <cell r="AI123"/>
          <cell r="AJ123" t="str">
            <v>x</v>
          </cell>
          <cell r="AK123"/>
          <cell r="AL123"/>
          <cell r="AM123"/>
          <cell r="AN123"/>
          <cell r="AO123"/>
          <cell r="AP123"/>
          <cell r="AQ123"/>
          <cell r="AR123"/>
          <cell r="AS123"/>
          <cell r="AT123">
            <v>1.29</v>
          </cell>
        </row>
        <row r="124">
          <cell r="A124">
            <v>4190</v>
          </cell>
          <cell r="B124">
            <v>4</v>
          </cell>
          <cell r="C124" t="str">
            <v>4190</v>
          </cell>
          <cell r="D124">
            <v>5903274009784</v>
          </cell>
          <cell r="E124" t="str">
            <v>-</v>
          </cell>
          <cell r="F124" t="str">
            <v>-</v>
          </cell>
          <cell r="G124" t="str">
            <v>NeoNail</v>
          </cell>
          <cell r="H124" t="str">
            <v>Akcesoria</v>
          </cell>
          <cell r="I124" t="str">
            <v>Narzędzia</v>
          </cell>
          <cell r="J124" t="str">
            <v>Pusher/Kopytko</v>
          </cell>
          <cell r="K124" t="str">
            <v>Pusher/Kopytko</v>
          </cell>
          <cell r="L124" t="str">
            <v>Pusher/Kopytko</v>
          </cell>
          <cell r="M124" t="str">
            <v>Pusher/Kopytko</v>
          </cell>
          <cell r="N124"/>
          <cell r="O124" t="str">
            <v>Pusher - kopytko metalowe</v>
          </cell>
          <cell r="P124" t="str">
            <v>Wyprzedaż</v>
          </cell>
          <cell r="Q124"/>
          <cell r="R124">
            <v>1034</v>
          </cell>
          <cell r="S124">
            <v>0</v>
          </cell>
          <cell r="T124">
            <v>10</v>
          </cell>
          <cell r="U124">
            <v>0</v>
          </cell>
          <cell r="V124">
            <v>1121</v>
          </cell>
          <cell r="W124"/>
          <cell r="X124">
            <v>-97</v>
          </cell>
          <cell r="Y124">
            <v>41.75</v>
          </cell>
          <cell r="Z124"/>
          <cell r="AA124"/>
          <cell r="AB124"/>
          <cell r="AC124"/>
          <cell r="AD124"/>
          <cell r="AE124"/>
          <cell r="AF124">
            <v>0</v>
          </cell>
          <cell r="AG124">
            <v>1</v>
          </cell>
          <cell r="AH124"/>
          <cell r="AI124"/>
          <cell r="AJ124"/>
          <cell r="AK124"/>
          <cell r="AL124"/>
          <cell r="AM124"/>
          <cell r="AN124"/>
          <cell r="AO124"/>
          <cell r="AP124" t="str">
            <v>x</v>
          </cell>
          <cell r="AQ124"/>
          <cell r="AR124"/>
          <cell r="AS124"/>
          <cell r="AT124">
            <v>8.7899999999999991</v>
          </cell>
        </row>
        <row r="125">
          <cell r="A125">
            <v>4191</v>
          </cell>
          <cell r="B125">
            <v>4</v>
          </cell>
          <cell r="C125" t="str">
            <v>4191</v>
          </cell>
          <cell r="D125">
            <v>5903274009791</v>
          </cell>
          <cell r="E125" t="str">
            <v>-</v>
          </cell>
          <cell r="F125" t="str">
            <v>-</v>
          </cell>
          <cell r="G125" t="str">
            <v>NeoNail</v>
          </cell>
          <cell r="H125" t="str">
            <v>Akcesoria</v>
          </cell>
          <cell r="I125" t="str">
            <v>Akcesoria pozostałe</v>
          </cell>
          <cell r="J125" t="str">
            <v>Pozostałe</v>
          </cell>
          <cell r="K125" t="str">
            <v>Pozostałe</v>
          </cell>
          <cell r="L125" t="str">
            <v>Pozostałe</v>
          </cell>
          <cell r="M125" t="str">
            <v>Pozostałe</v>
          </cell>
          <cell r="N125"/>
          <cell r="O125" t="str">
            <v>Bagietka do henny</v>
          </cell>
          <cell r="P125" t="str">
            <v>Wyprzedaż</v>
          </cell>
          <cell r="Q125"/>
          <cell r="R125">
            <v>1</v>
          </cell>
          <cell r="S125">
            <v>1</v>
          </cell>
          <cell r="T125"/>
          <cell r="U125"/>
          <cell r="V125"/>
          <cell r="W125"/>
          <cell r="X125">
            <v>0</v>
          </cell>
          <cell r="Y125">
            <v>4</v>
          </cell>
          <cell r="Z125"/>
          <cell r="AA125"/>
          <cell r="AB125"/>
          <cell r="AC125"/>
          <cell r="AD125"/>
          <cell r="AE125"/>
          <cell r="AF125">
            <v>0</v>
          </cell>
          <cell r="AG125">
            <v>1</v>
          </cell>
          <cell r="AH125"/>
          <cell r="AI125"/>
          <cell r="AJ125"/>
          <cell r="AK125"/>
          <cell r="AL125"/>
          <cell r="AM125"/>
          <cell r="AN125"/>
          <cell r="AO125"/>
          <cell r="AP125" t="str">
            <v>x</v>
          </cell>
          <cell r="AQ125"/>
          <cell r="AR125"/>
          <cell r="AS125"/>
          <cell r="AT125">
            <v>7.15</v>
          </cell>
        </row>
        <row r="126">
          <cell r="A126">
            <v>4248</v>
          </cell>
          <cell r="B126">
            <v>4</v>
          </cell>
          <cell r="C126" t="str">
            <v>4248</v>
          </cell>
          <cell r="D126">
            <v>5903274018564</v>
          </cell>
          <cell r="E126" t="str">
            <v>-</v>
          </cell>
          <cell r="F126" t="str">
            <v>-</v>
          </cell>
          <cell r="G126" t="str">
            <v>NeoNail</v>
          </cell>
          <cell r="H126" t="str">
            <v>Akcesoria</v>
          </cell>
          <cell r="I126" t="str">
            <v>Akcesoria pozostałe</v>
          </cell>
          <cell r="J126" t="str">
            <v>Ręczniki</v>
          </cell>
          <cell r="K126" t="str">
            <v>Ręczniki</v>
          </cell>
          <cell r="L126" t="str">
            <v>Ręczniki</v>
          </cell>
          <cell r="M126" t="str">
            <v>Ręczniki</v>
          </cell>
          <cell r="N126"/>
          <cell r="O126" t="str">
            <v>Ręcznik firmowy NeoNail 30cm x 50cm.</v>
          </cell>
          <cell r="P126" t="str">
            <v>Wyprzedaż</v>
          </cell>
          <cell r="Q126"/>
          <cell r="R126">
            <v>24</v>
          </cell>
          <cell r="S126">
            <v>0</v>
          </cell>
          <cell r="T126"/>
          <cell r="U126"/>
          <cell r="V126"/>
          <cell r="W126"/>
          <cell r="X126">
            <v>24</v>
          </cell>
          <cell r="Y126">
            <v>8.4375</v>
          </cell>
          <cell r="Z126">
            <v>1</v>
          </cell>
          <cell r="AA126">
            <v>1</v>
          </cell>
          <cell r="AB126"/>
          <cell r="AC126"/>
          <cell r="AD126">
            <v>1</v>
          </cell>
          <cell r="AE126"/>
          <cell r="AF126">
            <v>3</v>
          </cell>
          <cell r="AG126">
            <v>1</v>
          </cell>
          <cell r="AH126"/>
          <cell r="AI126"/>
          <cell r="AJ126"/>
          <cell r="AK126"/>
          <cell r="AL126"/>
          <cell r="AM126"/>
          <cell r="AN126"/>
          <cell r="AO126"/>
          <cell r="AP126" t="str">
            <v>x</v>
          </cell>
          <cell r="AQ126"/>
          <cell r="AR126"/>
          <cell r="AS126"/>
          <cell r="AT126">
            <v>13.75</v>
          </cell>
        </row>
        <row r="127">
          <cell r="A127">
            <v>4458</v>
          </cell>
          <cell r="B127">
            <v>4</v>
          </cell>
          <cell r="C127" t="str">
            <v>4458</v>
          </cell>
          <cell r="D127">
            <v>5903274009456</v>
          </cell>
          <cell r="E127">
            <v>100</v>
          </cell>
          <cell r="F127" t="str">
            <v>szt.</v>
          </cell>
          <cell r="G127" t="str">
            <v>NeoNail</v>
          </cell>
          <cell r="H127" t="str">
            <v>Akcesoria</v>
          </cell>
          <cell r="I127" t="str">
            <v>Produkty jednorazowe</v>
          </cell>
          <cell r="J127" t="str">
            <v>Foil Nail Wraps</v>
          </cell>
          <cell r="K127" t="str">
            <v>Foil Nail Wraps</v>
          </cell>
          <cell r="L127" t="str">
            <v>Foil Nail Wraps</v>
          </cell>
          <cell r="M127" t="str">
            <v>Foil Nail Wraps</v>
          </cell>
          <cell r="N127"/>
          <cell r="O127" t="str">
            <v>Foil Nail Wraps 100sztuk</v>
          </cell>
          <cell r="P127" t="str">
            <v>Regularny</v>
          </cell>
          <cell r="Q127"/>
          <cell r="R127">
            <v>18294</v>
          </cell>
          <cell r="S127">
            <v>6413</v>
          </cell>
          <cell r="T127">
            <v>270</v>
          </cell>
          <cell r="U127">
            <v>178</v>
          </cell>
          <cell r="V127">
            <v>0</v>
          </cell>
          <cell r="W127"/>
          <cell r="X127">
            <v>11433</v>
          </cell>
          <cell r="Y127">
            <v>972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6</v>
          </cell>
          <cell r="AG127">
            <v>1</v>
          </cell>
          <cell r="AH127"/>
          <cell r="AI127" t="str">
            <v>x</v>
          </cell>
          <cell r="AJ127"/>
          <cell r="AK127"/>
          <cell r="AL127"/>
          <cell r="AM127"/>
          <cell r="AN127"/>
          <cell r="AO127"/>
          <cell r="AP127"/>
          <cell r="AQ127"/>
          <cell r="AR127"/>
          <cell r="AS127"/>
          <cell r="AT127">
            <v>7.48</v>
          </cell>
        </row>
        <row r="128">
          <cell r="A128">
            <v>4474</v>
          </cell>
          <cell r="B128">
            <v>4</v>
          </cell>
          <cell r="C128" t="str">
            <v>4474</v>
          </cell>
          <cell r="D128">
            <v>5903274020536</v>
          </cell>
          <cell r="E128" t="str">
            <v>-</v>
          </cell>
          <cell r="F128" t="str">
            <v>-</v>
          </cell>
          <cell r="G128" t="str">
            <v>NeoNail</v>
          </cell>
          <cell r="H128" t="str">
            <v>Akcesoria</v>
          </cell>
          <cell r="I128" t="str">
            <v>Akcesoria do urządzeń</v>
          </cell>
          <cell r="J128" t="str">
            <v>Rączki do frezarek</v>
          </cell>
          <cell r="K128" t="str">
            <v>Rączki do frezarek</v>
          </cell>
          <cell r="L128" t="str">
            <v>Rączki do frezarek</v>
          </cell>
          <cell r="M128" t="str">
            <v>Rączki do frezarek</v>
          </cell>
          <cell r="N128"/>
          <cell r="O128" t="str">
            <v>Rączka do frezarki JD500/JD700 - Różowa</v>
          </cell>
          <cell r="P128" t="str">
            <v>Wyprzedaż</v>
          </cell>
          <cell r="Q128"/>
          <cell r="R128">
            <v>1</v>
          </cell>
          <cell r="S128">
            <v>0</v>
          </cell>
          <cell r="T128">
            <v>1</v>
          </cell>
          <cell r="U128">
            <v>0</v>
          </cell>
          <cell r="V128">
            <v>0</v>
          </cell>
          <cell r="W128"/>
          <cell r="X128">
            <v>0</v>
          </cell>
          <cell r="Y128">
            <v>0.66666666666666663</v>
          </cell>
          <cell r="Z128"/>
          <cell r="AA128"/>
          <cell r="AB128"/>
          <cell r="AC128"/>
          <cell r="AD128"/>
          <cell r="AE128"/>
          <cell r="AF128">
            <v>0</v>
          </cell>
          <cell r="AG128">
            <v>1</v>
          </cell>
          <cell r="AH128"/>
          <cell r="AI128"/>
          <cell r="AJ128"/>
          <cell r="AK128"/>
          <cell r="AL128"/>
          <cell r="AM128"/>
          <cell r="AN128"/>
          <cell r="AO128"/>
          <cell r="AQ128"/>
          <cell r="AR128"/>
          <cell r="AS128" t="str">
            <v>x</v>
          </cell>
          <cell r="AT128">
            <v>55.68</v>
          </cell>
        </row>
        <row r="129">
          <cell r="A129">
            <v>4489</v>
          </cell>
          <cell r="B129">
            <v>4</v>
          </cell>
          <cell r="C129" t="str">
            <v>4489</v>
          </cell>
          <cell r="D129">
            <v>5903274018465</v>
          </cell>
          <cell r="E129" t="str">
            <v>-</v>
          </cell>
          <cell r="F129" t="str">
            <v>-</v>
          </cell>
          <cell r="G129" t="str">
            <v>NeoNail</v>
          </cell>
          <cell r="H129" t="str">
            <v>Akcesoria</v>
          </cell>
          <cell r="I129" t="str">
            <v>Fartuchy kosmetyczne</v>
          </cell>
          <cell r="J129" t="str">
            <v>Fartuchy kosmetyczne</v>
          </cell>
          <cell r="K129" t="str">
            <v>Fartuchy kosmetyczne</v>
          </cell>
          <cell r="L129" t="str">
            <v>Fartuchy kosmetyczne</v>
          </cell>
          <cell r="M129" t="str">
            <v>Fartuchy kosmetyczne</v>
          </cell>
          <cell r="N129"/>
          <cell r="O129" t="str">
            <v>Fartuch stylisty NEONAIL czarny - uniwersalny</v>
          </cell>
          <cell r="P129" t="str">
            <v>Regularny</v>
          </cell>
          <cell r="Q129"/>
          <cell r="R129">
            <v>102</v>
          </cell>
          <cell r="S129">
            <v>85</v>
          </cell>
          <cell r="T129">
            <v>0</v>
          </cell>
          <cell r="U129">
            <v>12</v>
          </cell>
          <cell r="V129">
            <v>0</v>
          </cell>
          <cell r="W129"/>
          <cell r="X129">
            <v>5</v>
          </cell>
          <cell r="Y129">
            <v>12.8125</v>
          </cell>
          <cell r="Z129">
            <v>1</v>
          </cell>
          <cell r="AA129"/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5</v>
          </cell>
          <cell r="AG129">
            <v>1</v>
          </cell>
          <cell r="AH129"/>
          <cell r="AI129"/>
          <cell r="AJ129" t="str">
            <v>x</v>
          </cell>
          <cell r="AL129"/>
          <cell r="AM129"/>
          <cell r="AN129"/>
          <cell r="AO129"/>
          <cell r="AP129"/>
          <cell r="AQ129"/>
          <cell r="AR129"/>
          <cell r="AS129"/>
          <cell r="AT129">
            <v>38.85</v>
          </cell>
        </row>
        <row r="130">
          <cell r="A130">
            <v>4499</v>
          </cell>
          <cell r="B130">
            <v>4</v>
          </cell>
          <cell r="C130" t="str">
            <v>4499</v>
          </cell>
          <cell r="D130">
            <v>5903274009517</v>
          </cell>
          <cell r="E130"/>
          <cell r="F130"/>
          <cell r="G130" t="str">
            <v>NeoNail</v>
          </cell>
          <cell r="H130" t="str">
            <v>Urządzenia</v>
          </cell>
          <cell r="I130" t="str">
            <v>Pozostałe</v>
          </cell>
          <cell r="J130" t="str">
            <v>Pozostałe</v>
          </cell>
          <cell r="K130" t="str">
            <v>Pozostałe</v>
          </cell>
          <cell r="L130" t="str">
            <v>Pozostałe</v>
          </cell>
          <cell r="M130" t="str">
            <v>Pozostałe</v>
          </cell>
          <cell r="N130"/>
          <cell r="O130" t="str">
            <v>Wymienna rolka do elektrycznej tarki do pięt</v>
          </cell>
          <cell r="P130" t="str">
            <v>Wyprzedaż</v>
          </cell>
          <cell r="Q130"/>
          <cell r="R130">
            <v>2238</v>
          </cell>
          <cell r="S130">
            <v>416</v>
          </cell>
          <cell r="T130"/>
          <cell r="U130"/>
          <cell r="V130"/>
          <cell r="W130"/>
          <cell r="X130">
            <v>1822</v>
          </cell>
          <cell r="Y130">
            <v>13.5625</v>
          </cell>
          <cell r="Z130"/>
          <cell r="AA130"/>
          <cell r="AB130"/>
          <cell r="AC130"/>
          <cell r="AD130"/>
          <cell r="AE130">
            <v>1</v>
          </cell>
          <cell r="AF130">
            <v>1</v>
          </cell>
          <cell r="AG130">
            <v>1</v>
          </cell>
          <cell r="AH130"/>
          <cell r="AI130"/>
          <cell r="AJ130" t="str">
            <v>x</v>
          </cell>
          <cell r="AK130"/>
          <cell r="AL130"/>
          <cell r="AM130"/>
          <cell r="AN130"/>
          <cell r="AO130"/>
          <cell r="AP130"/>
          <cell r="AQ130"/>
          <cell r="AR130"/>
          <cell r="AS130"/>
          <cell r="AT130">
            <v>2.95</v>
          </cell>
        </row>
        <row r="131">
          <cell r="A131">
            <v>4504</v>
          </cell>
          <cell r="B131">
            <v>4</v>
          </cell>
          <cell r="C131" t="str">
            <v>4504</v>
          </cell>
          <cell r="D131">
            <v>5903274005533</v>
          </cell>
          <cell r="E131" t="str">
            <v>100/180</v>
          </cell>
          <cell r="F131" t="str">
            <v>gradacja</v>
          </cell>
          <cell r="G131" t="str">
            <v>NeoNail</v>
          </cell>
          <cell r="H131" t="str">
            <v>Akcesoria</v>
          </cell>
          <cell r="I131" t="str">
            <v>Pilniki, bloki, polerki</v>
          </cell>
          <cell r="J131" t="str">
            <v>Pilniki jednorazowe</v>
          </cell>
          <cell r="K131" t="str">
            <v>Pilniki łódka</v>
          </cell>
          <cell r="L131" t="str">
            <v>Pilniki łódka</v>
          </cell>
          <cell r="M131" t="str">
            <v>Pilniki łódka</v>
          </cell>
          <cell r="N131"/>
          <cell r="O131" t="str">
            <v>Pilnik szary łódka 100/180 NeoNail</v>
          </cell>
          <cell r="P131" t="str">
            <v>Regularny</v>
          </cell>
          <cell r="Q131"/>
          <cell r="R131">
            <v>498545</v>
          </cell>
          <cell r="S131">
            <v>124098</v>
          </cell>
          <cell r="T131">
            <v>6123</v>
          </cell>
          <cell r="U131">
            <v>420</v>
          </cell>
          <cell r="V131">
            <v>0</v>
          </cell>
          <cell r="W131"/>
          <cell r="X131">
            <v>367904</v>
          </cell>
          <cell r="Y131">
            <v>48616.125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6</v>
          </cell>
          <cell r="AG131">
            <v>1</v>
          </cell>
          <cell r="AH131"/>
          <cell r="AI131" t="str">
            <v>x</v>
          </cell>
          <cell r="AJ131"/>
          <cell r="AK131"/>
          <cell r="AL131"/>
          <cell r="AM131"/>
          <cell r="AN131"/>
          <cell r="AO131"/>
          <cell r="AP131"/>
          <cell r="AQ131"/>
          <cell r="AR131"/>
          <cell r="AS131"/>
          <cell r="AT131">
            <v>0.92</v>
          </cell>
        </row>
        <row r="132">
          <cell r="A132">
            <v>4505</v>
          </cell>
          <cell r="B132">
            <v>4</v>
          </cell>
          <cell r="C132" t="str">
            <v>4505</v>
          </cell>
          <cell r="D132">
            <v>5903274005540</v>
          </cell>
          <cell r="E132" t="str">
            <v>100/150</v>
          </cell>
          <cell r="F132" t="str">
            <v>gradacja</v>
          </cell>
          <cell r="G132" t="str">
            <v>NeoNail</v>
          </cell>
          <cell r="H132" t="str">
            <v>Akcesoria</v>
          </cell>
          <cell r="I132" t="str">
            <v>Pilniki, bloki, polerki</v>
          </cell>
          <cell r="J132" t="str">
            <v>Pilniki jednorazowe</v>
          </cell>
          <cell r="K132" t="str">
            <v>Pilniki łódka</v>
          </cell>
          <cell r="L132" t="str">
            <v>Pilniki łódka</v>
          </cell>
          <cell r="M132" t="str">
            <v>Pilniki łódka</v>
          </cell>
          <cell r="N132"/>
          <cell r="O132" t="str">
            <v>Pilnik szary łódka 100/150 NeoNail</v>
          </cell>
          <cell r="P132" t="str">
            <v>Regularny</v>
          </cell>
          <cell r="Q132"/>
          <cell r="R132">
            <v>36883</v>
          </cell>
          <cell r="S132">
            <v>21784</v>
          </cell>
          <cell r="T132">
            <v>1354</v>
          </cell>
          <cell r="U132">
            <v>119</v>
          </cell>
          <cell r="V132">
            <v>0</v>
          </cell>
          <cell r="W132"/>
          <cell r="X132">
            <v>13626</v>
          </cell>
          <cell r="Y132">
            <v>4292.25</v>
          </cell>
          <cell r="Z132"/>
          <cell r="AA132">
            <v>1</v>
          </cell>
          <cell r="AB132">
            <v>1</v>
          </cell>
          <cell r="AC132">
            <v>1</v>
          </cell>
          <cell r="AD132"/>
          <cell r="AE132">
            <v>1</v>
          </cell>
          <cell r="AF132">
            <v>4</v>
          </cell>
          <cell r="AG132">
            <v>1</v>
          </cell>
          <cell r="AH132"/>
          <cell r="AI132" t="str">
            <v>x</v>
          </cell>
          <cell r="AJ132"/>
          <cell r="AK132"/>
          <cell r="AL132"/>
          <cell r="AM132"/>
          <cell r="AN132"/>
          <cell r="AO132"/>
          <cell r="AP132"/>
          <cell r="AQ132"/>
          <cell r="AR132"/>
          <cell r="AS132"/>
          <cell r="AT132">
            <v>0.91</v>
          </cell>
        </row>
        <row r="133">
          <cell r="A133">
            <v>4506</v>
          </cell>
          <cell r="B133">
            <v>4</v>
          </cell>
          <cell r="C133" t="str">
            <v>4506</v>
          </cell>
          <cell r="D133">
            <v>5903274005557</v>
          </cell>
          <cell r="E133" t="str">
            <v>100/180</v>
          </cell>
          <cell r="F133" t="str">
            <v>gradacja</v>
          </cell>
          <cell r="G133" t="str">
            <v>NeoNail</v>
          </cell>
          <cell r="H133" t="str">
            <v>Akcesoria</v>
          </cell>
          <cell r="I133" t="str">
            <v>Pilniki, bloki, polerki</v>
          </cell>
          <cell r="J133" t="str">
            <v>Pilniki jednorazowe</v>
          </cell>
          <cell r="K133" t="str">
            <v>Pilniki proste</v>
          </cell>
          <cell r="L133" t="str">
            <v>Pilniki proste</v>
          </cell>
          <cell r="M133" t="str">
            <v>Pilniki proste</v>
          </cell>
          <cell r="N133"/>
          <cell r="O133" t="str">
            <v>Pilnik szary prosty 100/180 NeoNail</v>
          </cell>
          <cell r="P133" t="str">
            <v>Regularny</v>
          </cell>
          <cell r="Q133"/>
          <cell r="R133">
            <v>53227</v>
          </cell>
          <cell r="S133">
            <v>27473</v>
          </cell>
          <cell r="T133">
            <v>1263</v>
          </cell>
          <cell r="U133">
            <v>181</v>
          </cell>
          <cell r="V133">
            <v>0</v>
          </cell>
          <cell r="W133"/>
          <cell r="X133">
            <v>24310</v>
          </cell>
          <cell r="Y133">
            <v>3683.0625</v>
          </cell>
          <cell r="Z133">
            <v>1</v>
          </cell>
          <cell r="AA133">
            <v>1</v>
          </cell>
          <cell r="AB133">
            <v>1</v>
          </cell>
          <cell r="AC133">
            <v>1</v>
          </cell>
          <cell r="AD133">
            <v>1</v>
          </cell>
          <cell r="AE133">
            <v>1</v>
          </cell>
          <cell r="AF133">
            <v>6</v>
          </cell>
          <cell r="AG133">
            <v>1</v>
          </cell>
          <cell r="AH133"/>
          <cell r="AI133" t="str">
            <v>x</v>
          </cell>
          <cell r="AJ133"/>
          <cell r="AK133"/>
          <cell r="AL133"/>
          <cell r="AM133"/>
          <cell r="AN133"/>
          <cell r="AO133"/>
          <cell r="AP133"/>
          <cell r="AQ133"/>
          <cell r="AR133"/>
          <cell r="AS133"/>
          <cell r="AT133">
            <v>0.78</v>
          </cell>
        </row>
        <row r="134">
          <cell r="A134">
            <v>4507</v>
          </cell>
          <cell r="B134">
            <v>4</v>
          </cell>
          <cell r="C134" t="str">
            <v>4507</v>
          </cell>
          <cell r="D134">
            <v>5903274005564</v>
          </cell>
          <cell r="E134" t="str">
            <v>100/180</v>
          </cell>
          <cell r="F134" t="str">
            <v>gradacja</v>
          </cell>
          <cell r="G134" t="str">
            <v>NeoNail</v>
          </cell>
          <cell r="H134" t="str">
            <v>Akcesoria</v>
          </cell>
          <cell r="I134" t="str">
            <v>Pilniki, bloki, polerki</v>
          </cell>
          <cell r="J134" t="str">
            <v>Pilniki jednorazowe</v>
          </cell>
          <cell r="K134" t="str">
            <v>Pilniki banan</v>
          </cell>
          <cell r="L134" t="str">
            <v>Pilniki banan</v>
          </cell>
          <cell r="M134" t="str">
            <v>Pilniki banan</v>
          </cell>
          <cell r="N134"/>
          <cell r="O134" t="str">
            <v>Pilnik szary banan - 100/180 NeoNail</v>
          </cell>
          <cell r="P134" t="str">
            <v>Regularny</v>
          </cell>
          <cell r="Q134"/>
          <cell r="R134">
            <v>56074</v>
          </cell>
          <cell r="S134">
            <v>9023</v>
          </cell>
          <cell r="T134">
            <v>1726</v>
          </cell>
          <cell r="U134">
            <v>161</v>
          </cell>
          <cell r="V134">
            <v>0</v>
          </cell>
          <cell r="W134"/>
          <cell r="X134">
            <v>45164</v>
          </cell>
          <cell r="Y134">
            <v>8221.6875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6</v>
          </cell>
          <cell r="AG134">
            <v>1</v>
          </cell>
          <cell r="AH134"/>
          <cell r="AI134" t="str">
            <v>x</v>
          </cell>
          <cell r="AJ134"/>
          <cell r="AK134"/>
          <cell r="AL134"/>
          <cell r="AM134"/>
          <cell r="AN134"/>
          <cell r="AO134"/>
          <cell r="AP134"/>
          <cell r="AQ134"/>
          <cell r="AR134"/>
          <cell r="AS134"/>
          <cell r="AT134">
            <v>0.81</v>
          </cell>
        </row>
        <row r="135">
          <cell r="A135">
            <v>4512</v>
          </cell>
          <cell r="B135">
            <v>4</v>
          </cell>
          <cell r="C135" t="str">
            <v>4512</v>
          </cell>
          <cell r="D135">
            <v>5903274090454</v>
          </cell>
          <cell r="E135">
            <v>5</v>
          </cell>
          <cell r="F135" t="str">
            <v>ml</v>
          </cell>
          <cell r="G135" t="str">
            <v>NeoNail</v>
          </cell>
          <cell r="H135" t="str">
            <v>Żele i akryle</v>
          </cell>
          <cell r="I135" t="str">
            <v>Żele UV Kolorowe</v>
          </cell>
          <cell r="J135" t="str">
            <v>Paint UV Gel</v>
          </cell>
          <cell r="K135" t="str">
            <v>Paint UV Gel</v>
          </cell>
          <cell r="L135" t="str">
            <v>Paint UV Gel</v>
          </cell>
          <cell r="M135" t="str">
            <v>Paint UV Gel</v>
          </cell>
          <cell r="N135" t="str">
            <v>CZERNI</v>
          </cell>
          <cell r="O135" t="str">
            <v>Paint UV/LED Gel 5ml - Black Pearl</v>
          </cell>
          <cell r="P135" t="str">
            <v>Wyprzedaż-surowiec</v>
          </cell>
          <cell r="Q135"/>
          <cell r="R135">
            <v>505</v>
          </cell>
          <cell r="S135">
            <v>217</v>
          </cell>
          <cell r="T135">
            <v>241</v>
          </cell>
          <cell r="U135">
            <v>20</v>
          </cell>
          <cell r="V135">
            <v>0</v>
          </cell>
          <cell r="W135"/>
          <cell r="X135">
            <v>27</v>
          </cell>
          <cell r="Y135">
            <v>161.25</v>
          </cell>
          <cell r="Z135">
            <v>1</v>
          </cell>
          <cell r="AA135">
            <v>1</v>
          </cell>
          <cell r="AB135"/>
          <cell r="AC135"/>
          <cell r="AD135">
            <v>1</v>
          </cell>
          <cell r="AE135">
            <v>1</v>
          </cell>
          <cell r="AF135">
            <v>4</v>
          </cell>
          <cell r="AG135">
            <v>1</v>
          </cell>
          <cell r="AH135"/>
          <cell r="AI135"/>
          <cell r="AJ135" t="str">
            <v>x</v>
          </cell>
          <cell r="AK135"/>
          <cell r="AL135"/>
          <cell r="AM135"/>
          <cell r="AN135"/>
          <cell r="AO135"/>
          <cell r="AP135"/>
          <cell r="AQ135"/>
          <cell r="AR135"/>
          <cell r="AS135"/>
          <cell r="AT135">
            <v>8.3699999999999992</v>
          </cell>
        </row>
        <row r="136">
          <cell r="A136">
            <v>4605</v>
          </cell>
          <cell r="B136">
            <v>4</v>
          </cell>
          <cell r="C136" t="str">
            <v>4605</v>
          </cell>
          <cell r="D136">
            <v>5903274021991</v>
          </cell>
          <cell r="E136">
            <v>9</v>
          </cell>
          <cell r="F136" t="str">
            <v>W</v>
          </cell>
          <cell r="G136" t="str">
            <v>NeoNail</v>
          </cell>
          <cell r="H136" t="str">
            <v>Akcesoria</v>
          </cell>
          <cell r="I136" t="str">
            <v>Akcesoria do urządzeń</v>
          </cell>
          <cell r="J136" t="str">
            <v>Świetlówki</v>
          </cell>
          <cell r="K136" t="str">
            <v>Świetlówki</v>
          </cell>
          <cell r="L136" t="str">
            <v>Świetlówki</v>
          </cell>
          <cell r="M136" t="str">
            <v>Świetlówki</v>
          </cell>
          <cell r="N136"/>
          <cell r="O136" t="str">
            <v>Świetlówka LED 9W</v>
          </cell>
          <cell r="P136" t="str">
            <v>Wyprzedaż</v>
          </cell>
          <cell r="Q136"/>
          <cell r="R136">
            <v>1</v>
          </cell>
          <cell r="S136">
            <v>0</v>
          </cell>
          <cell r="T136">
            <v>3</v>
          </cell>
          <cell r="U136">
            <v>0</v>
          </cell>
          <cell r="V136">
            <v>0</v>
          </cell>
          <cell r="W136"/>
          <cell r="X136">
            <v>-2</v>
          </cell>
          <cell r="Y136"/>
          <cell r="Z136"/>
          <cell r="AA136"/>
          <cell r="AB136"/>
          <cell r="AC136"/>
          <cell r="AD136"/>
          <cell r="AE136"/>
          <cell r="AF136">
            <v>0</v>
          </cell>
          <cell r="AG136">
            <v>1</v>
          </cell>
          <cell r="AH136"/>
          <cell r="AI136"/>
          <cell r="AJ136"/>
          <cell r="AK136"/>
          <cell r="AL136"/>
          <cell r="AM136"/>
          <cell r="AN136"/>
          <cell r="AO136"/>
          <cell r="AQ136"/>
          <cell r="AR136"/>
          <cell r="AS136" t="str">
            <v>x</v>
          </cell>
          <cell r="AT136">
            <v>0</v>
          </cell>
        </row>
        <row r="137">
          <cell r="A137">
            <v>4609</v>
          </cell>
          <cell r="B137">
            <v>4</v>
          </cell>
          <cell r="C137" t="str">
            <v>4609</v>
          </cell>
          <cell r="D137">
            <v>5903240046201</v>
          </cell>
          <cell r="E137">
            <v>100</v>
          </cell>
          <cell r="F137" t="str">
            <v>g</v>
          </cell>
          <cell r="G137" t="str">
            <v>NeoNail</v>
          </cell>
          <cell r="H137" t="str">
            <v>Pielęgnacja</v>
          </cell>
          <cell r="I137" t="str">
            <v>Depilacja</v>
          </cell>
          <cell r="J137" t="str">
            <v>Woski twarde</v>
          </cell>
          <cell r="K137" t="str">
            <v>Woski twarde</v>
          </cell>
          <cell r="L137" t="str">
            <v>Woski twarde</v>
          </cell>
          <cell r="M137" t="str">
            <v>Woski twarde</v>
          </cell>
          <cell r="N137"/>
          <cell r="O137" t="str">
            <v>Wosk Twardy 100g FilmWax Biała Czekolada</v>
          </cell>
          <cell r="P137" t="str">
            <v>Wyprzedaż</v>
          </cell>
          <cell r="Q137"/>
          <cell r="R137">
            <v>582</v>
          </cell>
          <cell r="S137">
            <v>2</v>
          </cell>
          <cell r="T137">
            <v>571</v>
          </cell>
          <cell r="U137">
            <v>0</v>
          </cell>
          <cell r="V137">
            <v>0</v>
          </cell>
          <cell r="W137"/>
          <cell r="X137">
            <v>9</v>
          </cell>
          <cell r="Y137">
            <v>283.5625</v>
          </cell>
          <cell r="Z137"/>
          <cell r="AA137"/>
          <cell r="AB137"/>
          <cell r="AC137"/>
          <cell r="AD137"/>
          <cell r="AE137">
            <v>1</v>
          </cell>
          <cell r="AF137">
            <v>1</v>
          </cell>
          <cell r="AG137">
            <v>1</v>
          </cell>
          <cell r="AH137"/>
          <cell r="AI137"/>
          <cell r="AJ137" t="str">
            <v>x</v>
          </cell>
          <cell r="AK137"/>
          <cell r="AL137"/>
          <cell r="AM137"/>
          <cell r="AN137"/>
          <cell r="AO137"/>
          <cell r="AP137"/>
          <cell r="AQ137"/>
          <cell r="AR137"/>
          <cell r="AS137"/>
          <cell r="AT137">
            <v>4.47</v>
          </cell>
        </row>
        <row r="138">
          <cell r="A138">
            <v>4650</v>
          </cell>
          <cell r="B138">
            <v>4</v>
          </cell>
          <cell r="C138" t="str">
            <v>4650</v>
          </cell>
          <cell r="D138">
            <v>5903274014054</v>
          </cell>
          <cell r="E138">
            <v>60</v>
          </cell>
          <cell r="F138" t="str">
            <v>W</v>
          </cell>
          <cell r="G138" t="str">
            <v>NeoNail</v>
          </cell>
          <cell r="H138" t="str">
            <v>Urządzenia</v>
          </cell>
          <cell r="I138" t="str">
            <v>Podgrzewacze do wosku</v>
          </cell>
          <cell r="J138" t="str">
            <v>Podgrzewacze do wosku</v>
          </cell>
          <cell r="K138" t="str">
            <v>Podgrzewacze do wosku</v>
          </cell>
          <cell r="L138" t="str">
            <v>Podgrzewacze do wosku</v>
          </cell>
          <cell r="M138" t="str">
            <v>Podgrzewacze do wosku</v>
          </cell>
          <cell r="N138"/>
          <cell r="O138" t="str">
            <v>Podgrzewacz wosku 60W</v>
          </cell>
          <cell r="P138" t="str">
            <v>Wyprzedaż</v>
          </cell>
          <cell r="Q138"/>
          <cell r="R138">
            <v>1</v>
          </cell>
          <cell r="S138">
            <v>0</v>
          </cell>
          <cell r="T138">
            <v>0</v>
          </cell>
          <cell r="U138">
            <v>0</v>
          </cell>
          <cell r="V138">
            <v>1</v>
          </cell>
          <cell r="W138"/>
          <cell r="X138">
            <v>0</v>
          </cell>
          <cell r="Y138">
            <v>2.75</v>
          </cell>
          <cell r="Z138"/>
          <cell r="AA138"/>
          <cell r="AB138"/>
          <cell r="AC138"/>
          <cell r="AD138"/>
          <cell r="AE138"/>
          <cell r="AF138">
            <v>0</v>
          </cell>
          <cell r="AG138">
            <v>1</v>
          </cell>
          <cell r="AH138"/>
          <cell r="AI138"/>
          <cell r="AJ138"/>
          <cell r="AK138"/>
          <cell r="AL138"/>
          <cell r="AM138"/>
          <cell r="AN138"/>
          <cell r="AO138"/>
          <cell r="AP138"/>
          <cell r="AQ138"/>
          <cell r="AR138"/>
          <cell r="AS138" t="str">
            <v>x</v>
          </cell>
          <cell r="AT138">
            <v>11.08</v>
          </cell>
        </row>
        <row r="139">
          <cell r="A139">
            <v>4832</v>
          </cell>
          <cell r="B139">
            <v>4</v>
          </cell>
          <cell r="C139" t="str">
            <v>4832</v>
          </cell>
          <cell r="D139">
            <v>5903274090539</v>
          </cell>
          <cell r="E139">
            <v>5</v>
          </cell>
          <cell r="F139" t="str">
            <v>ml</v>
          </cell>
          <cell r="G139" t="str">
            <v>NeoNail</v>
          </cell>
          <cell r="H139" t="str">
            <v>Żele i akryle</v>
          </cell>
          <cell r="I139" t="str">
            <v>Żele UV Kolorowe</v>
          </cell>
          <cell r="J139" t="str">
            <v>Paint UV Gel</v>
          </cell>
          <cell r="K139" t="str">
            <v>Paint UV Gel</v>
          </cell>
          <cell r="L139" t="str">
            <v>Paint UV Gel</v>
          </cell>
          <cell r="M139" t="str">
            <v>Paint UV Gel</v>
          </cell>
          <cell r="N139" t="str">
            <v>BIELI</v>
          </cell>
          <cell r="O139" t="str">
            <v>Paint UV/LED Gel 5ml - White Rose</v>
          </cell>
          <cell r="P139" t="str">
            <v>Regularny</v>
          </cell>
          <cell r="Q139"/>
          <cell r="R139">
            <v>1620</v>
          </cell>
          <cell r="S139">
            <v>1219</v>
          </cell>
          <cell r="T139">
            <v>371</v>
          </cell>
          <cell r="U139">
            <v>18</v>
          </cell>
          <cell r="V139">
            <v>0</v>
          </cell>
          <cell r="W139"/>
          <cell r="X139">
            <v>12</v>
          </cell>
          <cell r="Y139">
            <v>595.4375</v>
          </cell>
          <cell r="Z139">
            <v>1</v>
          </cell>
          <cell r="AA139">
            <v>1</v>
          </cell>
          <cell r="AB139"/>
          <cell r="AC139"/>
          <cell r="AD139">
            <v>1</v>
          </cell>
          <cell r="AE139">
            <v>1</v>
          </cell>
          <cell r="AF139">
            <v>4</v>
          </cell>
          <cell r="AG139">
            <v>1</v>
          </cell>
          <cell r="AH139"/>
          <cell r="AI139" t="str">
            <v>x</v>
          </cell>
          <cell r="AJ139"/>
          <cell r="AK139"/>
          <cell r="AL139"/>
          <cell r="AM139"/>
          <cell r="AN139"/>
          <cell r="AO139"/>
          <cell r="AP139"/>
          <cell r="AQ139"/>
          <cell r="AR139"/>
          <cell r="AS139"/>
          <cell r="AT139">
            <v>7.88</v>
          </cell>
        </row>
        <row r="140">
          <cell r="A140">
            <v>4954</v>
          </cell>
          <cell r="B140">
            <v>4</v>
          </cell>
          <cell r="C140" t="str">
            <v>4954</v>
          </cell>
          <cell r="D140">
            <v>5903274021557</v>
          </cell>
          <cell r="E140"/>
          <cell r="F140"/>
          <cell r="G140" t="str">
            <v>NeoNail</v>
          </cell>
          <cell r="H140" t="str">
            <v>Urządzenia</v>
          </cell>
          <cell r="I140" t="str">
            <v>Pochłaniacze pyłu</v>
          </cell>
          <cell r="J140" t="str">
            <v>Pochłaniacze pyłu</v>
          </cell>
          <cell r="K140" t="str">
            <v>Pochłaniacze pyłu</v>
          </cell>
          <cell r="L140" t="str">
            <v>Pochłaniacze pyłu</v>
          </cell>
          <cell r="M140" t="str">
            <v>Pochłaniacze pyłu</v>
          </cell>
          <cell r="N140"/>
          <cell r="O140" t="str">
            <v>Worek na pył do Pochłaniacza 3 Wiatraki</v>
          </cell>
          <cell r="P140" t="str">
            <v>Wyprzedaż</v>
          </cell>
          <cell r="Q140"/>
          <cell r="R140">
            <v>15</v>
          </cell>
          <cell r="S140">
            <v>0</v>
          </cell>
          <cell r="T140">
            <v>11</v>
          </cell>
          <cell r="U140">
            <v>0</v>
          </cell>
          <cell r="V140">
            <v>0</v>
          </cell>
          <cell r="W140"/>
          <cell r="X140">
            <v>4</v>
          </cell>
          <cell r="Y140">
            <v>1.75</v>
          </cell>
          <cell r="Z140"/>
          <cell r="AA140"/>
          <cell r="AB140"/>
          <cell r="AC140"/>
          <cell r="AD140"/>
          <cell r="AE140"/>
          <cell r="AF140">
            <v>0</v>
          </cell>
          <cell r="AG140">
            <v>1</v>
          </cell>
          <cell r="AH140"/>
          <cell r="AI140"/>
          <cell r="AJ140"/>
          <cell r="AK140"/>
          <cell r="AL140"/>
          <cell r="AM140" t="str">
            <v>x</v>
          </cell>
          <cell r="AN140"/>
          <cell r="AO140"/>
          <cell r="AP140"/>
          <cell r="AQ140"/>
          <cell r="AR140"/>
          <cell r="AS140"/>
          <cell r="AT140">
            <v>4.1100000000000003</v>
          </cell>
        </row>
        <row r="141">
          <cell r="A141">
            <v>4967</v>
          </cell>
          <cell r="B141">
            <v>4</v>
          </cell>
          <cell r="C141" t="str">
            <v>4967</v>
          </cell>
          <cell r="D141">
            <v>5903274016065</v>
          </cell>
          <cell r="E141">
            <v>50</v>
          </cell>
          <cell r="F141" t="str">
            <v>szt.</v>
          </cell>
          <cell r="G141" t="str">
            <v>NeoNail</v>
          </cell>
          <cell r="H141" t="str">
            <v>Ozdoby</v>
          </cell>
          <cell r="I141" t="str">
            <v>Cyrkonie</v>
          </cell>
          <cell r="J141" t="str">
            <v>Cyrkonie Swarovski SS5 - M</v>
          </cell>
          <cell r="K141" t="str">
            <v>Cyrkonie Swarovski SS5 - M</v>
          </cell>
          <cell r="L141" t="str">
            <v>Cyrkonie Swarovski SS5 - M</v>
          </cell>
          <cell r="M141" t="str">
            <v>Cyrkonie Swarovski SS5 - M</v>
          </cell>
          <cell r="N141"/>
          <cell r="O141" t="str">
            <v>Cyrkonie Swarovski SS5 50Szt. Jet 280 Hematite</v>
          </cell>
          <cell r="P141" t="str">
            <v>Wyprzedaż</v>
          </cell>
          <cell r="Q141"/>
          <cell r="R141">
            <v>7</v>
          </cell>
          <cell r="S141">
            <v>0</v>
          </cell>
          <cell r="T141">
            <v>7</v>
          </cell>
          <cell r="U141">
            <v>0</v>
          </cell>
          <cell r="V141">
            <v>0</v>
          </cell>
          <cell r="W141"/>
          <cell r="X141">
            <v>0</v>
          </cell>
          <cell r="Y141">
            <v>59.93333333333333</v>
          </cell>
          <cell r="Z141"/>
          <cell r="AA141">
            <v>1</v>
          </cell>
          <cell r="AB141"/>
          <cell r="AC141"/>
          <cell r="AD141"/>
          <cell r="AE141"/>
          <cell r="AF141">
            <v>1</v>
          </cell>
          <cell r="AG141">
            <v>1</v>
          </cell>
          <cell r="AH141"/>
          <cell r="AI141"/>
          <cell r="AJ141"/>
          <cell r="AK141"/>
          <cell r="AL141"/>
          <cell r="AM141" t="str">
            <v>x</v>
          </cell>
          <cell r="AN141"/>
          <cell r="AO141"/>
          <cell r="AP141"/>
          <cell r="AQ141"/>
          <cell r="AR141"/>
          <cell r="AS141"/>
          <cell r="AT141">
            <v>7.27</v>
          </cell>
        </row>
        <row r="142">
          <cell r="A142">
            <v>4976</v>
          </cell>
          <cell r="B142">
            <v>4</v>
          </cell>
          <cell r="C142" t="str">
            <v>4976</v>
          </cell>
          <cell r="D142">
            <v>5903274010322</v>
          </cell>
          <cell r="E142" t="str">
            <v>-</v>
          </cell>
          <cell r="F142" t="str">
            <v>-</v>
          </cell>
          <cell r="G142" t="str">
            <v>NeoNail</v>
          </cell>
          <cell r="H142" t="str">
            <v>Akcesoria</v>
          </cell>
          <cell r="I142" t="str">
            <v>Narzędzia</v>
          </cell>
          <cell r="J142" t="str">
            <v>Pusher/Kopytko</v>
          </cell>
          <cell r="K142" t="str">
            <v>Pusher/Kopytko</v>
          </cell>
          <cell r="L142" t="str">
            <v>Pusher/Kopytko</v>
          </cell>
          <cell r="M142" t="str">
            <v>Pusher/Kopytko</v>
          </cell>
          <cell r="N142"/>
          <cell r="O142" t="str">
            <v>Pusher 3C</v>
          </cell>
          <cell r="P142" t="str">
            <v>Wyprzedaż</v>
          </cell>
          <cell r="Q142"/>
          <cell r="R142">
            <v>8</v>
          </cell>
          <cell r="S142">
            <v>0</v>
          </cell>
          <cell r="T142">
            <v>5</v>
          </cell>
          <cell r="U142">
            <v>0</v>
          </cell>
          <cell r="V142">
            <v>0</v>
          </cell>
          <cell r="W142"/>
          <cell r="X142">
            <v>3</v>
          </cell>
          <cell r="Y142">
            <v>25.133333333333333</v>
          </cell>
          <cell r="Z142"/>
          <cell r="AA142"/>
          <cell r="AB142"/>
          <cell r="AC142"/>
          <cell r="AD142"/>
          <cell r="AE142"/>
          <cell r="AF142">
            <v>0</v>
          </cell>
          <cell r="AG142">
            <v>1</v>
          </cell>
          <cell r="AH142"/>
          <cell r="AI142"/>
          <cell r="AJ142"/>
          <cell r="AK142"/>
          <cell r="AL142"/>
          <cell r="AM142"/>
          <cell r="AN142"/>
          <cell r="AO142"/>
          <cell r="AP142" t="str">
            <v>x</v>
          </cell>
          <cell r="AQ142"/>
          <cell r="AR142"/>
          <cell r="AS142"/>
          <cell r="AT142">
            <v>5.31</v>
          </cell>
        </row>
        <row r="143">
          <cell r="A143">
            <v>4977</v>
          </cell>
          <cell r="B143">
            <v>4</v>
          </cell>
          <cell r="C143" t="str">
            <v>4977</v>
          </cell>
          <cell r="D143">
            <v>5903274010315</v>
          </cell>
          <cell r="E143" t="str">
            <v>-</v>
          </cell>
          <cell r="F143" t="str">
            <v>-</v>
          </cell>
          <cell r="G143" t="str">
            <v>NeoNail</v>
          </cell>
          <cell r="H143" t="str">
            <v>Akcesoria</v>
          </cell>
          <cell r="I143" t="str">
            <v>Narzędzia</v>
          </cell>
          <cell r="J143" t="str">
            <v>Pusher/Kopytko</v>
          </cell>
          <cell r="K143" t="str">
            <v>Pusher/Kopytko</v>
          </cell>
          <cell r="L143" t="str">
            <v>Pusher/Kopytko</v>
          </cell>
          <cell r="M143" t="str">
            <v>Pusher/Kopytko</v>
          </cell>
          <cell r="N143"/>
          <cell r="O143" t="str">
            <v>Pusher 3C</v>
          </cell>
          <cell r="P143" t="str">
            <v>Wyprzedaż</v>
          </cell>
          <cell r="Q143"/>
          <cell r="R143">
            <v>110</v>
          </cell>
          <cell r="S143">
            <v>0</v>
          </cell>
          <cell r="T143">
            <v>92</v>
          </cell>
          <cell r="U143">
            <v>0</v>
          </cell>
          <cell r="V143">
            <v>0</v>
          </cell>
          <cell r="W143"/>
          <cell r="X143">
            <v>18</v>
          </cell>
          <cell r="Y143">
            <v>8.9333333333333336</v>
          </cell>
          <cell r="Z143"/>
          <cell r="AA143"/>
          <cell r="AB143"/>
          <cell r="AC143"/>
          <cell r="AD143"/>
          <cell r="AE143"/>
          <cell r="AF143">
            <v>0</v>
          </cell>
          <cell r="AG143">
            <v>1</v>
          </cell>
          <cell r="AH143"/>
          <cell r="AI143"/>
          <cell r="AJ143"/>
          <cell r="AK143"/>
          <cell r="AL143"/>
          <cell r="AM143" t="str">
            <v>x</v>
          </cell>
          <cell r="AN143"/>
          <cell r="AO143"/>
          <cell r="AP143"/>
          <cell r="AQ143"/>
          <cell r="AR143"/>
          <cell r="AS143"/>
          <cell r="AT143">
            <v>9.93</v>
          </cell>
        </row>
        <row r="144">
          <cell r="A144">
            <v>4981</v>
          </cell>
          <cell r="B144">
            <v>4</v>
          </cell>
          <cell r="C144" t="str">
            <v>4981</v>
          </cell>
          <cell r="D144">
            <v>5903274014429</v>
          </cell>
          <cell r="E144" t="str">
            <v>-</v>
          </cell>
          <cell r="F144" t="str">
            <v>-</v>
          </cell>
          <cell r="G144" t="str">
            <v>NeoNail</v>
          </cell>
          <cell r="H144" t="str">
            <v>Akcesoria</v>
          </cell>
          <cell r="I144" t="str">
            <v>Pędzelki</v>
          </cell>
          <cell r="J144" t="str">
            <v>Pędzelki do żelu</v>
          </cell>
          <cell r="K144" t="str">
            <v>Pędzelki do żelu</v>
          </cell>
          <cell r="L144" t="str">
            <v>Pędzelki do żelu</v>
          </cell>
          <cell r="M144" t="str">
            <v>Pędzelki do żelu</v>
          </cell>
          <cell r="N144"/>
          <cell r="O144" t="str">
            <v>Pędzelek do Żelu Kolinsky nr 6 - płaski</v>
          </cell>
          <cell r="P144" t="str">
            <v>Regularny</v>
          </cell>
          <cell r="Q144"/>
          <cell r="R144">
            <v>2344</v>
          </cell>
          <cell r="S144">
            <v>2036</v>
          </cell>
          <cell r="T144">
            <v>265</v>
          </cell>
          <cell r="U144">
            <v>22</v>
          </cell>
          <cell r="V144">
            <v>0</v>
          </cell>
          <cell r="W144"/>
          <cell r="X144">
            <v>21</v>
          </cell>
          <cell r="Y144">
            <v>221.75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6</v>
          </cell>
          <cell r="AG144">
            <v>1</v>
          </cell>
          <cell r="AH144"/>
          <cell r="AI144"/>
          <cell r="AJ144" t="str">
            <v>x</v>
          </cell>
          <cell r="AK144"/>
          <cell r="AL144"/>
          <cell r="AM144"/>
          <cell r="AN144"/>
          <cell r="AO144"/>
          <cell r="AP144"/>
          <cell r="AQ144"/>
          <cell r="AR144"/>
          <cell r="AS144"/>
          <cell r="AT144">
            <v>14.06</v>
          </cell>
        </row>
        <row r="145">
          <cell r="A145">
            <v>4982</v>
          </cell>
          <cell r="B145">
            <v>4</v>
          </cell>
          <cell r="C145" t="str">
            <v>4982</v>
          </cell>
          <cell r="D145">
            <v>5903274014412</v>
          </cell>
          <cell r="E145" t="str">
            <v>-</v>
          </cell>
          <cell r="F145" t="str">
            <v>-</v>
          </cell>
          <cell r="G145" t="str">
            <v>NeoNail</v>
          </cell>
          <cell r="H145" t="str">
            <v>Akcesoria</v>
          </cell>
          <cell r="I145" t="str">
            <v>Pędzelki</v>
          </cell>
          <cell r="J145" t="str">
            <v>Pędzelki do żelu</v>
          </cell>
          <cell r="K145" t="str">
            <v>Pędzelki do żelu</v>
          </cell>
          <cell r="L145" t="str">
            <v>Pędzelki do żelu</v>
          </cell>
          <cell r="M145" t="str">
            <v>Pędzelki do żelu</v>
          </cell>
          <cell r="N145"/>
          <cell r="O145" t="str">
            <v>Pędzelek do Żelu Kolinsky nr 6 - owalny</v>
          </cell>
          <cell r="P145" t="str">
            <v>Regularny</v>
          </cell>
          <cell r="Q145"/>
          <cell r="R145">
            <v>4454</v>
          </cell>
          <cell r="S145">
            <v>3951</v>
          </cell>
          <cell r="T145">
            <v>411</v>
          </cell>
          <cell r="U145">
            <v>60</v>
          </cell>
          <cell r="V145">
            <v>0</v>
          </cell>
          <cell r="W145"/>
          <cell r="X145">
            <v>32</v>
          </cell>
          <cell r="Y145">
            <v>762.1875</v>
          </cell>
          <cell r="Z145">
            <v>1</v>
          </cell>
          <cell r="AA145">
            <v>1</v>
          </cell>
          <cell r="AB145">
            <v>1</v>
          </cell>
          <cell r="AC145">
            <v>1</v>
          </cell>
          <cell r="AD145">
            <v>1</v>
          </cell>
          <cell r="AE145">
            <v>1</v>
          </cell>
          <cell r="AF145">
            <v>6</v>
          </cell>
          <cell r="AG145">
            <v>1</v>
          </cell>
          <cell r="AH145"/>
          <cell r="AI145"/>
          <cell r="AJ145" t="str">
            <v>x</v>
          </cell>
          <cell r="AK145"/>
          <cell r="AL145"/>
          <cell r="AM145"/>
          <cell r="AN145"/>
          <cell r="AO145"/>
          <cell r="AP145"/>
          <cell r="AQ145"/>
          <cell r="AR145"/>
          <cell r="AS145"/>
          <cell r="AT145">
            <v>12.64</v>
          </cell>
        </row>
        <row r="146">
          <cell r="A146">
            <v>4983</v>
          </cell>
          <cell r="B146">
            <v>4</v>
          </cell>
          <cell r="C146" t="str">
            <v>4983</v>
          </cell>
          <cell r="D146">
            <v>5903274014405</v>
          </cell>
          <cell r="E146" t="str">
            <v>-</v>
          </cell>
          <cell r="F146" t="str">
            <v>-</v>
          </cell>
          <cell r="G146" t="str">
            <v>NeoNail</v>
          </cell>
          <cell r="H146" t="str">
            <v>Akcesoria</v>
          </cell>
          <cell r="I146" t="str">
            <v>Pędzelki</v>
          </cell>
          <cell r="J146" t="str">
            <v>Pędzelki do zdobień</v>
          </cell>
          <cell r="K146" t="str">
            <v>Pędzelki do zdobień</v>
          </cell>
          <cell r="L146" t="str">
            <v>Pędzelki do zdobień</v>
          </cell>
          <cell r="M146" t="str">
            <v>Pędzelki do zdobień</v>
          </cell>
          <cell r="N146"/>
          <cell r="O146" t="str">
            <v>Pędzelek do zdobień Kolinsky nr 00</v>
          </cell>
          <cell r="P146" t="str">
            <v>Regularny</v>
          </cell>
          <cell r="Q146"/>
          <cell r="R146">
            <v>10681</v>
          </cell>
          <cell r="S146">
            <v>7076</v>
          </cell>
          <cell r="T146">
            <v>290</v>
          </cell>
          <cell r="U146">
            <v>81</v>
          </cell>
          <cell r="V146">
            <v>0</v>
          </cell>
          <cell r="W146"/>
          <cell r="X146">
            <v>3234</v>
          </cell>
          <cell r="Y146">
            <v>852.625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6</v>
          </cell>
          <cell r="AG146">
            <v>1</v>
          </cell>
          <cell r="AH146"/>
          <cell r="AJ146" t="str">
            <v>x</v>
          </cell>
          <cell r="AK146"/>
          <cell r="AL146"/>
          <cell r="AM146"/>
          <cell r="AN146"/>
          <cell r="AO146"/>
          <cell r="AP146"/>
          <cell r="AQ146"/>
          <cell r="AR146"/>
          <cell r="AS146"/>
          <cell r="AT146">
            <v>13.7</v>
          </cell>
        </row>
        <row r="147">
          <cell r="A147">
            <v>4987</v>
          </cell>
          <cell r="B147">
            <v>4</v>
          </cell>
          <cell r="C147" t="str">
            <v>4987</v>
          </cell>
          <cell r="D147">
            <v>5903274010308</v>
          </cell>
          <cell r="E147" t="str">
            <v>-</v>
          </cell>
          <cell r="F147" t="str">
            <v>-</v>
          </cell>
          <cell r="G147" t="str">
            <v>NeoNail</v>
          </cell>
          <cell r="H147" t="str">
            <v>Akcesoria</v>
          </cell>
          <cell r="I147" t="str">
            <v>Narzędzia</v>
          </cell>
          <cell r="J147" t="str">
            <v>Cążki/Nożyczki</v>
          </cell>
          <cell r="K147" t="str">
            <v>Cęgi</v>
          </cell>
          <cell r="L147" t="str">
            <v>Cęgi</v>
          </cell>
          <cell r="M147" t="str">
            <v>Cęgi</v>
          </cell>
          <cell r="N147"/>
          <cell r="O147" t="str">
            <v>Cęgi do Pedicure</v>
          </cell>
          <cell r="P147" t="str">
            <v>Wyprzedaż</v>
          </cell>
          <cell r="Q147"/>
          <cell r="R147">
            <v>32</v>
          </cell>
          <cell r="S147">
            <v>0</v>
          </cell>
          <cell r="T147">
            <v>30</v>
          </cell>
          <cell r="U147">
            <v>0</v>
          </cell>
          <cell r="V147">
            <v>0</v>
          </cell>
          <cell r="W147"/>
          <cell r="X147">
            <v>2</v>
          </cell>
          <cell r="Y147">
            <v>7.583333333333333</v>
          </cell>
          <cell r="Z147"/>
          <cell r="AA147"/>
          <cell r="AB147"/>
          <cell r="AC147"/>
          <cell r="AD147"/>
          <cell r="AE147"/>
          <cell r="AF147">
            <v>0</v>
          </cell>
          <cell r="AG147">
            <v>1</v>
          </cell>
          <cell r="AH147"/>
          <cell r="AI147"/>
          <cell r="AJ147"/>
          <cell r="AK147"/>
          <cell r="AL147"/>
          <cell r="AM147" t="str">
            <v>x</v>
          </cell>
          <cell r="AN147"/>
          <cell r="AO147"/>
          <cell r="AP147"/>
          <cell r="AQ147"/>
          <cell r="AR147"/>
          <cell r="AS147"/>
          <cell r="AT147">
            <v>30</v>
          </cell>
        </row>
        <row r="148">
          <cell r="A148">
            <v>4988</v>
          </cell>
          <cell r="B148">
            <v>4</v>
          </cell>
          <cell r="C148" t="str">
            <v>4988</v>
          </cell>
          <cell r="D148">
            <v>5903274010292</v>
          </cell>
          <cell r="E148" t="str">
            <v>-</v>
          </cell>
          <cell r="F148" t="str">
            <v>-</v>
          </cell>
          <cell r="G148" t="str">
            <v>NeoNail</v>
          </cell>
          <cell r="H148" t="str">
            <v>Akcesoria</v>
          </cell>
          <cell r="I148" t="str">
            <v>Narzędzia</v>
          </cell>
          <cell r="J148" t="str">
            <v>Cążki/Nożyczki</v>
          </cell>
          <cell r="K148" t="str">
            <v>Cęgi</v>
          </cell>
          <cell r="L148" t="str">
            <v>Cęgi</v>
          </cell>
          <cell r="M148" t="str">
            <v>Cęgi</v>
          </cell>
          <cell r="N148"/>
          <cell r="O148" t="str">
            <v>Cęgi do Pedicure z zapięciem</v>
          </cell>
          <cell r="P148" t="str">
            <v>Wyprzedaż</v>
          </cell>
          <cell r="Q148"/>
          <cell r="R148">
            <v>24</v>
          </cell>
          <cell r="S148">
            <v>0</v>
          </cell>
          <cell r="T148">
            <v>19</v>
          </cell>
          <cell r="U148">
            <v>0</v>
          </cell>
          <cell r="V148">
            <v>0</v>
          </cell>
          <cell r="W148"/>
          <cell r="X148">
            <v>5</v>
          </cell>
          <cell r="Y148">
            <v>3.2857142857142856</v>
          </cell>
          <cell r="Z148"/>
          <cell r="AA148"/>
          <cell r="AB148"/>
          <cell r="AC148"/>
          <cell r="AD148"/>
          <cell r="AE148"/>
          <cell r="AF148">
            <v>0</v>
          </cell>
          <cell r="AG148">
            <v>1</v>
          </cell>
          <cell r="AH148"/>
          <cell r="AI148"/>
          <cell r="AJ148"/>
          <cell r="AK148"/>
          <cell r="AL148"/>
          <cell r="AM148"/>
          <cell r="AN148"/>
          <cell r="AO148"/>
          <cell r="AP148" t="str">
            <v>x</v>
          </cell>
          <cell r="AQ148"/>
          <cell r="AR148"/>
          <cell r="AS148"/>
          <cell r="AT148">
            <v>0</v>
          </cell>
        </row>
        <row r="149">
          <cell r="A149">
            <v>4991</v>
          </cell>
          <cell r="B149">
            <v>4</v>
          </cell>
          <cell r="C149" t="str">
            <v>4991</v>
          </cell>
          <cell r="D149">
            <v>5903274018472</v>
          </cell>
          <cell r="E149">
            <v>3</v>
          </cell>
          <cell r="F149" t="str">
            <v>szt.</v>
          </cell>
          <cell r="G149" t="str">
            <v>NeoNail</v>
          </cell>
          <cell r="H149" t="str">
            <v>Akcesoria</v>
          </cell>
          <cell r="I149" t="str">
            <v>Pędzelki</v>
          </cell>
          <cell r="J149" t="str">
            <v>Zestawy pędzelków</v>
          </cell>
          <cell r="K149" t="str">
            <v>Zestawy pędzelków</v>
          </cell>
          <cell r="L149" t="str">
            <v>Zestawy pędzelków</v>
          </cell>
          <cell r="M149" t="str">
            <v>Zestawy pędzelków</v>
          </cell>
          <cell r="N149"/>
          <cell r="O149" t="str">
            <v>Komplet pędzelków do zdobień - 3 sztuki</v>
          </cell>
          <cell r="P149" t="str">
            <v>Regularny</v>
          </cell>
          <cell r="Q149"/>
          <cell r="R149">
            <v>10733</v>
          </cell>
          <cell r="S149">
            <v>10327</v>
          </cell>
          <cell r="T149">
            <v>399</v>
          </cell>
          <cell r="U149">
            <v>0</v>
          </cell>
          <cell r="V149">
            <v>0</v>
          </cell>
          <cell r="W149"/>
          <cell r="X149">
            <v>7</v>
          </cell>
          <cell r="Y149">
            <v>1209.0625</v>
          </cell>
          <cell r="Z149">
            <v>1</v>
          </cell>
          <cell r="AA149"/>
          <cell r="AB149"/>
          <cell r="AC149"/>
          <cell r="AD149"/>
          <cell r="AE149">
            <v>1</v>
          </cell>
          <cell r="AF149">
            <v>2</v>
          </cell>
          <cell r="AG149">
            <v>1</v>
          </cell>
          <cell r="AH149"/>
          <cell r="AI149" t="str">
            <v>x</v>
          </cell>
          <cell r="AJ149"/>
          <cell r="AK149"/>
          <cell r="AL149"/>
          <cell r="AM149"/>
          <cell r="AN149"/>
          <cell r="AO149"/>
          <cell r="AP149"/>
          <cell r="AQ149"/>
          <cell r="AR149"/>
          <cell r="AS149"/>
          <cell r="AT149">
            <v>3.06</v>
          </cell>
        </row>
        <row r="150">
          <cell r="A150">
            <v>5001</v>
          </cell>
          <cell r="B150">
            <v>4</v>
          </cell>
          <cell r="C150" t="str">
            <v>5001</v>
          </cell>
          <cell r="D150">
            <v>5903274013637</v>
          </cell>
          <cell r="E150"/>
          <cell r="F150"/>
          <cell r="G150" t="str">
            <v>NeoNail</v>
          </cell>
          <cell r="H150" t="str">
            <v>Urządzenia</v>
          </cell>
          <cell r="I150" t="str">
            <v>Derma Roller</v>
          </cell>
          <cell r="J150" t="str">
            <v>Derma Roller</v>
          </cell>
          <cell r="K150" t="str">
            <v>Derma Roller</v>
          </cell>
          <cell r="L150" t="str">
            <v>Derma Roller</v>
          </cell>
          <cell r="M150" t="str">
            <v>Derma Roller</v>
          </cell>
          <cell r="N150"/>
          <cell r="O150" t="str">
            <v>Ice Roller z metalowym wałeczkiem</v>
          </cell>
          <cell r="P150" t="str">
            <v>Wyprzedaż</v>
          </cell>
          <cell r="Q150"/>
          <cell r="R150">
            <v>105</v>
          </cell>
          <cell r="S150">
            <v>105</v>
          </cell>
          <cell r="T150"/>
          <cell r="U150"/>
          <cell r="V150"/>
          <cell r="W150"/>
          <cell r="X150">
            <v>0</v>
          </cell>
          <cell r="Y150">
            <v>1</v>
          </cell>
          <cell r="Z150"/>
          <cell r="AA150"/>
          <cell r="AB150"/>
          <cell r="AC150"/>
          <cell r="AD150"/>
          <cell r="AE150"/>
          <cell r="AF150">
            <v>0</v>
          </cell>
          <cell r="AG150">
            <v>1</v>
          </cell>
          <cell r="AH150"/>
          <cell r="AI150"/>
          <cell r="AK150"/>
          <cell r="AL150"/>
          <cell r="AM150"/>
          <cell r="AN150"/>
          <cell r="AO150"/>
          <cell r="AP150" t="str">
            <v>x</v>
          </cell>
          <cell r="AQ150"/>
          <cell r="AR150"/>
          <cell r="AS150"/>
          <cell r="AT150">
            <v>12.05</v>
          </cell>
        </row>
        <row r="151">
          <cell r="A151">
            <v>5050</v>
          </cell>
          <cell r="B151">
            <v>4</v>
          </cell>
          <cell r="C151" t="str">
            <v>5050</v>
          </cell>
          <cell r="D151">
            <v>5903274011756</v>
          </cell>
          <cell r="E151" t="str">
            <v>-</v>
          </cell>
          <cell r="F151" t="str">
            <v>-</v>
          </cell>
          <cell r="G151" t="str">
            <v>NeoNail</v>
          </cell>
          <cell r="H151" t="str">
            <v>Akcesoria</v>
          </cell>
          <cell r="I151" t="str">
            <v>Akcesoria drobne</v>
          </cell>
          <cell r="J151" t="str">
            <v>Klipsy do usuwania hybrydy</v>
          </cell>
          <cell r="K151" t="str">
            <v>Klipsy do usuwania hybrydy</v>
          </cell>
          <cell r="L151" t="str">
            <v>Klipsy do usuwania hybrydy</v>
          </cell>
          <cell r="M151" t="str">
            <v>Klipsy do usuwania hybrydy</v>
          </cell>
          <cell r="N151"/>
          <cell r="O151" t="str">
            <v>Klipsy do ściągania Hybrydy</v>
          </cell>
          <cell r="P151" t="str">
            <v>Regularny</v>
          </cell>
          <cell r="Q151"/>
          <cell r="R151">
            <v>3184</v>
          </cell>
          <cell r="S151">
            <v>900</v>
          </cell>
          <cell r="T151">
            <v>301</v>
          </cell>
          <cell r="U151">
            <v>0</v>
          </cell>
          <cell r="V151">
            <v>0</v>
          </cell>
          <cell r="W151"/>
          <cell r="X151">
            <v>1983</v>
          </cell>
          <cell r="Y151">
            <v>502.5625</v>
          </cell>
          <cell r="Z151">
            <v>1</v>
          </cell>
          <cell r="AA151"/>
          <cell r="AB151"/>
          <cell r="AC151"/>
          <cell r="AD151"/>
          <cell r="AE151">
            <v>1</v>
          </cell>
          <cell r="AF151">
            <v>2</v>
          </cell>
          <cell r="AG151">
            <v>1</v>
          </cell>
          <cell r="AH151"/>
          <cell r="AI151"/>
          <cell r="AJ151" t="str">
            <v>x</v>
          </cell>
          <cell r="AK151"/>
          <cell r="AL151"/>
          <cell r="AM151"/>
          <cell r="AN151"/>
          <cell r="AO151"/>
          <cell r="AP151"/>
          <cell r="AQ151"/>
          <cell r="AR151"/>
          <cell r="AS151"/>
          <cell r="AT151">
            <v>9.6999999999999993</v>
          </cell>
        </row>
        <row r="152">
          <cell r="A152">
            <v>5056</v>
          </cell>
          <cell r="B152">
            <v>4</v>
          </cell>
          <cell r="C152" t="str">
            <v>5056</v>
          </cell>
          <cell r="D152">
            <v>5903274019912</v>
          </cell>
          <cell r="E152" t="str">
            <v>-</v>
          </cell>
          <cell r="F152" t="str">
            <v>-</v>
          </cell>
          <cell r="G152" t="str">
            <v>NeoNail</v>
          </cell>
          <cell r="H152" t="str">
            <v>Akcesoria</v>
          </cell>
          <cell r="I152" t="str">
            <v>Narzędzia</v>
          </cell>
          <cell r="J152" t="str">
            <v>Frezy</v>
          </cell>
          <cell r="K152" t="str">
            <v>Frezy</v>
          </cell>
          <cell r="L152" t="str">
            <v>Frezy</v>
          </cell>
          <cell r="M152" t="str">
            <v>Frezy</v>
          </cell>
          <cell r="N152"/>
          <cell r="O152" t="str">
            <v>Frez SOFT do skórek - C73 EUF 104</v>
          </cell>
          <cell r="P152" t="str">
            <v>Regularny</v>
          </cell>
          <cell r="Q152"/>
          <cell r="R152">
            <v>577</v>
          </cell>
          <cell r="S152">
            <v>200</v>
          </cell>
          <cell r="T152">
            <v>343</v>
          </cell>
          <cell r="U152">
            <v>11</v>
          </cell>
          <cell r="V152">
            <v>0</v>
          </cell>
          <cell r="W152"/>
          <cell r="X152">
            <v>23</v>
          </cell>
          <cell r="Y152">
            <v>41.125</v>
          </cell>
          <cell r="Z152"/>
          <cell r="AA152">
            <v>1</v>
          </cell>
          <cell r="AB152"/>
          <cell r="AC152"/>
          <cell r="AD152"/>
          <cell r="AE152">
            <v>1</v>
          </cell>
          <cell r="AF152">
            <v>2</v>
          </cell>
          <cell r="AG152">
            <v>1</v>
          </cell>
          <cell r="AH152"/>
          <cell r="AI152"/>
          <cell r="AJ152" t="str">
            <v>x</v>
          </cell>
          <cell r="AK152"/>
          <cell r="AL152"/>
          <cell r="AM152"/>
          <cell r="AN152"/>
          <cell r="AO152"/>
          <cell r="AP152"/>
          <cell r="AQ152"/>
          <cell r="AR152"/>
          <cell r="AS152"/>
          <cell r="AT152">
            <v>35.71</v>
          </cell>
        </row>
        <row r="153">
          <cell r="A153">
            <v>5057</v>
          </cell>
          <cell r="B153">
            <v>4</v>
          </cell>
          <cell r="C153" t="str">
            <v>5057</v>
          </cell>
          <cell r="D153">
            <v>5903274019905</v>
          </cell>
          <cell r="E153" t="str">
            <v>-</v>
          </cell>
          <cell r="F153" t="str">
            <v>-</v>
          </cell>
          <cell r="G153" t="str">
            <v>NeoNail</v>
          </cell>
          <cell r="H153" t="str">
            <v>Akcesoria</v>
          </cell>
          <cell r="I153" t="str">
            <v>Narzędzia</v>
          </cell>
          <cell r="J153" t="str">
            <v>Frezy</v>
          </cell>
          <cell r="K153" t="str">
            <v>Frezy</v>
          </cell>
          <cell r="L153" t="str">
            <v>Frezy</v>
          </cell>
          <cell r="M153" t="str">
            <v>Frezy</v>
          </cell>
          <cell r="N153"/>
          <cell r="O153" t="str">
            <v>Frez HARD żelowy - S274 212 060</v>
          </cell>
          <cell r="P153" t="str">
            <v>Regularny</v>
          </cell>
          <cell r="Q153"/>
          <cell r="R153">
            <v>721</v>
          </cell>
          <cell r="S153">
            <v>435</v>
          </cell>
          <cell r="T153">
            <v>265</v>
          </cell>
          <cell r="U153">
            <v>4</v>
          </cell>
          <cell r="V153">
            <v>0</v>
          </cell>
          <cell r="W153"/>
          <cell r="X153">
            <v>17</v>
          </cell>
          <cell r="Y153">
            <v>31</v>
          </cell>
          <cell r="Z153"/>
          <cell r="AA153">
            <v>1</v>
          </cell>
          <cell r="AB153"/>
          <cell r="AC153"/>
          <cell r="AD153"/>
          <cell r="AE153">
            <v>1</v>
          </cell>
          <cell r="AF153">
            <v>2</v>
          </cell>
          <cell r="AG153">
            <v>1</v>
          </cell>
          <cell r="AH153"/>
          <cell r="AI153"/>
          <cell r="AJ153" t="str">
            <v>x</v>
          </cell>
          <cell r="AK153"/>
          <cell r="AL153"/>
          <cell r="AM153"/>
          <cell r="AN153"/>
          <cell r="AO153"/>
          <cell r="AP153"/>
          <cell r="AQ153"/>
          <cell r="AR153"/>
          <cell r="AS153"/>
          <cell r="AT153">
            <v>71.959999999999994</v>
          </cell>
        </row>
        <row r="154">
          <cell r="A154">
            <v>5058</v>
          </cell>
          <cell r="B154">
            <v>4</v>
          </cell>
          <cell r="C154" t="str">
            <v>5058</v>
          </cell>
          <cell r="D154">
            <v>5903274019899</v>
          </cell>
          <cell r="E154" t="str">
            <v>-</v>
          </cell>
          <cell r="F154" t="str">
            <v>-</v>
          </cell>
          <cell r="G154" t="str">
            <v>NeoNail</v>
          </cell>
          <cell r="H154" t="str">
            <v>Akcesoria</v>
          </cell>
          <cell r="I154" t="str">
            <v>Narzędzia</v>
          </cell>
          <cell r="J154" t="str">
            <v>Frezy</v>
          </cell>
          <cell r="K154" t="str">
            <v>Frezy</v>
          </cell>
          <cell r="L154" t="str">
            <v>Frezy</v>
          </cell>
          <cell r="M154" t="str">
            <v>Frezy</v>
          </cell>
          <cell r="N154"/>
          <cell r="O154" t="str">
            <v>Frez MEDIUM hybrydowy - S274 140 060</v>
          </cell>
          <cell r="P154" t="str">
            <v>Regularny</v>
          </cell>
          <cell r="Q154"/>
          <cell r="R154">
            <v>495</v>
          </cell>
          <cell r="S154">
            <v>209</v>
          </cell>
          <cell r="T154">
            <v>261</v>
          </cell>
          <cell r="U154">
            <v>14</v>
          </cell>
          <cell r="V154">
            <v>0</v>
          </cell>
          <cell r="W154"/>
          <cell r="X154">
            <v>11</v>
          </cell>
          <cell r="Y154">
            <v>32.1875</v>
          </cell>
          <cell r="Z154"/>
          <cell r="AA154">
            <v>1</v>
          </cell>
          <cell r="AB154"/>
          <cell r="AC154"/>
          <cell r="AD154"/>
          <cell r="AE154">
            <v>1</v>
          </cell>
          <cell r="AF154">
            <v>2</v>
          </cell>
          <cell r="AG154">
            <v>1</v>
          </cell>
          <cell r="AH154"/>
          <cell r="AI154" t="str">
            <v>x</v>
          </cell>
          <cell r="AJ154"/>
          <cell r="AK154"/>
          <cell r="AL154"/>
          <cell r="AM154"/>
          <cell r="AN154"/>
          <cell r="AO154"/>
          <cell r="AP154"/>
          <cell r="AQ154"/>
          <cell r="AR154"/>
          <cell r="AS154"/>
          <cell r="AT154">
            <v>55.24</v>
          </cell>
        </row>
        <row r="155">
          <cell r="A155">
            <v>5120</v>
          </cell>
          <cell r="B155">
            <v>4</v>
          </cell>
          <cell r="C155" t="str">
            <v>5120</v>
          </cell>
          <cell r="D155">
            <v>5903274013675</v>
          </cell>
          <cell r="E155" t="str">
            <v>-</v>
          </cell>
          <cell r="F155" t="str">
            <v>-</v>
          </cell>
          <cell r="G155" t="str">
            <v>NeoNail</v>
          </cell>
          <cell r="H155" t="str">
            <v>Akcesoria</v>
          </cell>
          <cell r="I155" t="str">
            <v>Akcesoria drobne</v>
          </cell>
          <cell r="J155" t="str">
            <v>Magnes</v>
          </cell>
          <cell r="K155" t="str">
            <v>Magnes</v>
          </cell>
          <cell r="L155" t="str">
            <v>Magnes</v>
          </cell>
          <cell r="M155" t="str">
            <v>Magnes</v>
          </cell>
          <cell r="N155"/>
          <cell r="O155" t="str">
            <v>Magnes CAT EYE</v>
          </cell>
          <cell r="P155" t="str">
            <v>Wyprzedaż</v>
          </cell>
          <cell r="Q155"/>
          <cell r="R155">
            <v>9</v>
          </cell>
          <cell r="S155">
            <v>0</v>
          </cell>
          <cell r="T155">
            <v>9</v>
          </cell>
          <cell r="U155">
            <v>0</v>
          </cell>
          <cell r="V155">
            <v>0</v>
          </cell>
          <cell r="W155"/>
          <cell r="X155">
            <v>0</v>
          </cell>
          <cell r="Y155">
            <v>3.0769230769230771</v>
          </cell>
          <cell r="Z155"/>
          <cell r="AA155"/>
          <cell r="AB155"/>
          <cell r="AC155"/>
          <cell r="AD155"/>
          <cell r="AE155"/>
          <cell r="AF155">
            <v>0</v>
          </cell>
          <cell r="AG155">
            <v>1</v>
          </cell>
          <cell r="AH155"/>
          <cell r="AI155"/>
          <cell r="AJ155"/>
          <cell r="AK155"/>
          <cell r="AL155"/>
          <cell r="AM155" t="str">
            <v>x</v>
          </cell>
          <cell r="AN155"/>
          <cell r="AO155"/>
          <cell r="AQ155"/>
          <cell r="AR155"/>
          <cell r="AS155"/>
          <cell r="AT155">
            <v>0</v>
          </cell>
        </row>
        <row r="156">
          <cell r="A156">
            <v>5128</v>
          </cell>
          <cell r="B156">
            <v>4</v>
          </cell>
          <cell r="C156" t="str">
            <v>5128</v>
          </cell>
          <cell r="D156">
            <v>5903274011749</v>
          </cell>
          <cell r="E156">
            <v>250</v>
          </cell>
          <cell r="F156" t="str">
            <v>ml</v>
          </cell>
          <cell r="G156" t="str">
            <v>NeoNail</v>
          </cell>
          <cell r="H156" t="str">
            <v>Pielęgnacja</v>
          </cell>
          <cell r="I156" t="str">
            <v>Kremy/Peelingi</v>
          </cell>
          <cell r="J156" t="str">
            <v>Kremy/Peelingi</v>
          </cell>
          <cell r="K156" t="str">
            <v>Kremy/Peelingi</v>
          </cell>
          <cell r="L156" t="str">
            <v>Kremy/Peelingi</v>
          </cell>
          <cell r="M156" t="str">
            <v>Kremy/Peelingi</v>
          </cell>
          <cell r="N156"/>
          <cell r="O156" t="str">
            <v>Krem do stóp NeoNail 250ml z Mocznikiem 5%</v>
          </cell>
          <cell r="P156" t="str">
            <v>Regularny</v>
          </cell>
          <cell r="Q156"/>
          <cell r="R156">
            <v>1157</v>
          </cell>
          <cell r="S156">
            <v>894</v>
          </cell>
          <cell r="T156">
            <v>215</v>
          </cell>
          <cell r="U156">
            <v>23</v>
          </cell>
          <cell r="V156">
            <v>0</v>
          </cell>
          <cell r="W156"/>
          <cell r="X156">
            <v>25</v>
          </cell>
          <cell r="Y156">
            <v>179.375</v>
          </cell>
          <cell r="Z156">
            <v>1</v>
          </cell>
          <cell r="AA156"/>
          <cell r="AB156">
            <v>1</v>
          </cell>
          <cell r="AC156">
            <v>1</v>
          </cell>
          <cell r="AD156"/>
          <cell r="AE156">
            <v>1</v>
          </cell>
          <cell r="AF156">
            <v>4</v>
          </cell>
          <cell r="AG156">
            <v>1</v>
          </cell>
          <cell r="AH156"/>
          <cell r="AI156"/>
          <cell r="AJ156" t="str">
            <v>x</v>
          </cell>
          <cell r="AK156"/>
          <cell r="AL156"/>
          <cell r="AM156"/>
          <cell r="AN156"/>
          <cell r="AO156"/>
          <cell r="AP156"/>
          <cell r="AQ156"/>
          <cell r="AR156"/>
          <cell r="AS156"/>
          <cell r="AT156">
            <v>9.52</v>
          </cell>
        </row>
        <row r="157">
          <cell r="A157">
            <v>5130</v>
          </cell>
          <cell r="B157">
            <v>4</v>
          </cell>
          <cell r="C157" t="str">
            <v>5130</v>
          </cell>
          <cell r="D157">
            <v>5903274011794</v>
          </cell>
          <cell r="E157">
            <v>9</v>
          </cell>
          <cell r="F157" t="str">
            <v>W</v>
          </cell>
          <cell r="G157" t="str">
            <v>NeoNail</v>
          </cell>
          <cell r="H157" t="str">
            <v>Urządzenia</v>
          </cell>
          <cell r="I157" t="str">
            <v>Lampy</v>
          </cell>
          <cell r="J157" t="str">
            <v>Lampy LED</v>
          </cell>
          <cell r="K157" t="str">
            <v>Lampy LED</v>
          </cell>
          <cell r="L157" t="str">
            <v>Lampy LED</v>
          </cell>
          <cell r="M157" t="str">
            <v>Lampy LED</v>
          </cell>
          <cell r="N157"/>
          <cell r="O157" t="str">
            <v>Lampa LED 9W L2-2</v>
          </cell>
          <cell r="P157" t="str">
            <v>Wyprzedaż</v>
          </cell>
          <cell r="Q157"/>
          <cell r="R157">
            <v>1</v>
          </cell>
          <cell r="S157">
            <v>0</v>
          </cell>
          <cell r="T157">
            <v>1</v>
          </cell>
          <cell r="U157">
            <v>0</v>
          </cell>
          <cell r="V157">
            <v>0</v>
          </cell>
          <cell r="W157"/>
          <cell r="X157">
            <v>0</v>
          </cell>
          <cell r="Y157"/>
          <cell r="Z157"/>
          <cell r="AA157"/>
          <cell r="AB157"/>
          <cell r="AC157"/>
          <cell r="AD157"/>
          <cell r="AE157"/>
          <cell r="AF157">
            <v>0</v>
          </cell>
          <cell r="AG157">
            <v>1</v>
          </cell>
          <cell r="AH157"/>
          <cell r="AI157"/>
          <cell r="AJ157"/>
          <cell r="AK157"/>
          <cell r="AL157"/>
          <cell r="AM157"/>
          <cell r="AN157"/>
          <cell r="AO157"/>
          <cell r="AP157"/>
          <cell r="AQ157"/>
          <cell r="AR157"/>
          <cell r="AS157" t="str">
            <v>x</v>
          </cell>
          <cell r="AT157">
            <v>0</v>
          </cell>
        </row>
        <row r="158">
          <cell r="A158">
            <v>5143</v>
          </cell>
          <cell r="B158">
            <v>4</v>
          </cell>
          <cell r="C158" t="str">
            <v>5143</v>
          </cell>
          <cell r="D158">
            <v>5903274013743</v>
          </cell>
          <cell r="E158" t="str">
            <v>-</v>
          </cell>
          <cell r="F158" t="str">
            <v>-</v>
          </cell>
          <cell r="G158" t="str">
            <v>NeoNail</v>
          </cell>
          <cell r="H158" t="str">
            <v>Akcesoria</v>
          </cell>
          <cell r="I158" t="str">
            <v>Akcesoria pozostałe</v>
          </cell>
          <cell r="J158" t="str">
            <v>Podkładki</v>
          </cell>
          <cell r="K158" t="str">
            <v>Podkładki</v>
          </cell>
          <cell r="L158" t="str">
            <v>Podkładki</v>
          </cell>
          <cell r="M158" t="str">
            <v>Podkładki</v>
          </cell>
          <cell r="N158"/>
          <cell r="O158" t="str">
            <v>Podkładka Silikonowa NeoNail</v>
          </cell>
          <cell r="P158" t="str">
            <v>Regularny</v>
          </cell>
          <cell r="Q158"/>
          <cell r="R158">
            <v>1941</v>
          </cell>
          <cell r="S158">
            <v>1532</v>
          </cell>
          <cell r="T158">
            <v>257</v>
          </cell>
          <cell r="U158">
            <v>42</v>
          </cell>
          <cell r="V158">
            <v>0</v>
          </cell>
          <cell r="W158"/>
          <cell r="X158">
            <v>110</v>
          </cell>
          <cell r="Y158">
            <v>143.0625</v>
          </cell>
          <cell r="Z158">
            <v>1</v>
          </cell>
          <cell r="AA158">
            <v>1</v>
          </cell>
          <cell r="AB158"/>
          <cell r="AC158">
            <v>1</v>
          </cell>
          <cell r="AD158"/>
          <cell r="AE158">
            <v>1</v>
          </cell>
          <cell r="AF158">
            <v>4</v>
          </cell>
          <cell r="AG158">
            <v>1</v>
          </cell>
          <cell r="AH158"/>
          <cell r="AI158"/>
          <cell r="AJ158" t="str">
            <v>x</v>
          </cell>
          <cell r="AK158"/>
          <cell r="AL158"/>
          <cell r="AM158"/>
          <cell r="AN158"/>
          <cell r="AO158"/>
          <cell r="AP158"/>
          <cell r="AQ158"/>
          <cell r="AR158"/>
          <cell r="AS158"/>
          <cell r="AT158">
            <v>10.220000000000001</v>
          </cell>
        </row>
        <row r="159">
          <cell r="A159">
            <v>5146</v>
          </cell>
          <cell r="B159">
            <v>4</v>
          </cell>
          <cell r="C159" t="str">
            <v>5146</v>
          </cell>
          <cell r="D159">
            <v>5903274011978</v>
          </cell>
          <cell r="E159">
            <v>50</v>
          </cell>
          <cell r="F159" t="str">
            <v>ml</v>
          </cell>
          <cell r="G159" t="str">
            <v>NeoNail</v>
          </cell>
          <cell r="H159" t="str">
            <v>Płyny i preparaty</v>
          </cell>
          <cell r="I159" t="str">
            <v>Aceton</v>
          </cell>
          <cell r="J159" t="str">
            <v>Aceton</v>
          </cell>
          <cell r="K159" t="str">
            <v>Aceton</v>
          </cell>
          <cell r="L159" t="str">
            <v>Aceton</v>
          </cell>
          <cell r="M159" t="str">
            <v>Aceton</v>
          </cell>
          <cell r="N159"/>
          <cell r="O159" t="str">
            <v>UV Gel Polish Remover NeoNail - Aceton 50ml</v>
          </cell>
          <cell r="P159" t="str">
            <v>Regularny</v>
          </cell>
          <cell r="Q159"/>
          <cell r="R159">
            <v>117213</v>
          </cell>
          <cell r="S159">
            <v>53964</v>
          </cell>
          <cell r="T159">
            <v>319</v>
          </cell>
          <cell r="U159">
            <v>26</v>
          </cell>
          <cell r="V159">
            <v>0</v>
          </cell>
          <cell r="W159"/>
          <cell r="X159">
            <v>62904</v>
          </cell>
          <cell r="Y159">
            <v>417.8125</v>
          </cell>
          <cell r="Z159">
            <v>1</v>
          </cell>
          <cell r="AA159"/>
          <cell r="AB159">
            <v>1</v>
          </cell>
          <cell r="AC159">
            <v>1</v>
          </cell>
          <cell r="AD159"/>
          <cell r="AE159">
            <v>1</v>
          </cell>
          <cell r="AF159">
            <v>4</v>
          </cell>
          <cell r="AG159">
            <v>1</v>
          </cell>
          <cell r="AH159"/>
          <cell r="AI159" t="str">
            <v>x</v>
          </cell>
          <cell r="AJ159"/>
          <cell r="AK159"/>
          <cell r="AL159"/>
          <cell r="AM159"/>
          <cell r="AN159"/>
          <cell r="AO159"/>
          <cell r="AP159"/>
          <cell r="AQ159"/>
          <cell r="AR159"/>
          <cell r="AS159"/>
          <cell r="AT159">
            <v>2.2200000000000002</v>
          </cell>
        </row>
        <row r="160">
          <cell r="A160">
            <v>5150</v>
          </cell>
          <cell r="B160">
            <v>4</v>
          </cell>
          <cell r="C160" t="str">
            <v>5150</v>
          </cell>
          <cell r="D160">
            <v>5903274011985</v>
          </cell>
          <cell r="E160">
            <v>50</v>
          </cell>
          <cell r="F160" t="str">
            <v>ml</v>
          </cell>
          <cell r="G160" t="str">
            <v>NeoNail</v>
          </cell>
          <cell r="H160" t="str">
            <v>Płyny i preparaty</v>
          </cell>
          <cell r="I160" t="str">
            <v>Cleaner</v>
          </cell>
          <cell r="J160" t="str">
            <v>Cleaner</v>
          </cell>
          <cell r="K160" t="str">
            <v>Cleaner</v>
          </cell>
          <cell r="L160" t="str">
            <v>Cleaner</v>
          </cell>
          <cell r="M160" t="str">
            <v>Cleaner</v>
          </cell>
          <cell r="N160"/>
          <cell r="O160" t="str">
            <v>Nail Cleaner NeoNail - 50ml</v>
          </cell>
          <cell r="P160" t="str">
            <v>Regularny</v>
          </cell>
          <cell r="Q160"/>
          <cell r="R160">
            <v>179786</v>
          </cell>
          <cell r="S160">
            <v>10303</v>
          </cell>
          <cell r="T160">
            <v>370</v>
          </cell>
          <cell r="U160">
            <v>44</v>
          </cell>
          <cell r="V160">
            <v>0</v>
          </cell>
          <cell r="W160"/>
          <cell r="X160">
            <v>169069</v>
          </cell>
          <cell r="Y160">
            <v>921.0625</v>
          </cell>
          <cell r="Z160">
            <v>1</v>
          </cell>
          <cell r="AA160"/>
          <cell r="AB160">
            <v>1</v>
          </cell>
          <cell r="AC160">
            <v>1</v>
          </cell>
          <cell r="AD160">
            <v>1</v>
          </cell>
          <cell r="AE160">
            <v>1</v>
          </cell>
          <cell r="AF160">
            <v>5</v>
          </cell>
          <cell r="AG160">
            <v>1</v>
          </cell>
          <cell r="AH160"/>
          <cell r="AI160" t="str">
            <v>x</v>
          </cell>
          <cell r="AJ160"/>
          <cell r="AK160"/>
          <cell r="AL160"/>
          <cell r="AM160"/>
          <cell r="AN160"/>
          <cell r="AO160"/>
          <cell r="AP160"/>
          <cell r="AQ160"/>
          <cell r="AR160"/>
          <cell r="AS160"/>
          <cell r="AT160">
            <v>2.08</v>
          </cell>
        </row>
        <row r="161">
          <cell r="A161">
            <v>5165</v>
          </cell>
          <cell r="B161">
            <v>4</v>
          </cell>
          <cell r="C161" t="str">
            <v>5165</v>
          </cell>
          <cell r="D161">
            <v>5903274014344</v>
          </cell>
          <cell r="E161" t="str">
            <v>-</v>
          </cell>
          <cell r="F161" t="str">
            <v>-</v>
          </cell>
          <cell r="G161" t="str">
            <v>NeoNail</v>
          </cell>
          <cell r="H161" t="str">
            <v>Akcesoria</v>
          </cell>
          <cell r="I161" t="str">
            <v>Akcesoria drobne</v>
          </cell>
          <cell r="J161" t="str">
            <v>Kółko na wzorniki</v>
          </cell>
          <cell r="K161" t="str">
            <v>Kółko na wzorniki</v>
          </cell>
          <cell r="L161" t="str">
            <v>Kółko na wzorniki</v>
          </cell>
          <cell r="M161" t="str">
            <v>Kółko na wzorniki</v>
          </cell>
          <cell r="N161"/>
          <cell r="O161" t="str">
            <v>Kółko na wzorniki</v>
          </cell>
          <cell r="P161" t="str">
            <v>Wyprzedaż</v>
          </cell>
          <cell r="Q161"/>
          <cell r="R161">
            <v>41</v>
          </cell>
          <cell r="S161">
            <v>0</v>
          </cell>
          <cell r="T161">
            <v>51</v>
          </cell>
          <cell r="U161">
            <v>0</v>
          </cell>
          <cell r="V161">
            <v>0</v>
          </cell>
          <cell r="W161"/>
          <cell r="X161">
            <v>-10</v>
          </cell>
          <cell r="Y161">
            <v>7</v>
          </cell>
          <cell r="Z161"/>
          <cell r="AA161"/>
          <cell r="AB161"/>
          <cell r="AC161"/>
          <cell r="AD161"/>
          <cell r="AE161"/>
          <cell r="AF161">
            <v>0</v>
          </cell>
          <cell r="AG161">
            <v>1</v>
          </cell>
          <cell r="AH161"/>
          <cell r="AI161"/>
          <cell r="AJ161"/>
          <cell r="AK161"/>
          <cell r="AL161"/>
          <cell r="AM161" t="str">
            <v>x</v>
          </cell>
          <cell r="AN161"/>
          <cell r="AO161"/>
          <cell r="AQ161"/>
          <cell r="AR161"/>
          <cell r="AS161"/>
          <cell r="AT161">
            <v>0</v>
          </cell>
        </row>
        <row r="162">
          <cell r="A162">
            <v>5166</v>
          </cell>
          <cell r="B162">
            <v>4</v>
          </cell>
          <cell r="C162" t="str">
            <v>5166</v>
          </cell>
          <cell r="D162">
            <v>5903274018489</v>
          </cell>
          <cell r="E162">
            <v>5</v>
          </cell>
          <cell r="F162" t="str">
            <v>g</v>
          </cell>
          <cell r="G162" t="str">
            <v>NeoNail</v>
          </cell>
          <cell r="H162" t="str">
            <v>Ozdoby</v>
          </cell>
          <cell r="I162" t="str">
            <v>Bulion/Kawior</v>
          </cell>
          <cell r="J162" t="str">
            <v>Bulion/Kawior</v>
          </cell>
          <cell r="K162" t="str">
            <v>Bulion/Kawior</v>
          </cell>
          <cell r="L162" t="str">
            <v>Bulion/Kawior</v>
          </cell>
          <cell r="M162" t="str">
            <v>Bulion/Kawior</v>
          </cell>
          <cell r="N162" t="str">
            <v>SREBRA</v>
          </cell>
          <cell r="O162" t="str">
            <v>Bulion SREBRNY</v>
          </cell>
          <cell r="P162" t="str">
            <v>Wyprzedaż</v>
          </cell>
          <cell r="Q162"/>
          <cell r="R162">
            <v>3</v>
          </cell>
          <cell r="S162">
            <v>0</v>
          </cell>
          <cell r="T162">
            <v>3</v>
          </cell>
          <cell r="U162">
            <v>0</v>
          </cell>
          <cell r="V162">
            <v>0</v>
          </cell>
          <cell r="W162"/>
          <cell r="X162">
            <v>0</v>
          </cell>
          <cell r="Y162">
            <v>2.1111111111111112</v>
          </cell>
          <cell r="Z162"/>
          <cell r="AA162"/>
          <cell r="AB162"/>
          <cell r="AC162"/>
          <cell r="AD162"/>
          <cell r="AE162"/>
          <cell r="AF162">
            <v>0</v>
          </cell>
          <cell r="AG162">
            <v>1</v>
          </cell>
          <cell r="AH162"/>
          <cell r="AI162"/>
          <cell r="AJ162"/>
          <cell r="AK162"/>
          <cell r="AL162"/>
          <cell r="AM162"/>
          <cell r="AN162"/>
          <cell r="AO162"/>
          <cell r="AP162"/>
          <cell r="AQ162"/>
          <cell r="AR162"/>
          <cell r="AS162" t="str">
            <v>x</v>
          </cell>
          <cell r="AT162">
            <v>0.45</v>
          </cell>
        </row>
        <row r="163">
          <cell r="A163">
            <v>5167</v>
          </cell>
          <cell r="B163">
            <v>4</v>
          </cell>
          <cell r="C163" t="str">
            <v>5167</v>
          </cell>
          <cell r="D163">
            <v>5903274019820</v>
          </cell>
          <cell r="E163">
            <v>5</v>
          </cell>
          <cell r="F163" t="str">
            <v>g</v>
          </cell>
          <cell r="G163" t="str">
            <v>NeoNail</v>
          </cell>
          <cell r="H163" t="str">
            <v>Ozdoby</v>
          </cell>
          <cell r="I163" t="str">
            <v>Bulion/Kawior</v>
          </cell>
          <cell r="J163" t="str">
            <v>Bulion/Kawior</v>
          </cell>
          <cell r="K163" t="str">
            <v>Bulion/Kawior</v>
          </cell>
          <cell r="L163" t="str">
            <v>Bulion/Kawior</v>
          </cell>
          <cell r="M163" t="str">
            <v>Bulion/Kawior</v>
          </cell>
          <cell r="N163" t="str">
            <v>ZŁOTA</v>
          </cell>
          <cell r="O163" t="str">
            <v>Bulion ZŁOTY</v>
          </cell>
          <cell r="P163" t="str">
            <v>Wyprzedaż</v>
          </cell>
          <cell r="Q163"/>
          <cell r="R163">
            <v>6</v>
          </cell>
          <cell r="S163">
            <v>0</v>
          </cell>
          <cell r="T163">
            <v>6</v>
          </cell>
          <cell r="U163">
            <v>0</v>
          </cell>
          <cell r="V163">
            <v>0</v>
          </cell>
          <cell r="W163"/>
          <cell r="X163">
            <v>0</v>
          </cell>
          <cell r="Y163">
            <v>3.3636363636363638</v>
          </cell>
          <cell r="Z163"/>
          <cell r="AA163"/>
          <cell r="AB163"/>
          <cell r="AC163"/>
          <cell r="AD163"/>
          <cell r="AE163"/>
          <cell r="AF163">
            <v>0</v>
          </cell>
          <cell r="AG163">
            <v>1</v>
          </cell>
          <cell r="AH163"/>
          <cell r="AI163"/>
          <cell r="AJ163"/>
          <cell r="AK163"/>
          <cell r="AL163"/>
          <cell r="AM163" t="str">
            <v>x</v>
          </cell>
          <cell r="AN163"/>
          <cell r="AO163"/>
          <cell r="AP163"/>
          <cell r="AQ163"/>
          <cell r="AR163"/>
          <cell r="AS163"/>
          <cell r="AT163">
            <v>0.42</v>
          </cell>
        </row>
        <row r="164">
          <cell r="A164">
            <v>5169</v>
          </cell>
          <cell r="B164">
            <v>4</v>
          </cell>
          <cell r="C164" t="str">
            <v>5169</v>
          </cell>
          <cell r="D164">
            <v>5903274019844</v>
          </cell>
          <cell r="E164">
            <v>5</v>
          </cell>
          <cell r="F164" t="str">
            <v>g</v>
          </cell>
          <cell r="G164" t="str">
            <v>NeoNail</v>
          </cell>
          <cell r="H164" t="str">
            <v>Ozdoby</v>
          </cell>
          <cell r="I164" t="str">
            <v>Bulion/Kawior</v>
          </cell>
          <cell r="J164" t="str">
            <v>Bulion/Kawior</v>
          </cell>
          <cell r="K164" t="str">
            <v>Bulion/Kawior</v>
          </cell>
          <cell r="L164" t="str">
            <v>Bulion/Kawior</v>
          </cell>
          <cell r="M164" t="str">
            <v>Bulion/Kawior</v>
          </cell>
          <cell r="N164" t="str">
            <v>WIELOKOLOROWY</v>
          </cell>
          <cell r="O164" t="str">
            <v>Bulion KOLOROWY</v>
          </cell>
          <cell r="P164" t="str">
            <v>Wyprzedaż</v>
          </cell>
          <cell r="Q164"/>
          <cell r="R164">
            <v>7</v>
          </cell>
          <cell r="S164">
            <v>0</v>
          </cell>
          <cell r="T164">
            <v>7</v>
          </cell>
          <cell r="U164">
            <v>0</v>
          </cell>
          <cell r="V164">
            <v>0</v>
          </cell>
          <cell r="W164"/>
          <cell r="X164">
            <v>0</v>
          </cell>
          <cell r="Y164">
            <v>1.8</v>
          </cell>
          <cell r="Z164"/>
          <cell r="AA164"/>
          <cell r="AB164"/>
          <cell r="AC164"/>
          <cell r="AD164"/>
          <cell r="AE164"/>
          <cell r="AF164">
            <v>0</v>
          </cell>
          <cell r="AG164">
            <v>1</v>
          </cell>
          <cell r="AH164"/>
          <cell r="AI164"/>
          <cell r="AJ164"/>
          <cell r="AK164"/>
          <cell r="AL164"/>
          <cell r="AM164" t="str">
            <v>x</v>
          </cell>
          <cell r="AN164"/>
          <cell r="AO164"/>
          <cell r="AP164"/>
          <cell r="AQ164"/>
          <cell r="AR164"/>
          <cell r="AS164"/>
          <cell r="AT164">
            <v>0.41</v>
          </cell>
        </row>
        <row r="165">
          <cell r="A165">
            <v>5170</v>
          </cell>
          <cell r="B165">
            <v>4</v>
          </cell>
          <cell r="C165" t="str">
            <v>5170</v>
          </cell>
          <cell r="D165">
            <v>5903274019851</v>
          </cell>
          <cell r="E165">
            <v>5</v>
          </cell>
          <cell r="F165" t="str">
            <v>g</v>
          </cell>
          <cell r="G165" t="str">
            <v>NeoNail</v>
          </cell>
          <cell r="H165" t="str">
            <v>Ozdoby</v>
          </cell>
          <cell r="I165" t="str">
            <v>Bulion/Kawior</v>
          </cell>
          <cell r="J165" t="str">
            <v>Bulion/Kawior</v>
          </cell>
          <cell r="K165" t="str">
            <v>Bulion/Kawior</v>
          </cell>
          <cell r="L165" t="str">
            <v>Bulion/Kawior</v>
          </cell>
          <cell r="M165" t="str">
            <v>Bulion/Kawior</v>
          </cell>
          <cell r="N165" t="str">
            <v>BIELI</v>
          </cell>
          <cell r="O165" t="str">
            <v>Bulion BIAŁY</v>
          </cell>
          <cell r="P165" t="str">
            <v>Wyprzedaż</v>
          </cell>
          <cell r="Q165"/>
          <cell r="R165">
            <v>13</v>
          </cell>
          <cell r="S165">
            <v>0</v>
          </cell>
          <cell r="T165">
            <v>13</v>
          </cell>
          <cell r="U165">
            <v>0</v>
          </cell>
          <cell r="V165">
            <v>0</v>
          </cell>
          <cell r="W165"/>
          <cell r="X165">
            <v>0</v>
          </cell>
          <cell r="Y165">
            <v>3.8181818181818183</v>
          </cell>
          <cell r="Z165"/>
          <cell r="AA165"/>
          <cell r="AB165"/>
          <cell r="AC165"/>
          <cell r="AD165"/>
          <cell r="AE165"/>
          <cell r="AF165">
            <v>0</v>
          </cell>
          <cell r="AG165">
            <v>1</v>
          </cell>
          <cell r="AH165"/>
          <cell r="AI165"/>
          <cell r="AJ165"/>
          <cell r="AK165"/>
          <cell r="AL165"/>
          <cell r="AM165" t="str">
            <v>x</v>
          </cell>
          <cell r="AN165"/>
          <cell r="AO165"/>
          <cell r="AP165"/>
          <cell r="AQ165"/>
          <cell r="AR165"/>
          <cell r="AS165"/>
          <cell r="AT165">
            <v>0.44</v>
          </cell>
        </row>
        <row r="166">
          <cell r="A166">
            <v>5171</v>
          </cell>
          <cell r="B166">
            <v>4</v>
          </cell>
          <cell r="C166" t="str">
            <v>5171</v>
          </cell>
          <cell r="D166">
            <v>5903274023025</v>
          </cell>
          <cell r="E166">
            <v>15</v>
          </cell>
          <cell r="F166" t="str">
            <v>ml</v>
          </cell>
          <cell r="G166" t="str">
            <v>NeoNail</v>
          </cell>
          <cell r="H166" t="str">
            <v>Lakiery hybrydowe</v>
          </cell>
          <cell r="I166" t="str">
            <v>Kolekcje rosyjskie (RU)</v>
          </cell>
          <cell r="J166" t="str">
            <v>Bazy/Topy (RU)</v>
          </cell>
          <cell r="K166" t="str">
            <v>Bazy/Topy (RU)</v>
          </cell>
          <cell r="L166" t="str">
            <v>Bazy/Topy (RU)</v>
          </cell>
          <cell r="M166" t="str">
            <v>Kolekcje rosyjskie (RU)</v>
          </cell>
          <cell r="N166"/>
          <cell r="O166" t="str">
            <v>Lakier Hybrydowy 15 ml KAUCZUK BASE [RU]</v>
          </cell>
          <cell r="P166" t="str">
            <v>Wyprzedaż</v>
          </cell>
          <cell r="Q166"/>
          <cell r="R166">
            <v>131</v>
          </cell>
          <cell r="S166">
            <v>0</v>
          </cell>
          <cell r="T166"/>
          <cell r="U166"/>
          <cell r="V166"/>
          <cell r="W166"/>
          <cell r="X166">
            <v>131</v>
          </cell>
          <cell r="Y166"/>
          <cell r="Z166"/>
          <cell r="AA166"/>
          <cell r="AB166"/>
          <cell r="AC166"/>
          <cell r="AD166"/>
          <cell r="AE166"/>
          <cell r="AF166">
            <v>0</v>
          </cell>
          <cell r="AG166">
            <v>1</v>
          </cell>
          <cell r="AH166"/>
          <cell r="AI166"/>
          <cell r="AJ166"/>
          <cell r="AK166"/>
          <cell r="AL166"/>
          <cell r="AM166"/>
          <cell r="AN166"/>
          <cell r="AO166"/>
          <cell r="AP166" t="str">
            <v>x</v>
          </cell>
          <cell r="AQ166"/>
          <cell r="AR166"/>
          <cell r="AS166"/>
          <cell r="AT166">
            <v>0</v>
          </cell>
        </row>
        <row r="167">
          <cell r="A167">
            <v>5173</v>
          </cell>
          <cell r="B167">
            <v>4</v>
          </cell>
          <cell r="C167" t="str">
            <v>5173</v>
          </cell>
          <cell r="D167">
            <v>5903274014382</v>
          </cell>
          <cell r="E167" t="str">
            <v>-</v>
          </cell>
          <cell r="F167" t="str">
            <v>-</v>
          </cell>
          <cell r="G167" t="str">
            <v>NeoNail</v>
          </cell>
          <cell r="H167" t="str">
            <v>Akcesoria</v>
          </cell>
          <cell r="I167" t="str">
            <v>Akcesoria drobne</v>
          </cell>
          <cell r="J167" t="str">
            <v>Rapidograph</v>
          </cell>
          <cell r="K167" t="str">
            <v>Rapidograph</v>
          </cell>
          <cell r="L167" t="str">
            <v>Rapidograph</v>
          </cell>
          <cell r="M167" t="str">
            <v>Rapidograph</v>
          </cell>
          <cell r="N167"/>
          <cell r="O167" t="str">
            <v>Rapidograph CZARNY NeoNail 0,18mm</v>
          </cell>
          <cell r="P167" t="str">
            <v>Wyprzedaż</v>
          </cell>
          <cell r="Q167"/>
          <cell r="R167">
            <v>1783</v>
          </cell>
          <cell r="S167">
            <v>1309</v>
          </cell>
          <cell r="T167">
            <v>439</v>
          </cell>
          <cell r="U167">
            <v>7</v>
          </cell>
          <cell r="V167">
            <v>0</v>
          </cell>
          <cell r="W167"/>
          <cell r="X167">
            <v>28</v>
          </cell>
          <cell r="Y167">
            <v>49.4375</v>
          </cell>
          <cell r="Z167">
            <v>1</v>
          </cell>
          <cell r="AA167">
            <v>1</v>
          </cell>
          <cell r="AB167">
            <v>1</v>
          </cell>
          <cell r="AC167"/>
          <cell r="AD167">
            <v>1</v>
          </cell>
          <cell r="AE167">
            <v>1</v>
          </cell>
          <cell r="AF167">
            <v>5</v>
          </cell>
          <cell r="AG167">
            <v>1</v>
          </cell>
          <cell r="AH167"/>
          <cell r="AI167"/>
          <cell r="AJ167" t="str">
            <v>x</v>
          </cell>
          <cell r="AK167"/>
          <cell r="AL167"/>
          <cell r="AM167"/>
          <cell r="AN167"/>
          <cell r="AO167"/>
          <cell r="AP167"/>
          <cell r="AQ167"/>
          <cell r="AR167"/>
          <cell r="AS167"/>
          <cell r="AT167">
            <v>14.69</v>
          </cell>
        </row>
        <row r="168">
          <cell r="A168">
            <v>5285</v>
          </cell>
          <cell r="B168">
            <v>4</v>
          </cell>
          <cell r="C168" t="str">
            <v>5285</v>
          </cell>
          <cell r="D168">
            <v>5903274019653</v>
          </cell>
          <cell r="E168">
            <v>2</v>
          </cell>
          <cell r="F168" t="str">
            <v>g</v>
          </cell>
          <cell r="G168" t="str">
            <v>NeoNail</v>
          </cell>
          <cell r="H168" t="str">
            <v>Ozdoby</v>
          </cell>
          <cell r="I168" t="str">
            <v>Pyłki</v>
          </cell>
          <cell r="J168" t="str">
            <v>Chrome Effect</v>
          </cell>
          <cell r="K168" t="str">
            <v>Chrome Effect</v>
          </cell>
          <cell r="L168" t="str">
            <v>Chrome Effect</v>
          </cell>
          <cell r="M168" t="str">
            <v>Chrome Effect</v>
          </cell>
          <cell r="N168"/>
          <cell r="O168" t="str">
            <v>Puder Chrome Effect 2 g - SREBRNY</v>
          </cell>
          <cell r="P168" t="str">
            <v>Regularny</v>
          </cell>
          <cell r="Q168"/>
          <cell r="R168">
            <v>7611</v>
          </cell>
          <cell r="S168">
            <v>7237</v>
          </cell>
          <cell r="T168">
            <v>270</v>
          </cell>
          <cell r="U168">
            <v>67</v>
          </cell>
          <cell r="V168">
            <v>0</v>
          </cell>
          <cell r="W168"/>
          <cell r="X168">
            <v>37</v>
          </cell>
          <cell r="Y168">
            <v>1526.8125</v>
          </cell>
          <cell r="Z168">
            <v>1</v>
          </cell>
          <cell r="AA168">
            <v>1</v>
          </cell>
          <cell r="AB168">
            <v>1</v>
          </cell>
          <cell r="AC168">
            <v>1</v>
          </cell>
          <cell r="AD168">
            <v>1</v>
          </cell>
          <cell r="AE168">
            <v>1</v>
          </cell>
          <cell r="AF168">
            <v>6</v>
          </cell>
          <cell r="AG168">
            <v>1</v>
          </cell>
          <cell r="AH168"/>
          <cell r="AI168" t="str">
            <v>x</v>
          </cell>
          <cell r="AJ168"/>
          <cell r="AK168"/>
          <cell r="AL168"/>
          <cell r="AM168"/>
          <cell r="AN168"/>
          <cell r="AO168"/>
          <cell r="AP168"/>
          <cell r="AQ168"/>
          <cell r="AR168"/>
          <cell r="AS168"/>
          <cell r="AT168">
            <v>5.88</v>
          </cell>
        </row>
        <row r="169">
          <cell r="A169">
            <v>5291</v>
          </cell>
          <cell r="B169">
            <v>4</v>
          </cell>
          <cell r="C169" t="str">
            <v>5291</v>
          </cell>
          <cell r="D169">
            <v>5903274022141</v>
          </cell>
          <cell r="E169">
            <v>5</v>
          </cell>
          <cell r="F169" t="str">
            <v>g</v>
          </cell>
          <cell r="G169" t="str">
            <v>NeoNail</v>
          </cell>
          <cell r="H169" t="str">
            <v>Ozdoby</v>
          </cell>
          <cell r="I169" t="str">
            <v>Bulion/Kawior</v>
          </cell>
          <cell r="J169" t="str">
            <v>Bulion/Kawior</v>
          </cell>
          <cell r="K169" t="str">
            <v>Bulion/Kawior</v>
          </cell>
          <cell r="L169" t="str">
            <v>Bulion/Kawior</v>
          </cell>
          <cell r="M169" t="str">
            <v>Bulion/Kawior</v>
          </cell>
          <cell r="N169" t="str">
            <v>RÓŻU</v>
          </cell>
          <cell r="O169" t="str">
            <v>Bulion RÓŻANY</v>
          </cell>
          <cell r="P169" t="str">
            <v>Wyprzedaż</v>
          </cell>
          <cell r="Q169"/>
          <cell r="R169">
            <v>7</v>
          </cell>
          <cell r="S169">
            <v>0</v>
          </cell>
          <cell r="T169">
            <v>7</v>
          </cell>
          <cell r="U169">
            <v>0</v>
          </cell>
          <cell r="V169">
            <v>0</v>
          </cell>
          <cell r="W169"/>
          <cell r="X169">
            <v>0</v>
          </cell>
          <cell r="Y169">
            <v>3.1428571428571428</v>
          </cell>
          <cell r="Z169"/>
          <cell r="AA169"/>
          <cell r="AB169"/>
          <cell r="AC169"/>
          <cell r="AD169"/>
          <cell r="AE169"/>
          <cell r="AF169">
            <v>0</v>
          </cell>
          <cell r="AG169">
            <v>1</v>
          </cell>
          <cell r="AH169"/>
          <cell r="AI169"/>
          <cell r="AJ169"/>
          <cell r="AK169"/>
          <cell r="AL169"/>
          <cell r="AM169" t="str">
            <v>x</v>
          </cell>
          <cell r="AN169"/>
          <cell r="AO169"/>
          <cell r="AP169"/>
          <cell r="AQ169"/>
          <cell r="AR169"/>
          <cell r="AS169"/>
          <cell r="AT169">
            <v>0.41</v>
          </cell>
        </row>
        <row r="170">
          <cell r="A170">
            <v>5299</v>
          </cell>
          <cell r="B170">
            <v>4</v>
          </cell>
          <cell r="C170" t="str">
            <v>5299</v>
          </cell>
          <cell r="D170">
            <v>5903274022226</v>
          </cell>
          <cell r="E170">
            <v>5</v>
          </cell>
          <cell r="F170" t="str">
            <v>g</v>
          </cell>
          <cell r="G170" t="str">
            <v>NeoNail</v>
          </cell>
          <cell r="H170" t="str">
            <v>Ozdoby</v>
          </cell>
          <cell r="I170" t="str">
            <v>Bulion/Kawior</v>
          </cell>
          <cell r="J170" t="str">
            <v>Bulion/Kawior</v>
          </cell>
          <cell r="K170" t="str">
            <v>Bulion/Kawior</v>
          </cell>
          <cell r="L170" t="str">
            <v>Bulion/Kawior</v>
          </cell>
          <cell r="M170" t="str">
            <v>Bulion/Kawior</v>
          </cell>
          <cell r="N170" t="str">
            <v>CZERNI</v>
          </cell>
          <cell r="O170" t="str">
            <v>Bulion CZARNY</v>
          </cell>
          <cell r="P170" t="str">
            <v>Wyprzedaż</v>
          </cell>
          <cell r="Q170"/>
          <cell r="R170">
            <v>43</v>
          </cell>
          <cell r="S170">
            <v>0</v>
          </cell>
          <cell r="T170">
            <v>42</v>
          </cell>
          <cell r="U170">
            <v>0</v>
          </cell>
          <cell r="V170">
            <v>0</v>
          </cell>
          <cell r="W170"/>
          <cell r="X170">
            <v>1</v>
          </cell>
          <cell r="Y170">
            <v>5.833333333333333</v>
          </cell>
          <cell r="Z170"/>
          <cell r="AA170"/>
          <cell r="AB170"/>
          <cell r="AC170"/>
          <cell r="AD170"/>
          <cell r="AE170"/>
          <cell r="AF170">
            <v>0</v>
          </cell>
          <cell r="AG170">
            <v>1</v>
          </cell>
          <cell r="AH170"/>
          <cell r="AI170"/>
          <cell r="AJ170"/>
          <cell r="AK170"/>
          <cell r="AL170"/>
          <cell r="AM170" t="str">
            <v>x</v>
          </cell>
          <cell r="AN170"/>
          <cell r="AO170"/>
          <cell r="AP170"/>
          <cell r="AQ170"/>
          <cell r="AR170"/>
          <cell r="AS170"/>
          <cell r="AT170">
            <v>0.42</v>
          </cell>
        </row>
        <row r="171">
          <cell r="A171">
            <v>5302</v>
          </cell>
          <cell r="B171">
            <v>4</v>
          </cell>
          <cell r="C171" t="str">
            <v>5302</v>
          </cell>
          <cell r="D171">
            <v>5903274020161</v>
          </cell>
          <cell r="E171" t="str">
            <v>-</v>
          </cell>
          <cell r="F171" t="str">
            <v>-</v>
          </cell>
          <cell r="G171" t="str">
            <v>NeoNail</v>
          </cell>
          <cell r="H171" t="str">
            <v>Akcesoria</v>
          </cell>
          <cell r="I171" t="str">
            <v>Akcesoria drobne</v>
          </cell>
          <cell r="J171" t="str">
            <v>Aplikatory</v>
          </cell>
          <cell r="K171" t="str">
            <v>Aplikatory</v>
          </cell>
          <cell r="L171" t="str">
            <v>Aplikatory</v>
          </cell>
          <cell r="M171" t="str">
            <v>Aplikatory</v>
          </cell>
          <cell r="N171"/>
          <cell r="O171" t="str">
            <v>Aplikator/ Pacynka do pyłku</v>
          </cell>
          <cell r="P171" t="str">
            <v>Regularny</v>
          </cell>
          <cell r="Q171"/>
          <cell r="R171">
            <v>107794</v>
          </cell>
          <cell r="S171">
            <v>85227</v>
          </cell>
          <cell r="T171">
            <v>315</v>
          </cell>
          <cell r="U171">
            <v>161</v>
          </cell>
          <cell r="V171">
            <v>0</v>
          </cell>
          <cell r="W171"/>
          <cell r="X171">
            <v>22091</v>
          </cell>
          <cell r="Y171">
            <v>4632.3125</v>
          </cell>
          <cell r="Z171"/>
          <cell r="AA171">
            <v>1</v>
          </cell>
          <cell r="AB171">
            <v>1</v>
          </cell>
          <cell r="AC171">
            <v>1</v>
          </cell>
          <cell r="AD171"/>
          <cell r="AE171">
            <v>1</v>
          </cell>
          <cell r="AF171">
            <v>4</v>
          </cell>
          <cell r="AG171">
            <v>1</v>
          </cell>
          <cell r="AH171"/>
          <cell r="AI171" t="str">
            <v>x</v>
          </cell>
          <cell r="AJ171"/>
          <cell r="AK171"/>
          <cell r="AL171"/>
          <cell r="AM171"/>
          <cell r="AN171"/>
          <cell r="AO171"/>
          <cell r="AP171"/>
          <cell r="AQ171"/>
          <cell r="AR171"/>
          <cell r="AS171"/>
          <cell r="AT171">
            <v>0.3</v>
          </cell>
        </row>
        <row r="172">
          <cell r="A172">
            <v>5303</v>
          </cell>
          <cell r="B172">
            <v>4</v>
          </cell>
          <cell r="C172" t="str">
            <v>5303</v>
          </cell>
          <cell r="D172">
            <v>5903274057297</v>
          </cell>
          <cell r="E172">
            <v>24</v>
          </cell>
          <cell r="F172" t="str">
            <v>W</v>
          </cell>
          <cell r="G172" t="str">
            <v>NeoNail</v>
          </cell>
          <cell r="H172" t="str">
            <v>Urządzenia</v>
          </cell>
          <cell r="I172" t="str">
            <v>Lampy</v>
          </cell>
          <cell r="J172" t="str">
            <v>Lampy LED</v>
          </cell>
          <cell r="K172" t="str">
            <v>Lampy LED</v>
          </cell>
          <cell r="L172" t="str">
            <v>Lampy LED</v>
          </cell>
          <cell r="M172" t="str">
            <v>Lampy LED</v>
          </cell>
          <cell r="N172"/>
          <cell r="O172" t="str">
            <v>Lampa LED 24W</v>
          </cell>
          <cell r="P172" t="str">
            <v>Wyprzedaż</v>
          </cell>
          <cell r="Q172"/>
          <cell r="R172">
            <v>1</v>
          </cell>
          <cell r="S172">
            <v>0</v>
          </cell>
          <cell r="T172">
            <v>0</v>
          </cell>
          <cell r="U172">
            <v>0</v>
          </cell>
          <cell r="V172">
            <v>1</v>
          </cell>
          <cell r="W172"/>
          <cell r="X172">
            <v>0</v>
          </cell>
          <cell r="Y172">
            <v>1.6</v>
          </cell>
          <cell r="Z172"/>
          <cell r="AA172"/>
          <cell r="AB172"/>
          <cell r="AC172"/>
          <cell r="AD172"/>
          <cell r="AE172"/>
          <cell r="AF172">
            <v>0</v>
          </cell>
          <cell r="AG172">
            <v>1</v>
          </cell>
          <cell r="AH172"/>
          <cell r="AI172"/>
          <cell r="AJ172"/>
          <cell r="AK172"/>
          <cell r="AL172"/>
          <cell r="AM172"/>
          <cell r="AN172"/>
          <cell r="AO172"/>
          <cell r="AP172"/>
          <cell r="AQ172"/>
          <cell r="AR172"/>
          <cell r="AS172" t="str">
            <v>x</v>
          </cell>
          <cell r="AT172">
            <v>0</v>
          </cell>
        </row>
        <row r="173">
          <cell r="A173">
            <v>5329</v>
          </cell>
          <cell r="B173">
            <v>4</v>
          </cell>
          <cell r="C173" t="str">
            <v>5329</v>
          </cell>
          <cell r="D173">
            <v>5903274020734</v>
          </cell>
          <cell r="E173">
            <v>0.3</v>
          </cell>
          <cell r="F173" t="str">
            <v>g</v>
          </cell>
          <cell r="G173" t="str">
            <v>NeoNail</v>
          </cell>
          <cell r="H173" t="str">
            <v>Ozdoby</v>
          </cell>
          <cell r="I173" t="str">
            <v>Pyłki</v>
          </cell>
          <cell r="J173" t="str">
            <v>3D Holo Effect</v>
          </cell>
          <cell r="K173" t="str">
            <v>3D Holo Effect</v>
          </cell>
          <cell r="L173" t="str">
            <v>3D Holo Effect</v>
          </cell>
          <cell r="M173" t="str">
            <v>3D Holo Effect</v>
          </cell>
          <cell r="N173"/>
          <cell r="O173" t="str">
            <v>Puder 3D Holo Effect 0,3 g - Silver</v>
          </cell>
          <cell r="P173" t="str">
            <v>Wyprzedaż</v>
          </cell>
          <cell r="Q173"/>
          <cell r="R173">
            <v>33</v>
          </cell>
          <cell r="S173">
            <v>0</v>
          </cell>
          <cell r="T173">
            <v>26</v>
          </cell>
          <cell r="U173">
            <v>0</v>
          </cell>
          <cell r="V173">
            <v>0</v>
          </cell>
          <cell r="W173"/>
          <cell r="X173">
            <v>7</v>
          </cell>
          <cell r="Y173">
            <v>2.5</v>
          </cell>
          <cell r="Z173"/>
          <cell r="AA173"/>
          <cell r="AB173"/>
          <cell r="AC173"/>
          <cell r="AD173"/>
          <cell r="AE173"/>
          <cell r="AF173">
            <v>0</v>
          </cell>
          <cell r="AG173">
            <v>1</v>
          </cell>
          <cell r="AH173"/>
          <cell r="AI173"/>
          <cell r="AJ173"/>
          <cell r="AK173"/>
          <cell r="AL173"/>
          <cell r="AM173" t="str">
            <v>x</v>
          </cell>
          <cell r="AN173"/>
          <cell r="AO173"/>
          <cell r="AP173"/>
          <cell r="AQ173"/>
          <cell r="AR173"/>
          <cell r="AS173"/>
          <cell r="AT173">
            <v>3.48</v>
          </cell>
        </row>
        <row r="174">
          <cell r="A174">
            <v>5361</v>
          </cell>
          <cell r="B174">
            <v>4</v>
          </cell>
          <cell r="C174" t="str">
            <v>5361</v>
          </cell>
          <cell r="D174">
            <v>5903274020888</v>
          </cell>
          <cell r="E174">
            <v>250</v>
          </cell>
          <cell r="F174" t="str">
            <v>szt.</v>
          </cell>
          <cell r="G174" t="str">
            <v>NeoNail</v>
          </cell>
          <cell r="H174" t="str">
            <v>Akcesoria</v>
          </cell>
          <cell r="I174" t="str">
            <v>Produkty jednorazowe</v>
          </cell>
          <cell r="J174" t="str">
            <v>Foil Nail Wraps</v>
          </cell>
          <cell r="K174" t="str">
            <v>Foil Nail Wraps</v>
          </cell>
          <cell r="L174" t="str">
            <v>Foil Nail Wraps</v>
          </cell>
          <cell r="M174" t="str">
            <v>Foil Nail Wraps</v>
          </cell>
          <cell r="N174"/>
          <cell r="O174" t="str">
            <v>Nail Foil Wraps in roll - 250sztuk</v>
          </cell>
          <cell r="P174" t="str">
            <v>Regularny</v>
          </cell>
          <cell r="Q174"/>
          <cell r="R174">
            <v>2442</v>
          </cell>
          <cell r="S174">
            <v>222</v>
          </cell>
          <cell r="T174">
            <v>13</v>
          </cell>
          <cell r="U174">
            <v>122</v>
          </cell>
          <cell r="V174">
            <v>0</v>
          </cell>
          <cell r="W174"/>
          <cell r="X174">
            <v>2085</v>
          </cell>
          <cell r="Y174">
            <v>204.6875</v>
          </cell>
          <cell r="Z174">
            <v>1</v>
          </cell>
          <cell r="AA174"/>
          <cell r="AB174">
            <v>1</v>
          </cell>
          <cell r="AC174">
            <v>1</v>
          </cell>
          <cell r="AD174">
            <v>1</v>
          </cell>
          <cell r="AE174">
            <v>1</v>
          </cell>
          <cell r="AF174">
            <v>5</v>
          </cell>
          <cell r="AG174">
            <v>1</v>
          </cell>
          <cell r="AH174"/>
          <cell r="AI174" t="str">
            <v>x</v>
          </cell>
          <cell r="AJ174"/>
          <cell r="AK174"/>
          <cell r="AL174"/>
          <cell r="AM174"/>
          <cell r="AN174"/>
          <cell r="AO174"/>
          <cell r="AP174"/>
          <cell r="AQ174"/>
          <cell r="AR174"/>
          <cell r="AS174"/>
          <cell r="AT174">
            <v>17.579999999999998</v>
          </cell>
        </row>
        <row r="175">
          <cell r="A175">
            <v>5366</v>
          </cell>
          <cell r="B175">
            <v>4</v>
          </cell>
          <cell r="C175" t="str">
            <v>5366</v>
          </cell>
          <cell r="D175">
            <v>5903274020918</v>
          </cell>
          <cell r="E175" t="str">
            <v>22/48</v>
          </cell>
          <cell r="F175" t="str">
            <v>W</v>
          </cell>
          <cell r="G175" t="str">
            <v>NeoNail</v>
          </cell>
          <cell r="H175" t="str">
            <v>Urządzenia</v>
          </cell>
          <cell r="I175" t="str">
            <v>Lampy</v>
          </cell>
          <cell r="J175" t="str">
            <v>Lampy LED</v>
          </cell>
          <cell r="K175" t="str">
            <v>Lampy LED</v>
          </cell>
          <cell r="L175" t="str">
            <v>Lampy LED</v>
          </cell>
          <cell r="M175" t="str">
            <v>Lampy LED</v>
          </cell>
          <cell r="N175"/>
          <cell r="O175" t="str">
            <v>Lampa LED 22W/48 z wyświetlaczem</v>
          </cell>
          <cell r="P175" t="str">
            <v>Regularny</v>
          </cell>
          <cell r="Q175"/>
          <cell r="R175">
            <v>26450</v>
          </cell>
          <cell r="S175">
            <v>14363</v>
          </cell>
          <cell r="T175">
            <v>257</v>
          </cell>
          <cell r="U175">
            <v>48</v>
          </cell>
          <cell r="V175">
            <v>1</v>
          </cell>
          <cell r="W175"/>
          <cell r="X175">
            <v>11781</v>
          </cell>
          <cell r="Y175">
            <v>636.9375</v>
          </cell>
          <cell r="Z175">
            <v>1</v>
          </cell>
          <cell r="AA175">
            <v>1</v>
          </cell>
          <cell r="AB175">
            <v>1</v>
          </cell>
          <cell r="AC175">
            <v>1</v>
          </cell>
          <cell r="AD175">
            <v>1</v>
          </cell>
          <cell r="AE175">
            <v>1</v>
          </cell>
          <cell r="AF175">
            <v>6</v>
          </cell>
          <cell r="AG175">
            <v>1</v>
          </cell>
          <cell r="AH175"/>
          <cell r="AI175" t="str">
            <v>x</v>
          </cell>
          <cell r="AJ175"/>
          <cell r="AK175"/>
          <cell r="AL175"/>
          <cell r="AM175"/>
          <cell r="AN175"/>
          <cell r="AO175"/>
          <cell r="AP175"/>
          <cell r="AQ175"/>
          <cell r="AR175"/>
          <cell r="AS175"/>
          <cell r="AT175">
            <v>41.4</v>
          </cell>
        </row>
        <row r="176">
          <cell r="A176">
            <v>5478</v>
          </cell>
          <cell r="B176">
            <v>4</v>
          </cell>
          <cell r="C176" t="str">
            <v>5478</v>
          </cell>
          <cell r="D176">
            <v>5903274023063</v>
          </cell>
          <cell r="E176">
            <v>16</v>
          </cell>
          <cell r="F176" t="str">
            <v>W</v>
          </cell>
          <cell r="G176" t="str">
            <v>NeoNail</v>
          </cell>
          <cell r="H176" t="str">
            <v>Urządzenia</v>
          </cell>
          <cell r="I176" t="str">
            <v>Lampy</v>
          </cell>
          <cell r="J176" t="str">
            <v>Lampy LED</v>
          </cell>
          <cell r="K176" t="str">
            <v>Lampy LED</v>
          </cell>
          <cell r="L176" t="str">
            <v>Lampy LED</v>
          </cell>
          <cell r="M176" t="str">
            <v>Lampy LED</v>
          </cell>
          <cell r="N176"/>
          <cell r="O176" t="str">
            <v>Lampa LED 16W ECO2</v>
          </cell>
          <cell r="P176" t="str">
            <v>Wyprzedaż</v>
          </cell>
          <cell r="Q176"/>
          <cell r="R176">
            <v>15</v>
          </cell>
          <cell r="S176">
            <v>0</v>
          </cell>
          <cell r="T176">
            <v>0</v>
          </cell>
          <cell r="U176">
            <v>0</v>
          </cell>
          <cell r="V176">
            <v>18</v>
          </cell>
          <cell r="W176"/>
          <cell r="X176">
            <v>-3</v>
          </cell>
          <cell r="Y176">
            <v>5.7777777777777777</v>
          </cell>
          <cell r="Z176"/>
          <cell r="AA176"/>
          <cell r="AB176"/>
          <cell r="AC176"/>
          <cell r="AD176"/>
          <cell r="AE176"/>
          <cell r="AF176">
            <v>0</v>
          </cell>
          <cell r="AG176">
            <v>1</v>
          </cell>
          <cell r="AH176"/>
          <cell r="AI176"/>
          <cell r="AJ176"/>
          <cell r="AK176"/>
          <cell r="AL176"/>
          <cell r="AM176"/>
          <cell r="AN176"/>
          <cell r="AO176"/>
          <cell r="AP176" t="str">
            <v>x</v>
          </cell>
          <cell r="AQ176"/>
          <cell r="AR176"/>
          <cell r="AS176"/>
          <cell r="AT176">
            <v>0</v>
          </cell>
        </row>
        <row r="177">
          <cell r="A177">
            <v>5479</v>
          </cell>
          <cell r="B177">
            <v>4</v>
          </cell>
          <cell r="C177" t="str">
            <v>5479</v>
          </cell>
          <cell r="D177">
            <v>5903274023070</v>
          </cell>
          <cell r="E177" t="str">
            <v>21/48</v>
          </cell>
          <cell r="F177" t="str">
            <v>W</v>
          </cell>
          <cell r="G177" t="str">
            <v>NeoNail</v>
          </cell>
          <cell r="H177" t="str">
            <v>Urządzenia</v>
          </cell>
          <cell r="I177" t="str">
            <v>Lampy</v>
          </cell>
          <cell r="J177" t="str">
            <v>Lampy LED</v>
          </cell>
          <cell r="K177" t="str">
            <v>Lampy LED</v>
          </cell>
          <cell r="L177" t="str">
            <v>Lampy LED</v>
          </cell>
          <cell r="M177" t="str">
            <v>Lampy LED</v>
          </cell>
          <cell r="N177"/>
          <cell r="O177" t="str">
            <v>Lampa LED 21W/48 ECO</v>
          </cell>
          <cell r="P177" t="str">
            <v>Regularny</v>
          </cell>
          <cell r="Q177"/>
          <cell r="R177">
            <v>56097</v>
          </cell>
          <cell r="S177">
            <v>32194</v>
          </cell>
          <cell r="T177">
            <v>280</v>
          </cell>
          <cell r="U177">
            <v>35</v>
          </cell>
          <cell r="V177">
            <v>0</v>
          </cell>
          <cell r="W177"/>
          <cell r="X177">
            <v>23588</v>
          </cell>
          <cell r="Y177">
            <v>238.3125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6</v>
          </cell>
          <cell r="AG177">
            <v>1</v>
          </cell>
          <cell r="AH177"/>
          <cell r="AI177" t="str">
            <v>x</v>
          </cell>
          <cell r="AJ177"/>
          <cell r="AK177"/>
          <cell r="AL177"/>
          <cell r="AM177"/>
          <cell r="AN177"/>
          <cell r="AO177"/>
          <cell r="AP177"/>
          <cell r="AQ177"/>
          <cell r="AR177"/>
          <cell r="AS177"/>
          <cell r="AT177">
            <v>50.44</v>
          </cell>
        </row>
        <row r="178">
          <cell r="A178">
            <v>5497</v>
          </cell>
          <cell r="B178">
            <v>4</v>
          </cell>
          <cell r="C178" t="str">
            <v>5497</v>
          </cell>
          <cell r="D178">
            <v>5903274023292</v>
          </cell>
          <cell r="E178"/>
          <cell r="F178"/>
          <cell r="G178" t="str">
            <v>NeoNail</v>
          </cell>
          <cell r="H178" t="str">
            <v>Urządzenia</v>
          </cell>
          <cell r="I178" t="str">
            <v>Sterylizatory</v>
          </cell>
          <cell r="J178" t="str">
            <v>Sterylizatory</v>
          </cell>
          <cell r="K178" t="str">
            <v>Sterylizatory</v>
          </cell>
          <cell r="L178" t="str">
            <v>Sterylizatory</v>
          </cell>
          <cell r="M178" t="str">
            <v>Sterylizatory</v>
          </cell>
          <cell r="N178"/>
          <cell r="O178" t="str">
            <v>Sterylizator ultradźwiękowy - myjka</v>
          </cell>
          <cell r="P178" t="str">
            <v>Regularny</v>
          </cell>
          <cell r="Q178"/>
          <cell r="R178">
            <v>611</v>
          </cell>
          <cell r="S178">
            <v>455</v>
          </cell>
          <cell r="T178">
            <v>2</v>
          </cell>
          <cell r="U178">
            <v>0</v>
          </cell>
          <cell r="V178">
            <v>3</v>
          </cell>
          <cell r="W178"/>
          <cell r="X178">
            <v>151</v>
          </cell>
          <cell r="Y178">
            <v>139.0625</v>
          </cell>
          <cell r="Z178"/>
          <cell r="AA178"/>
          <cell r="AB178"/>
          <cell r="AC178"/>
          <cell r="AD178"/>
          <cell r="AE178">
            <v>1</v>
          </cell>
          <cell r="AF178">
            <v>1</v>
          </cell>
          <cell r="AG178">
            <v>1</v>
          </cell>
          <cell r="AH178"/>
          <cell r="AI178"/>
          <cell r="AJ178" t="str">
            <v>x</v>
          </cell>
          <cell r="AK178"/>
          <cell r="AL178"/>
          <cell r="AM178"/>
          <cell r="AN178"/>
          <cell r="AO178"/>
          <cell r="AP178"/>
          <cell r="AQ178"/>
          <cell r="AR178"/>
          <cell r="AS178"/>
          <cell r="AT178">
            <v>71.38</v>
          </cell>
        </row>
        <row r="179">
          <cell r="A179">
            <v>5559</v>
          </cell>
          <cell r="B179">
            <v>4</v>
          </cell>
          <cell r="C179" t="str">
            <v>5559</v>
          </cell>
          <cell r="D179">
            <v>5903274025494</v>
          </cell>
          <cell r="E179" t="str">
            <v>-</v>
          </cell>
          <cell r="F179" t="str">
            <v>-</v>
          </cell>
          <cell r="G179" t="str">
            <v>NeoNail</v>
          </cell>
          <cell r="H179" t="str">
            <v>Akcesoria</v>
          </cell>
          <cell r="I179" t="str">
            <v>Akcesoria drobne</v>
          </cell>
          <cell r="J179" t="str">
            <v>Szczoteczki</v>
          </cell>
          <cell r="K179" t="str">
            <v>Szczoteczki</v>
          </cell>
          <cell r="L179" t="str">
            <v>Szczoteczki</v>
          </cell>
          <cell r="M179" t="str">
            <v>Szczoteczki</v>
          </cell>
          <cell r="N179"/>
          <cell r="O179" t="str">
            <v>Silikonowa szczoteczka do paznokci</v>
          </cell>
          <cell r="P179" t="str">
            <v>Wyprzedaż</v>
          </cell>
          <cell r="Q179"/>
          <cell r="R179">
            <v>1177</v>
          </cell>
          <cell r="S179">
            <v>1154</v>
          </cell>
          <cell r="T179">
            <v>23</v>
          </cell>
          <cell r="U179">
            <v>0</v>
          </cell>
          <cell r="V179">
            <v>0</v>
          </cell>
          <cell r="W179"/>
          <cell r="X179">
            <v>0</v>
          </cell>
          <cell r="Y179">
            <v>49.25</v>
          </cell>
          <cell r="Z179">
            <v>1</v>
          </cell>
          <cell r="AA179"/>
          <cell r="AB179"/>
          <cell r="AC179"/>
          <cell r="AD179"/>
          <cell r="AE179"/>
          <cell r="AF179">
            <v>1</v>
          </cell>
          <cell r="AG179">
            <v>1</v>
          </cell>
          <cell r="AH179"/>
          <cell r="AI179"/>
          <cell r="AJ179" t="str">
            <v>x</v>
          </cell>
          <cell r="AK179"/>
          <cell r="AL179"/>
          <cell r="AM179"/>
          <cell r="AN179"/>
          <cell r="AO179"/>
          <cell r="AP179"/>
          <cell r="AQ179"/>
          <cell r="AR179"/>
          <cell r="AS179"/>
          <cell r="AT179">
            <v>4.58</v>
          </cell>
        </row>
        <row r="180">
          <cell r="A180">
            <v>5663</v>
          </cell>
          <cell r="B180">
            <v>4</v>
          </cell>
          <cell r="C180" t="str">
            <v>5663</v>
          </cell>
          <cell r="D180">
            <v>5903274035981</v>
          </cell>
          <cell r="E180"/>
          <cell r="F180"/>
          <cell r="G180" t="str">
            <v>NeoNail</v>
          </cell>
          <cell r="H180" t="str">
            <v>Zestawy</v>
          </cell>
          <cell r="I180" t="str">
            <v>Zestawy uzupełniające</v>
          </cell>
          <cell r="J180" t="str">
            <v>Zestawy uzupełniające</v>
          </cell>
          <cell r="K180" t="str">
            <v>Zestawy uzupełniające</v>
          </cell>
          <cell r="L180" t="str">
            <v>Zestawy uzupełniające</v>
          </cell>
          <cell r="M180" t="str">
            <v>Zestawy uzupełniające</v>
          </cell>
          <cell r="N180"/>
          <cell r="O180" t="str">
            <v>Zestaw NeoNail + Sunone</v>
          </cell>
          <cell r="P180" t="str">
            <v>Wyprzedaż</v>
          </cell>
          <cell r="Q180"/>
          <cell r="R180">
            <v>600</v>
          </cell>
          <cell r="S180">
            <v>171</v>
          </cell>
          <cell r="T180">
            <v>0</v>
          </cell>
          <cell r="U180">
            <v>405</v>
          </cell>
          <cell r="V180">
            <v>0</v>
          </cell>
          <cell r="W180">
            <v>70</v>
          </cell>
          <cell r="X180">
            <v>-46</v>
          </cell>
          <cell r="Y180">
            <v>306.8</v>
          </cell>
          <cell r="Z180"/>
          <cell r="AA180"/>
          <cell r="AB180"/>
          <cell r="AC180"/>
          <cell r="AD180"/>
          <cell r="AE180"/>
          <cell r="AF180">
            <v>0</v>
          </cell>
          <cell r="AG180">
            <v>1</v>
          </cell>
          <cell r="AH180"/>
          <cell r="AI180"/>
          <cell r="AJ180"/>
          <cell r="AK180"/>
          <cell r="AL180" t="str">
            <v>x</v>
          </cell>
          <cell r="AM180"/>
          <cell r="AN180"/>
          <cell r="AO180"/>
          <cell r="AP180"/>
          <cell r="AQ180"/>
          <cell r="AR180"/>
          <cell r="AS180"/>
          <cell r="AT180">
            <v>87.17</v>
          </cell>
        </row>
        <row r="181">
          <cell r="A181">
            <v>5667</v>
          </cell>
          <cell r="B181">
            <v>4</v>
          </cell>
          <cell r="C181" t="str">
            <v>5667</v>
          </cell>
          <cell r="D181">
            <v>5903274026415</v>
          </cell>
          <cell r="E181">
            <v>25</v>
          </cell>
          <cell r="F181" t="str">
            <v>szt.</v>
          </cell>
          <cell r="G181" t="str">
            <v>NeoNail</v>
          </cell>
          <cell r="H181" t="str">
            <v>Akcesoria</v>
          </cell>
          <cell r="I181" t="str">
            <v>Akcesoria drobne</v>
          </cell>
          <cell r="J181" t="str">
            <v>Gąbki do stylizacji paznokci</v>
          </cell>
          <cell r="K181" t="str">
            <v>Gąbki do stylizacji paznokci</v>
          </cell>
          <cell r="L181" t="str">
            <v>Gąbki do stylizacji paznokci</v>
          </cell>
          <cell r="M181" t="str">
            <v>Gąbki do stylizacji paznokci</v>
          </cell>
          <cell r="N181"/>
          <cell r="O181" t="str">
            <v>Gąbeczki do stylizacji paznokci (25 sztuk)</v>
          </cell>
          <cell r="P181" t="str">
            <v>Regularny</v>
          </cell>
          <cell r="Q181"/>
          <cell r="R181">
            <v>32165</v>
          </cell>
          <cell r="S181">
            <v>26572</v>
          </cell>
          <cell r="T181">
            <v>224</v>
          </cell>
          <cell r="U181">
            <v>85</v>
          </cell>
          <cell r="V181">
            <v>0</v>
          </cell>
          <cell r="W181"/>
          <cell r="X181">
            <v>5284</v>
          </cell>
          <cell r="Y181">
            <v>870.875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6</v>
          </cell>
          <cell r="AG181">
            <v>1</v>
          </cell>
          <cell r="AH181"/>
          <cell r="AI181" t="str">
            <v>x</v>
          </cell>
          <cell r="AJ181"/>
          <cell r="AK181"/>
          <cell r="AL181"/>
          <cell r="AM181"/>
          <cell r="AN181"/>
          <cell r="AO181"/>
          <cell r="AP181"/>
          <cell r="AQ181"/>
          <cell r="AR181"/>
          <cell r="AS181"/>
          <cell r="AT181">
            <v>2.37</v>
          </cell>
        </row>
        <row r="182">
          <cell r="A182">
            <v>5668</v>
          </cell>
          <cell r="B182">
            <v>4</v>
          </cell>
          <cell r="C182" t="str">
            <v>5668</v>
          </cell>
          <cell r="D182">
            <v>5903274026422</v>
          </cell>
          <cell r="E182">
            <v>8</v>
          </cell>
          <cell r="F182" t="str">
            <v>szt.</v>
          </cell>
          <cell r="G182" t="str">
            <v>NeoNail</v>
          </cell>
          <cell r="H182" t="str">
            <v>Akcesoria</v>
          </cell>
          <cell r="I182" t="str">
            <v>Akcesoria drobne</v>
          </cell>
          <cell r="J182" t="str">
            <v>Gąbki do stylizacji paznokci</v>
          </cell>
          <cell r="K182" t="str">
            <v>Gąbki do stylizacji paznokci</v>
          </cell>
          <cell r="L182" t="str">
            <v>Gąbki do stylizacji paznokci</v>
          </cell>
          <cell r="M182" t="str">
            <v>Gąbki do stylizacji paznokci</v>
          </cell>
          <cell r="N182"/>
          <cell r="O182" t="str">
            <v>Gąbeczki lateksowe do stylizacji paznokci (8 szt.)</v>
          </cell>
          <cell r="P182" t="str">
            <v>Regularny</v>
          </cell>
          <cell r="Q182"/>
          <cell r="R182">
            <v>91013</v>
          </cell>
          <cell r="S182">
            <v>78713</v>
          </cell>
          <cell r="T182">
            <v>236</v>
          </cell>
          <cell r="U182">
            <v>0</v>
          </cell>
          <cell r="V182">
            <v>0</v>
          </cell>
          <cell r="W182"/>
          <cell r="X182">
            <v>12064</v>
          </cell>
          <cell r="Y182">
            <v>431.75</v>
          </cell>
          <cell r="Z182"/>
          <cell r="AA182"/>
          <cell r="AB182"/>
          <cell r="AC182"/>
          <cell r="AD182"/>
          <cell r="AE182">
            <v>1</v>
          </cell>
          <cell r="AF182">
            <v>1</v>
          </cell>
          <cell r="AG182">
            <v>1</v>
          </cell>
          <cell r="AH182"/>
          <cell r="AI182" t="str">
            <v>x</v>
          </cell>
          <cell r="AJ182"/>
          <cell r="AK182"/>
          <cell r="AL182"/>
          <cell r="AM182"/>
          <cell r="AN182"/>
          <cell r="AO182"/>
          <cell r="AP182"/>
          <cell r="AQ182"/>
          <cell r="AR182"/>
          <cell r="AS182"/>
          <cell r="AT182">
            <v>2</v>
          </cell>
        </row>
        <row r="183">
          <cell r="A183">
            <v>5669</v>
          </cell>
          <cell r="B183">
            <v>4</v>
          </cell>
          <cell r="C183" t="str">
            <v>5669</v>
          </cell>
          <cell r="D183">
            <v>5903274026439</v>
          </cell>
          <cell r="E183">
            <v>6</v>
          </cell>
          <cell r="F183" t="str">
            <v>szt.</v>
          </cell>
          <cell r="G183" t="str">
            <v>NeoNail</v>
          </cell>
          <cell r="H183" t="str">
            <v>Akcesoria</v>
          </cell>
          <cell r="I183" t="str">
            <v>Pilniki, bloki, polerki</v>
          </cell>
          <cell r="J183" t="str">
            <v>Polerki</v>
          </cell>
          <cell r="K183" t="str">
            <v>Polerki</v>
          </cell>
          <cell r="L183" t="str">
            <v>Polerki</v>
          </cell>
          <cell r="M183" t="str">
            <v>Polerki</v>
          </cell>
          <cell r="N183"/>
          <cell r="O183" t="str">
            <v>Polerki do paznokci (6 sztuk)</v>
          </cell>
          <cell r="P183" t="str">
            <v>Regularny</v>
          </cell>
          <cell r="Q183"/>
          <cell r="R183">
            <v>3637</v>
          </cell>
          <cell r="S183">
            <v>3593</v>
          </cell>
          <cell r="T183">
            <v>29</v>
          </cell>
          <cell r="U183">
            <v>0</v>
          </cell>
          <cell r="V183">
            <v>0</v>
          </cell>
          <cell r="W183"/>
          <cell r="X183">
            <v>15</v>
          </cell>
          <cell r="Y183">
            <v>223.875</v>
          </cell>
          <cell r="Z183"/>
          <cell r="AA183"/>
          <cell r="AB183"/>
          <cell r="AC183"/>
          <cell r="AD183"/>
          <cell r="AE183">
            <v>1</v>
          </cell>
          <cell r="AF183">
            <v>1</v>
          </cell>
          <cell r="AG183">
            <v>1</v>
          </cell>
          <cell r="AH183"/>
          <cell r="AI183" t="str">
            <v>x</v>
          </cell>
          <cell r="AJ183"/>
          <cell r="AK183"/>
          <cell r="AL183"/>
          <cell r="AM183"/>
          <cell r="AN183"/>
          <cell r="AO183"/>
          <cell r="AP183"/>
          <cell r="AQ183"/>
          <cell r="AR183"/>
          <cell r="AS183"/>
          <cell r="AT183">
            <v>2.78</v>
          </cell>
        </row>
        <row r="184">
          <cell r="A184">
            <v>5674</v>
          </cell>
          <cell r="B184">
            <v>4</v>
          </cell>
          <cell r="C184" t="str">
            <v>5674</v>
          </cell>
          <cell r="D184">
            <v>5903274026651</v>
          </cell>
          <cell r="E184" t="str">
            <v>-</v>
          </cell>
          <cell r="F184" t="str">
            <v>-</v>
          </cell>
          <cell r="G184" t="str">
            <v>NeoNail</v>
          </cell>
          <cell r="H184" t="str">
            <v>Akcesoria</v>
          </cell>
          <cell r="I184" t="str">
            <v>Pędzelki</v>
          </cell>
          <cell r="J184" t="str">
            <v>Pędzelki do zdobień</v>
          </cell>
          <cell r="K184" t="str">
            <v>Pędzelki do zdobień</v>
          </cell>
          <cell r="L184" t="str">
            <v>Pędzelki do zdobień</v>
          </cell>
          <cell r="M184" t="str">
            <v>Pędzelki do zdobień</v>
          </cell>
          <cell r="N184"/>
          <cell r="O184" t="str">
            <v>Dwustronny pędzelek silikonowy</v>
          </cell>
          <cell r="P184" t="str">
            <v>Regularny</v>
          </cell>
          <cell r="Q184"/>
          <cell r="R184">
            <v>548</v>
          </cell>
          <cell r="S184">
            <v>507</v>
          </cell>
          <cell r="T184">
            <v>0</v>
          </cell>
          <cell r="U184">
            <v>36</v>
          </cell>
          <cell r="V184">
            <v>0</v>
          </cell>
          <cell r="W184"/>
          <cell r="X184">
            <v>5</v>
          </cell>
          <cell r="Y184">
            <v>37.5</v>
          </cell>
          <cell r="Z184"/>
          <cell r="AA184">
            <v>1</v>
          </cell>
          <cell r="AB184">
            <v>1</v>
          </cell>
          <cell r="AC184">
            <v>1</v>
          </cell>
          <cell r="AD184"/>
          <cell r="AE184">
            <v>1</v>
          </cell>
          <cell r="AF184">
            <v>4</v>
          </cell>
          <cell r="AG184">
            <v>1</v>
          </cell>
          <cell r="AH184"/>
          <cell r="AI184" t="str">
            <v>x</v>
          </cell>
          <cell r="AJ184"/>
          <cell r="AK184"/>
          <cell r="AL184"/>
          <cell r="AM184"/>
          <cell r="AN184"/>
          <cell r="AO184"/>
          <cell r="AP184"/>
          <cell r="AQ184"/>
          <cell r="AR184"/>
          <cell r="AS184"/>
          <cell r="AT184">
            <v>3.14</v>
          </cell>
        </row>
        <row r="185">
          <cell r="A185">
            <v>5749</v>
          </cell>
          <cell r="B185">
            <v>4</v>
          </cell>
          <cell r="C185" t="str">
            <v>5749</v>
          </cell>
          <cell r="D185">
            <v>5903274031785</v>
          </cell>
          <cell r="E185" t="str">
            <v>-</v>
          </cell>
          <cell r="F185" t="str">
            <v>-</v>
          </cell>
          <cell r="G185" t="str">
            <v>NeoNail</v>
          </cell>
          <cell r="H185" t="str">
            <v>Akcesoria</v>
          </cell>
          <cell r="I185" t="str">
            <v>Pędzelki</v>
          </cell>
          <cell r="J185" t="str">
            <v>Pozostałe</v>
          </cell>
          <cell r="K185" t="str">
            <v>Pozostałe</v>
          </cell>
          <cell r="L185" t="str">
            <v>Pozostałe</v>
          </cell>
          <cell r="M185" t="str">
            <v>Pozostałe</v>
          </cell>
          <cell r="N185"/>
          <cell r="O185" t="str">
            <v>Pędzelek czarny NeoNail</v>
          </cell>
          <cell r="P185" t="str">
            <v>Regularny</v>
          </cell>
          <cell r="Q185"/>
          <cell r="R185">
            <v>2400</v>
          </cell>
          <cell r="S185">
            <v>1912</v>
          </cell>
          <cell r="T185">
            <v>403</v>
          </cell>
          <cell r="U185">
            <v>64</v>
          </cell>
          <cell r="V185">
            <v>0</v>
          </cell>
          <cell r="W185"/>
          <cell r="X185">
            <v>21</v>
          </cell>
          <cell r="Y185">
            <v>76.75</v>
          </cell>
          <cell r="Z185"/>
          <cell r="AA185">
            <v>1</v>
          </cell>
          <cell r="AB185">
            <v>1</v>
          </cell>
          <cell r="AC185">
            <v>1</v>
          </cell>
          <cell r="AD185"/>
          <cell r="AE185">
            <v>1</v>
          </cell>
          <cell r="AF185">
            <v>4</v>
          </cell>
          <cell r="AG185">
            <v>1</v>
          </cell>
          <cell r="AH185"/>
          <cell r="AI185"/>
          <cell r="AJ185" t="str">
            <v>x</v>
          </cell>
          <cell r="AK185"/>
          <cell r="AL185"/>
          <cell r="AM185"/>
          <cell r="AN185"/>
          <cell r="AO185"/>
          <cell r="AP185"/>
          <cell r="AQ185"/>
          <cell r="AR185"/>
          <cell r="AS185"/>
          <cell r="AT185">
            <v>4.74</v>
          </cell>
        </row>
        <row r="186">
          <cell r="A186">
            <v>5804</v>
          </cell>
          <cell r="B186">
            <v>4</v>
          </cell>
          <cell r="C186" t="str">
            <v>5804</v>
          </cell>
          <cell r="D186">
            <v>5903274031181</v>
          </cell>
          <cell r="E186">
            <v>9</v>
          </cell>
          <cell r="F186" t="str">
            <v>W</v>
          </cell>
          <cell r="G186" t="str">
            <v>NeoNail</v>
          </cell>
          <cell r="H186" t="str">
            <v>Urządzenia</v>
          </cell>
          <cell r="I186" t="str">
            <v>Lampy</v>
          </cell>
          <cell r="J186" t="str">
            <v>Lampy inne</v>
          </cell>
          <cell r="K186" t="str">
            <v>Lampy inne</v>
          </cell>
          <cell r="L186" t="str">
            <v>Lampy inne</v>
          </cell>
          <cell r="M186" t="str">
            <v>Lampy inne</v>
          </cell>
          <cell r="N186"/>
          <cell r="O186" t="str">
            <v>Bezcieniowa lampa do blatu</v>
          </cell>
          <cell r="P186" t="str">
            <v>Regularny</v>
          </cell>
          <cell r="Q186"/>
          <cell r="R186">
            <v>726</v>
          </cell>
          <cell r="S186">
            <v>434</v>
          </cell>
          <cell r="T186">
            <v>0</v>
          </cell>
          <cell r="U186">
            <v>0</v>
          </cell>
          <cell r="V186">
            <v>6</v>
          </cell>
          <cell r="W186"/>
          <cell r="X186">
            <v>286</v>
          </cell>
          <cell r="Y186">
            <v>60.6875</v>
          </cell>
          <cell r="Z186">
            <v>1</v>
          </cell>
          <cell r="AA186"/>
          <cell r="AB186"/>
          <cell r="AC186"/>
          <cell r="AD186">
            <v>1</v>
          </cell>
          <cell r="AE186">
            <v>1</v>
          </cell>
          <cell r="AF186">
            <v>3</v>
          </cell>
          <cell r="AG186">
            <v>1</v>
          </cell>
          <cell r="AH186"/>
          <cell r="AI186"/>
          <cell r="AJ186" t="str">
            <v>x</v>
          </cell>
          <cell r="AK186"/>
          <cell r="AL186"/>
          <cell r="AM186"/>
          <cell r="AN186"/>
          <cell r="AO186"/>
          <cell r="AP186"/>
          <cell r="AQ186"/>
          <cell r="AR186"/>
          <cell r="AS186"/>
          <cell r="AT186">
            <v>72.98</v>
          </cell>
        </row>
        <row r="187">
          <cell r="A187">
            <v>5866</v>
          </cell>
          <cell r="B187">
            <v>4</v>
          </cell>
          <cell r="C187" t="str">
            <v>5866</v>
          </cell>
          <cell r="D187">
            <v>5903274042156</v>
          </cell>
          <cell r="E187"/>
          <cell r="F187"/>
          <cell r="G187" t="str">
            <v>NeoNail</v>
          </cell>
          <cell r="H187" t="str">
            <v>Zestawy</v>
          </cell>
          <cell r="I187" t="str">
            <v>Zestawy pozostałe</v>
          </cell>
          <cell r="J187" t="str">
            <v>Zestawy pozostałe</v>
          </cell>
          <cell r="K187" t="str">
            <v>Zestawy pozostałe</v>
          </cell>
          <cell r="L187" t="str">
            <v>Zestawy pozostałe</v>
          </cell>
          <cell r="M187" t="str">
            <v>Zestawy pozostałe</v>
          </cell>
          <cell r="N187"/>
          <cell r="O187" t="str">
            <v>Magnetic box</v>
          </cell>
          <cell r="P187" t="str">
            <v>Regularny</v>
          </cell>
          <cell r="Q187"/>
          <cell r="R187">
            <v>738</v>
          </cell>
          <cell r="S187">
            <v>341</v>
          </cell>
          <cell r="T187">
            <v>301</v>
          </cell>
          <cell r="U187">
            <v>17</v>
          </cell>
          <cell r="V187">
            <v>0</v>
          </cell>
          <cell r="W187"/>
          <cell r="X187">
            <v>79</v>
          </cell>
          <cell r="Y187">
            <v>48.4375</v>
          </cell>
          <cell r="Z187"/>
          <cell r="AA187"/>
          <cell r="AB187"/>
          <cell r="AC187">
            <v>1</v>
          </cell>
          <cell r="AD187"/>
          <cell r="AE187">
            <v>1</v>
          </cell>
          <cell r="AF187">
            <v>2</v>
          </cell>
          <cell r="AG187">
            <v>1</v>
          </cell>
          <cell r="AH187"/>
          <cell r="AI187"/>
          <cell r="AJ187" t="str">
            <v>x</v>
          </cell>
          <cell r="AK187"/>
          <cell r="AL187"/>
          <cell r="AM187"/>
          <cell r="AN187"/>
          <cell r="AO187"/>
          <cell r="AP187"/>
          <cell r="AQ187"/>
          <cell r="AR187"/>
          <cell r="AS187"/>
          <cell r="AT187">
            <v>5.5</v>
          </cell>
        </row>
        <row r="188">
          <cell r="A188">
            <v>5870</v>
          </cell>
          <cell r="B188">
            <v>4</v>
          </cell>
          <cell r="C188" t="str">
            <v>5870</v>
          </cell>
          <cell r="D188">
            <v>5903274032034</v>
          </cell>
          <cell r="E188" t="str">
            <v>-</v>
          </cell>
          <cell r="F188" t="str">
            <v>-</v>
          </cell>
          <cell r="G188" t="str">
            <v>NeoNail</v>
          </cell>
          <cell r="H188" t="str">
            <v>Urządzenia</v>
          </cell>
          <cell r="I188" t="str">
            <v>Frezarki do paznokci</v>
          </cell>
          <cell r="J188" t="str">
            <v>Frezarki do paznokci</v>
          </cell>
          <cell r="K188" t="str">
            <v>Frezarki do paznokci</v>
          </cell>
          <cell r="L188" t="str">
            <v>Frezarki do paznokci</v>
          </cell>
          <cell r="M188" t="str">
            <v>Frezarki do paznokci</v>
          </cell>
          <cell r="N188"/>
          <cell r="O188" t="str">
            <v>JSDA Nail Drill JD 500 Rose</v>
          </cell>
          <cell r="P188" t="str">
            <v>Regularny</v>
          </cell>
          <cell r="Q188"/>
          <cell r="R188">
            <v>4370</v>
          </cell>
          <cell r="S188">
            <v>1204</v>
          </cell>
          <cell r="T188">
            <v>241</v>
          </cell>
          <cell r="U188">
            <v>27</v>
          </cell>
          <cell r="V188">
            <v>0</v>
          </cell>
          <cell r="W188"/>
          <cell r="X188">
            <v>2898</v>
          </cell>
          <cell r="Y188">
            <v>384.0625</v>
          </cell>
          <cell r="Z188">
            <v>1</v>
          </cell>
          <cell r="AA188">
            <v>1</v>
          </cell>
          <cell r="AB188">
            <v>1</v>
          </cell>
          <cell r="AC188">
            <v>1</v>
          </cell>
          <cell r="AD188"/>
          <cell r="AE188">
            <v>1</v>
          </cell>
          <cell r="AF188">
            <v>5</v>
          </cell>
          <cell r="AG188">
            <v>1</v>
          </cell>
          <cell r="AH188"/>
          <cell r="AI188"/>
          <cell r="AJ188" t="str">
            <v>x</v>
          </cell>
          <cell r="AK188"/>
          <cell r="AL188"/>
          <cell r="AM188"/>
          <cell r="AN188"/>
          <cell r="AO188"/>
          <cell r="AP188"/>
          <cell r="AQ188"/>
          <cell r="AR188"/>
          <cell r="AS188"/>
          <cell r="AT188">
            <v>100.37</v>
          </cell>
        </row>
        <row r="189">
          <cell r="A189">
            <v>5871</v>
          </cell>
          <cell r="B189">
            <v>4</v>
          </cell>
          <cell r="C189" t="str">
            <v>5871</v>
          </cell>
          <cell r="D189">
            <v>5903274032041</v>
          </cell>
          <cell r="E189" t="str">
            <v>-</v>
          </cell>
          <cell r="F189" t="str">
            <v>-</v>
          </cell>
          <cell r="G189" t="str">
            <v>NeoNail</v>
          </cell>
          <cell r="H189" t="str">
            <v>Urządzenia</v>
          </cell>
          <cell r="I189" t="str">
            <v>Frezarki do paznokci</v>
          </cell>
          <cell r="J189" t="str">
            <v>Frezarki do paznokci</v>
          </cell>
          <cell r="K189" t="str">
            <v>Frezarki do paznokci</v>
          </cell>
          <cell r="L189" t="str">
            <v>Frezarki do paznokci</v>
          </cell>
          <cell r="M189" t="str">
            <v>Frezarki do paznokci</v>
          </cell>
          <cell r="N189"/>
          <cell r="O189" t="str">
            <v>JSDA Nail Drill JD 500 Silver</v>
          </cell>
          <cell r="P189" t="str">
            <v>Regularny</v>
          </cell>
          <cell r="Q189"/>
          <cell r="R189">
            <v>4903</v>
          </cell>
          <cell r="S189">
            <v>1744</v>
          </cell>
          <cell r="T189">
            <v>281</v>
          </cell>
          <cell r="U189">
            <v>25</v>
          </cell>
          <cell r="V189">
            <v>0</v>
          </cell>
          <cell r="W189"/>
          <cell r="X189">
            <v>2853</v>
          </cell>
          <cell r="Y189">
            <v>391.625</v>
          </cell>
          <cell r="Z189">
            <v>1</v>
          </cell>
          <cell r="AA189">
            <v>1</v>
          </cell>
          <cell r="AB189">
            <v>1</v>
          </cell>
          <cell r="AC189">
            <v>1</v>
          </cell>
          <cell r="AD189"/>
          <cell r="AE189">
            <v>1</v>
          </cell>
          <cell r="AF189">
            <v>5</v>
          </cell>
          <cell r="AG189">
            <v>1</v>
          </cell>
          <cell r="AH189"/>
          <cell r="AI189"/>
          <cell r="AJ189" t="str">
            <v>x</v>
          </cell>
          <cell r="AK189"/>
          <cell r="AL189"/>
          <cell r="AM189"/>
          <cell r="AN189"/>
          <cell r="AO189"/>
          <cell r="AP189"/>
          <cell r="AQ189"/>
          <cell r="AR189"/>
          <cell r="AS189"/>
          <cell r="AT189">
            <v>101.87</v>
          </cell>
        </row>
        <row r="190">
          <cell r="A190">
            <v>5872</v>
          </cell>
          <cell r="B190">
            <v>4</v>
          </cell>
          <cell r="C190" t="str">
            <v>5872</v>
          </cell>
          <cell r="D190">
            <v>5903274032058</v>
          </cell>
          <cell r="E190"/>
          <cell r="F190"/>
          <cell r="G190" t="str">
            <v>NeoNail</v>
          </cell>
          <cell r="H190" t="str">
            <v>Urządzenia</v>
          </cell>
          <cell r="I190" t="str">
            <v>Frezarki do paznokci</v>
          </cell>
          <cell r="J190" t="str">
            <v>Frezarki do paznokci</v>
          </cell>
          <cell r="K190" t="str">
            <v>Frezarki do paznokci</v>
          </cell>
          <cell r="L190" t="str">
            <v>Frezarki do paznokci</v>
          </cell>
          <cell r="M190" t="str">
            <v>Frezarki do paznokci</v>
          </cell>
          <cell r="N190"/>
          <cell r="O190" t="str">
            <v>JSDA Nail Drill JD 700 Violet</v>
          </cell>
          <cell r="P190" t="str">
            <v>Wyprzedaż</v>
          </cell>
          <cell r="Q190"/>
          <cell r="R190">
            <v>1</v>
          </cell>
          <cell r="S190">
            <v>0</v>
          </cell>
          <cell r="T190">
            <v>1</v>
          </cell>
          <cell r="U190">
            <v>0</v>
          </cell>
          <cell r="V190">
            <v>0</v>
          </cell>
          <cell r="W190"/>
          <cell r="X190">
            <v>0</v>
          </cell>
          <cell r="Y190">
            <v>1.1666666666666667</v>
          </cell>
          <cell r="Z190"/>
          <cell r="AA190"/>
          <cell r="AB190"/>
          <cell r="AC190"/>
          <cell r="AD190"/>
          <cell r="AE190"/>
          <cell r="AF190">
            <v>0</v>
          </cell>
          <cell r="AG190">
            <v>1</v>
          </cell>
          <cell r="AH190"/>
          <cell r="AI190"/>
          <cell r="AJ190"/>
          <cell r="AK190"/>
          <cell r="AL190"/>
          <cell r="AM190"/>
          <cell r="AN190"/>
          <cell r="AO190"/>
          <cell r="AP190"/>
          <cell r="AQ190"/>
          <cell r="AR190"/>
          <cell r="AS190" t="str">
            <v>x</v>
          </cell>
          <cell r="AT190">
            <v>102.43</v>
          </cell>
        </row>
        <row r="191">
          <cell r="A191">
            <v>5873</v>
          </cell>
          <cell r="B191">
            <v>4</v>
          </cell>
          <cell r="C191" t="str">
            <v>5873</v>
          </cell>
          <cell r="D191">
            <v>5903274032065</v>
          </cell>
          <cell r="E191"/>
          <cell r="F191"/>
          <cell r="G191" t="str">
            <v>NeoNail</v>
          </cell>
          <cell r="H191" t="str">
            <v>Urządzenia</v>
          </cell>
          <cell r="I191" t="str">
            <v>Frezarki do paznokci</v>
          </cell>
          <cell r="J191" t="str">
            <v>Frezarki do paznokci</v>
          </cell>
          <cell r="K191" t="str">
            <v>Frezarki do paznokci</v>
          </cell>
          <cell r="L191" t="str">
            <v>Frezarki do paznokci</v>
          </cell>
          <cell r="M191" t="str">
            <v>Frezarki do paznokci</v>
          </cell>
          <cell r="N191"/>
          <cell r="O191" t="str">
            <v>JSDA Nail Drill JD 700 White</v>
          </cell>
          <cell r="P191" t="str">
            <v>Wyprzedaż</v>
          </cell>
          <cell r="Q191"/>
          <cell r="R191">
            <v>3</v>
          </cell>
          <cell r="S191">
            <v>0</v>
          </cell>
          <cell r="T191">
            <v>2</v>
          </cell>
          <cell r="U191">
            <v>0</v>
          </cell>
          <cell r="V191">
            <v>0</v>
          </cell>
          <cell r="W191"/>
          <cell r="X191">
            <v>1</v>
          </cell>
          <cell r="Y191">
            <v>1</v>
          </cell>
          <cell r="Z191"/>
          <cell r="AA191"/>
          <cell r="AB191"/>
          <cell r="AC191"/>
          <cell r="AD191"/>
          <cell r="AE191"/>
          <cell r="AF191">
            <v>0</v>
          </cell>
          <cell r="AG191">
            <v>1</v>
          </cell>
          <cell r="AH191"/>
          <cell r="AI191"/>
          <cell r="AJ191"/>
          <cell r="AK191"/>
          <cell r="AL191"/>
          <cell r="AM191"/>
          <cell r="AN191"/>
          <cell r="AO191"/>
          <cell r="AP191"/>
          <cell r="AQ191"/>
          <cell r="AR191"/>
          <cell r="AS191" t="str">
            <v>x</v>
          </cell>
          <cell r="AT191">
            <v>99.43</v>
          </cell>
        </row>
        <row r="192">
          <cell r="A192">
            <v>5880</v>
          </cell>
          <cell r="B192">
            <v>4</v>
          </cell>
          <cell r="C192" t="str">
            <v>5880</v>
          </cell>
          <cell r="D192">
            <v>5903274032072</v>
          </cell>
          <cell r="E192">
            <v>12</v>
          </cell>
          <cell r="F192" t="str">
            <v>ml</v>
          </cell>
          <cell r="G192" t="str">
            <v>NeoNail</v>
          </cell>
          <cell r="H192" t="str">
            <v>Płyny i preparaty</v>
          </cell>
          <cell r="I192" t="str">
            <v>Pozostałe</v>
          </cell>
          <cell r="J192" t="str">
            <v>Pozostałe</v>
          </cell>
          <cell r="K192" t="str">
            <v>Pozostałe</v>
          </cell>
          <cell r="L192" t="str">
            <v>Pozostałe</v>
          </cell>
          <cell r="M192" t="str">
            <v>Pozostałe</v>
          </cell>
          <cell r="N192"/>
          <cell r="O192" t="str">
            <v>Gum peel-off 12 ml</v>
          </cell>
          <cell r="P192" t="str">
            <v>Wyprzedaż</v>
          </cell>
          <cell r="Q192"/>
          <cell r="R192">
            <v>11</v>
          </cell>
          <cell r="S192">
            <v>0</v>
          </cell>
          <cell r="T192">
            <v>1</v>
          </cell>
          <cell r="U192">
            <v>0</v>
          </cell>
          <cell r="V192">
            <v>0</v>
          </cell>
          <cell r="W192"/>
          <cell r="X192">
            <v>10</v>
          </cell>
          <cell r="Y192">
            <v>2.2857142857142856</v>
          </cell>
          <cell r="Z192"/>
          <cell r="AA192"/>
          <cell r="AB192"/>
          <cell r="AC192"/>
          <cell r="AD192"/>
          <cell r="AE192"/>
          <cell r="AF192">
            <v>0</v>
          </cell>
          <cell r="AG192">
            <v>1</v>
          </cell>
          <cell r="AH192"/>
          <cell r="AI192"/>
          <cell r="AJ192"/>
          <cell r="AK192"/>
          <cell r="AL192"/>
          <cell r="AM192"/>
          <cell r="AN192"/>
          <cell r="AO192"/>
          <cell r="AP192"/>
          <cell r="AQ192"/>
          <cell r="AR192"/>
          <cell r="AS192" t="str">
            <v>x</v>
          </cell>
          <cell r="AT192">
            <v>2.54</v>
          </cell>
        </row>
        <row r="193">
          <cell r="A193">
            <v>5931</v>
          </cell>
          <cell r="B193">
            <v>4</v>
          </cell>
          <cell r="C193" t="str">
            <v>5931</v>
          </cell>
          <cell r="D193">
            <v>5903274035134</v>
          </cell>
          <cell r="E193" t="str">
            <v>-</v>
          </cell>
          <cell r="F193" t="str">
            <v>-</v>
          </cell>
          <cell r="G193" t="str">
            <v>NeoNail</v>
          </cell>
          <cell r="H193" t="str">
            <v>Akcesoria</v>
          </cell>
          <cell r="I193" t="str">
            <v>Akcesoria pozostałe</v>
          </cell>
          <cell r="J193" t="str">
            <v>Kosmetyczki</v>
          </cell>
          <cell r="K193" t="str">
            <v>Kosmetyczki</v>
          </cell>
          <cell r="L193" t="str">
            <v>Kosmetyczki</v>
          </cell>
          <cell r="M193" t="str">
            <v>Kosmetyczki</v>
          </cell>
          <cell r="N193"/>
          <cell r="O193" t="str">
            <v>Kosmetyczka różowa Neonail</v>
          </cell>
          <cell r="P193" t="str">
            <v>Wyprzedaż</v>
          </cell>
          <cell r="Q193"/>
          <cell r="R193">
            <v>9</v>
          </cell>
          <cell r="S193">
            <v>3</v>
          </cell>
          <cell r="T193"/>
          <cell r="U193"/>
          <cell r="V193"/>
          <cell r="W193"/>
          <cell r="X193">
            <v>6</v>
          </cell>
          <cell r="Y193">
            <v>365.64285714285717</v>
          </cell>
          <cell r="Z193"/>
          <cell r="AA193"/>
          <cell r="AB193"/>
          <cell r="AC193"/>
          <cell r="AD193"/>
          <cell r="AE193"/>
          <cell r="AF193">
            <v>0</v>
          </cell>
          <cell r="AG193">
            <v>1</v>
          </cell>
          <cell r="AH193"/>
          <cell r="AI193"/>
          <cell r="AJ193"/>
          <cell r="AK193"/>
          <cell r="AL193"/>
          <cell r="AM193"/>
          <cell r="AN193"/>
          <cell r="AO193"/>
          <cell r="AP193" t="str">
            <v>x</v>
          </cell>
          <cell r="AQ193"/>
          <cell r="AR193"/>
          <cell r="AS193"/>
          <cell r="AT193">
            <v>7.87</v>
          </cell>
        </row>
        <row r="194">
          <cell r="A194">
            <v>5940</v>
          </cell>
          <cell r="B194">
            <v>4</v>
          </cell>
          <cell r="C194" t="str">
            <v>5940</v>
          </cell>
          <cell r="D194">
            <v>5903274032478</v>
          </cell>
          <cell r="E194">
            <v>2</v>
          </cell>
          <cell r="F194" t="str">
            <v>g</v>
          </cell>
          <cell r="G194" t="str">
            <v>NeoNail</v>
          </cell>
          <cell r="H194" t="str">
            <v>Ozdoby</v>
          </cell>
          <cell r="I194" t="str">
            <v>Pyłki</v>
          </cell>
          <cell r="J194" t="str">
            <v>Pearl Effect</v>
          </cell>
          <cell r="K194" t="str">
            <v>Pearl Effect</v>
          </cell>
          <cell r="L194" t="str">
            <v>Pearl Effect</v>
          </cell>
          <cell r="M194" t="str">
            <v>Pearl Effect</v>
          </cell>
          <cell r="N194" t="str">
            <v>RÓŻU</v>
          </cell>
          <cell r="O194" t="str">
            <v>Pearl Effect No. 01</v>
          </cell>
          <cell r="P194" t="str">
            <v>Regularny</v>
          </cell>
          <cell r="Q194"/>
          <cell r="R194">
            <v>30147</v>
          </cell>
          <cell r="S194">
            <v>28122</v>
          </cell>
          <cell r="T194">
            <v>381</v>
          </cell>
          <cell r="U194">
            <v>429</v>
          </cell>
          <cell r="V194">
            <v>0</v>
          </cell>
          <cell r="W194"/>
          <cell r="X194">
            <v>1215</v>
          </cell>
          <cell r="Y194">
            <v>4572.625</v>
          </cell>
          <cell r="Z194">
            <v>1</v>
          </cell>
          <cell r="AA194">
            <v>1</v>
          </cell>
          <cell r="AB194">
            <v>1</v>
          </cell>
          <cell r="AC194">
            <v>1</v>
          </cell>
          <cell r="AD194">
            <v>1</v>
          </cell>
          <cell r="AE194">
            <v>1</v>
          </cell>
          <cell r="AF194">
            <v>6</v>
          </cell>
          <cell r="AG194">
            <v>1</v>
          </cell>
          <cell r="AH194"/>
          <cell r="AI194" t="str">
            <v>x</v>
          </cell>
          <cell r="AJ194"/>
          <cell r="AK194"/>
          <cell r="AL194"/>
          <cell r="AM194"/>
          <cell r="AN194"/>
          <cell r="AO194"/>
          <cell r="AP194"/>
          <cell r="AQ194"/>
          <cell r="AR194"/>
          <cell r="AS194"/>
          <cell r="AT194">
            <v>2.5499999999999998</v>
          </cell>
        </row>
        <row r="195">
          <cell r="A195">
            <v>5961</v>
          </cell>
          <cell r="B195">
            <v>4</v>
          </cell>
          <cell r="C195" t="str">
            <v>5961</v>
          </cell>
          <cell r="D195">
            <v>5903274032553</v>
          </cell>
          <cell r="E195" t="str">
            <v>-</v>
          </cell>
          <cell r="F195" t="str">
            <v>-</v>
          </cell>
          <cell r="G195" t="str">
            <v>NeoNail</v>
          </cell>
          <cell r="H195" t="str">
            <v>Akcesoria</v>
          </cell>
          <cell r="I195" t="str">
            <v>Akcesoria drobne</v>
          </cell>
          <cell r="J195" t="str">
            <v>Magnes</v>
          </cell>
          <cell r="K195" t="str">
            <v>Magnes</v>
          </cell>
          <cell r="L195" t="str">
            <v>Magnes</v>
          </cell>
          <cell r="M195" t="str">
            <v>Magnes</v>
          </cell>
          <cell r="N195"/>
          <cell r="O195" t="str">
            <v>Magnes dwustronny do Cat Eye</v>
          </cell>
          <cell r="P195" t="str">
            <v>Regularny</v>
          </cell>
          <cell r="Q195"/>
          <cell r="R195">
            <v>23272</v>
          </cell>
          <cell r="S195">
            <v>22548</v>
          </cell>
          <cell r="T195">
            <v>348</v>
          </cell>
          <cell r="U195">
            <v>75</v>
          </cell>
          <cell r="V195">
            <v>0</v>
          </cell>
          <cell r="W195"/>
          <cell r="X195">
            <v>301</v>
          </cell>
          <cell r="Y195">
            <v>1101.4375</v>
          </cell>
          <cell r="Z195">
            <v>1</v>
          </cell>
          <cell r="AA195">
            <v>1</v>
          </cell>
          <cell r="AB195">
            <v>1</v>
          </cell>
          <cell r="AC195">
            <v>1</v>
          </cell>
          <cell r="AD195">
            <v>1</v>
          </cell>
          <cell r="AE195">
            <v>1</v>
          </cell>
          <cell r="AF195">
            <v>6</v>
          </cell>
          <cell r="AG195">
            <v>1</v>
          </cell>
          <cell r="AH195"/>
          <cell r="AI195" t="str">
            <v>x</v>
          </cell>
          <cell r="AJ195"/>
          <cell r="AK195"/>
          <cell r="AL195"/>
          <cell r="AM195"/>
          <cell r="AN195"/>
          <cell r="AO195"/>
          <cell r="AP195"/>
          <cell r="AQ195"/>
          <cell r="AR195"/>
          <cell r="AS195"/>
          <cell r="AT195">
            <v>3.42</v>
          </cell>
        </row>
        <row r="196">
          <cell r="A196">
            <v>5969</v>
          </cell>
          <cell r="B196">
            <v>4</v>
          </cell>
          <cell r="C196" t="str">
            <v>5969</v>
          </cell>
          <cell r="D196">
            <v>5903274032928</v>
          </cell>
          <cell r="E196" t="str">
            <v>-</v>
          </cell>
          <cell r="F196" t="str">
            <v>-</v>
          </cell>
          <cell r="G196" t="str">
            <v>NeoNail</v>
          </cell>
          <cell r="H196" t="str">
            <v>Akcesoria</v>
          </cell>
          <cell r="I196" t="str">
            <v>Akcesoria pozostałe</v>
          </cell>
          <cell r="J196" t="str">
            <v>Pozostałe</v>
          </cell>
          <cell r="K196" t="str">
            <v>Pozostałe</v>
          </cell>
          <cell r="L196" t="str">
            <v>Pozostałe</v>
          </cell>
          <cell r="M196" t="str">
            <v>Pozostałe</v>
          </cell>
          <cell r="N196"/>
          <cell r="O196" t="str">
            <v>Pojemnik na tasiemki - Nail Art Strip Tape Dispenser</v>
          </cell>
          <cell r="P196" t="str">
            <v>Wyprzedaż</v>
          </cell>
          <cell r="Q196"/>
          <cell r="R196">
            <v>3371</v>
          </cell>
          <cell r="S196">
            <v>968</v>
          </cell>
          <cell r="T196">
            <v>11</v>
          </cell>
          <cell r="U196">
            <v>0</v>
          </cell>
          <cell r="V196">
            <v>0</v>
          </cell>
          <cell r="W196"/>
          <cell r="X196">
            <v>2392</v>
          </cell>
          <cell r="Y196">
            <v>59.125</v>
          </cell>
          <cell r="Z196"/>
          <cell r="AA196"/>
          <cell r="AB196"/>
          <cell r="AC196"/>
          <cell r="AD196"/>
          <cell r="AE196">
            <v>1</v>
          </cell>
          <cell r="AF196">
            <v>1</v>
          </cell>
          <cell r="AG196">
            <v>1</v>
          </cell>
          <cell r="AH196"/>
          <cell r="AI196"/>
          <cell r="AJ196" t="str">
            <v>x</v>
          </cell>
          <cell r="AK196"/>
          <cell r="AL196"/>
          <cell r="AM196"/>
          <cell r="AN196"/>
          <cell r="AO196"/>
          <cell r="AP196"/>
          <cell r="AQ196"/>
          <cell r="AR196"/>
          <cell r="AS196"/>
          <cell r="AT196">
            <v>0.67</v>
          </cell>
        </row>
        <row r="197">
          <cell r="A197">
            <v>5974</v>
          </cell>
          <cell r="B197">
            <v>4</v>
          </cell>
          <cell r="C197" t="str">
            <v>5974</v>
          </cell>
          <cell r="D197">
            <v>5903274032652</v>
          </cell>
          <cell r="E197" t="str">
            <v>-</v>
          </cell>
          <cell r="F197" t="str">
            <v>-</v>
          </cell>
          <cell r="G197" t="str">
            <v>NeoNail</v>
          </cell>
          <cell r="H197" t="str">
            <v>Akcesoria</v>
          </cell>
          <cell r="I197" t="str">
            <v>Narzędzia</v>
          </cell>
          <cell r="J197" t="str">
            <v>Frezy</v>
          </cell>
          <cell r="K197" t="str">
            <v>Frezy</v>
          </cell>
          <cell r="L197" t="str">
            <v>Frezy</v>
          </cell>
          <cell r="M197" t="str">
            <v>Frezy</v>
          </cell>
          <cell r="N197"/>
          <cell r="O197" t="str">
            <v>Frez ceramiczny - CERAMIC NO. 01</v>
          </cell>
          <cell r="P197" t="str">
            <v>Regularny</v>
          </cell>
          <cell r="Q197"/>
          <cell r="R197">
            <v>1067</v>
          </cell>
          <cell r="S197">
            <v>0</v>
          </cell>
          <cell r="T197">
            <v>248</v>
          </cell>
          <cell r="U197">
            <v>10</v>
          </cell>
          <cell r="V197">
            <v>0</v>
          </cell>
          <cell r="W197"/>
          <cell r="X197">
            <v>809</v>
          </cell>
          <cell r="Y197">
            <v>78.6875</v>
          </cell>
          <cell r="Z197">
            <v>1</v>
          </cell>
          <cell r="AA197">
            <v>1</v>
          </cell>
          <cell r="AB197"/>
          <cell r="AC197"/>
          <cell r="AD197">
            <v>1</v>
          </cell>
          <cell r="AE197">
            <v>1</v>
          </cell>
          <cell r="AF197">
            <v>4</v>
          </cell>
          <cell r="AG197">
            <v>1</v>
          </cell>
          <cell r="AH197"/>
          <cell r="AI197" t="str">
            <v>x</v>
          </cell>
          <cell r="AJ197"/>
          <cell r="AK197"/>
          <cell r="AL197"/>
          <cell r="AM197"/>
          <cell r="AN197"/>
          <cell r="AO197"/>
          <cell r="AP197"/>
          <cell r="AQ197"/>
          <cell r="AR197"/>
          <cell r="AS197"/>
          <cell r="AT197">
            <v>27.34</v>
          </cell>
        </row>
        <row r="198">
          <cell r="A198">
            <v>5975</v>
          </cell>
          <cell r="B198">
            <v>4</v>
          </cell>
          <cell r="C198" t="str">
            <v>5975</v>
          </cell>
          <cell r="D198">
            <v>5903274032669</v>
          </cell>
          <cell r="E198" t="str">
            <v>-</v>
          </cell>
          <cell r="F198" t="str">
            <v>-</v>
          </cell>
          <cell r="G198" t="str">
            <v>NeoNail</v>
          </cell>
          <cell r="H198" t="str">
            <v>Akcesoria</v>
          </cell>
          <cell r="I198" t="str">
            <v>Narzędzia</v>
          </cell>
          <cell r="J198" t="str">
            <v>Frezy</v>
          </cell>
          <cell r="K198" t="str">
            <v>Frezy</v>
          </cell>
          <cell r="L198" t="str">
            <v>Frezy</v>
          </cell>
          <cell r="M198" t="str">
            <v>Frezy</v>
          </cell>
          <cell r="N198"/>
          <cell r="O198" t="str">
            <v>Frez diamentowy - BALL NO. 01/S</v>
          </cell>
          <cell r="P198" t="str">
            <v>Wyprzedaż</v>
          </cell>
          <cell r="Q198"/>
          <cell r="R198">
            <v>25</v>
          </cell>
          <cell r="S198">
            <v>0</v>
          </cell>
          <cell r="T198">
            <v>25</v>
          </cell>
          <cell r="U198">
            <v>0</v>
          </cell>
          <cell r="V198">
            <v>0</v>
          </cell>
          <cell r="W198"/>
          <cell r="X198">
            <v>0</v>
          </cell>
          <cell r="Y198">
            <v>1.6666666666666667</v>
          </cell>
          <cell r="Z198"/>
          <cell r="AA198"/>
          <cell r="AB198"/>
          <cell r="AC198"/>
          <cell r="AD198"/>
          <cell r="AE198"/>
          <cell r="AF198">
            <v>0</v>
          </cell>
          <cell r="AG198">
            <v>1</v>
          </cell>
          <cell r="AH198"/>
          <cell r="AI198"/>
          <cell r="AJ198"/>
          <cell r="AK198"/>
          <cell r="AL198"/>
          <cell r="AM198" t="str">
            <v>x</v>
          </cell>
          <cell r="AN198"/>
          <cell r="AO198"/>
          <cell r="AQ198"/>
          <cell r="AR198"/>
          <cell r="AS198"/>
          <cell r="AT198">
            <v>0</v>
          </cell>
        </row>
        <row r="199">
          <cell r="A199">
            <v>5976</v>
          </cell>
          <cell r="B199">
            <v>4</v>
          </cell>
          <cell r="C199" t="str">
            <v>5976</v>
          </cell>
          <cell r="D199">
            <v>5903274032676</v>
          </cell>
          <cell r="E199" t="str">
            <v>-</v>
          </cell>
          <cell r="F199" t="str">
            <v>-</v>
          </cell>
          <cell r="G199" t="str">
            <v>NeoNail</v>
          </cell>
          <cell r="H199" t="str">
            <v>Akcesoria</v>
          </cell>
          <cell r="I199" t="str">
            <v>Narzędzia</v>
          </cell>
          <cell r="J199" t="str">
            <v>Frezy</v>
          </cell>
          <cell r="K199" t="str">
            <v>Frezy</v>
          </cell>
          <cell r="L199" t="str">
            <v>Frezy</v>
          </cell>
          <cell r="M199" t="str">
            <v>Frezy</v>
          </cell>
          <cell r="N199"/>
          <cell r="O199" t="str">
            <v>Frez diamentowy - CYLINDER NO. 01</v>
          </cell>
          <cell r="P199" t="str">
            <v>Wyprzedaż</v>
          </cell>
          <cell r="Q199"/>
          <cell r="R199">
            <v>29</v>
          </cell>
          <cell r="S199">
            <v>0</v>
          </cell>
          <cell r="T199">
            <v>28</v>
          </cell>
          <cell r="U199">
            <v>0</v>
          </cell>
          <cell r="V199">
            <v>0</v>
          </cell>
          <cell r="W199"/>
          <cell r="X199">
            <v>1</v>
          </cell>
          <cell r="Y199">
            <v>2.2727272727272729</v>
          </cell>
          <cell r="Z199"/>
          <cell r="AA199"/>
          <cell r="AB199"/>
          <cell r="AC199"/>
          <cell r="AD199"/>
          <cell r="AE199"/>
          <cell r="AF199">
            <v>0</v>
          </cell>
          <cell r="AG199">
            <v>1</v>
          </cell>
          <cell r="AH199"/>
          <cell r="AI199"/>
          <cell r="AJ199"/>
          <cell r="AK199"/>
          <cell r="AL199"/>
          <cell r="AM199" t="str">
            <v>x</v>
          </cell>
          <cell r="AN199"/>
          <cell r="AO199"/>
          <cell r="AP199"/>
          <cell r="AQ199"/>
          <cell r="AR199"/>
          <cell r="AS199"/>
          <cell r="AT199">
            <v>0</v>
          </cell>
        </row>
        <row r="200">
          <cell r="A200">
            <v>5977</v>
          </cell>
          <cell r="B200">
            <v>4</v>
          </cell>
          <cell r="C200" t="str">
            <v>5977</v>
          </cell>
          <cell r="D200">
            <v>5903274032683</v>
          </cell>
          <cell r="E200" t="str">
            <v>-</v>
          </cell>
          <cell r="F200" t="str">
            <v>-</v>
          </cell>
          <cell r="G200" t="str">
            <v>NeoNail</v>
          </cell>
          <cell r="H200" t="str">
            <v>Akcesoria</v>
          </cell>
          <cell r="I200" t="str">
            <v>Narzędzia</v>
          </cell>
          <cell r="J200" t="str">
            <v>Frezy</v>
          </cell>
          <cell r="K200" t="str">
            <v>Frezy</v>
          </cell>
          <cell r="L200" t="str">
            <v>Frezy</v>
          </cell>
          <cell r="M200" t="str">
            <v>Frezy</v>
          </cell>
          <cell r="N200"/>
          <cell r="O200" t="str">
            <v>Frez diamentowy - FLAME NO. 01/H</v>
          </cell>
          <cell r="P200" t="str">
            <v>Regularny</v>
          </cell>
          <cell r="Q200"/>
          <cell r="R200">
            <v>2404</v>
          </cell>
          <cell r="S200">
            <v>2119</v>
          </cell>
          <cell r="T200">
            <v>278</v>
          </cell>
          <cell r="U200">
            <v>0</v>
          </cell>
          <cell r="V200">
            <v>0</v>
          </cell>
          <cell r="W200"/>
          <cell r="X200">
            <v>7</v>
          </cell>
          <cell r="Y200">
            <v>338.6875</v>
          </cell>
          <cell r="Z200">
            <v>1</v>
          </cell>
          <cell r="AA200"/>
          <cell r="AB200"/>
          <cell r="AC200"/>
          <cell r="AD200">
            <v>1</v>
          </cell>
          <cell r="AE200">
            <v>1</v>
          </cell>
          <cell r="AF200">
            <v>3</v>
          </cell>
          <cell r="AG200">
            <v>1</v>
          </cell>
          <cell r="AH200"/>
          <cell r="AI200"/>
          <cell r="AJ200" t="str">
            <v>x</v>
          </cell>
          <cell r="AK200"/>
          <cell r="AL200"/>
          <cell r="AM200"/>
          <cell r="AN200"/>
          <cell r="AO200"/>
          <cell r="AP200"/>
          <cell r="AQ200"/>
          <cell r="AR200"/>
          <cell r="AS200"/>
          <cell r="AT200">
            <v>5.59</v>
          </cell>
        </row>
        <row r="201">
          <cell r="A201">
            <v>5978</v>
          </cell>
          <cell r="B201">
            <v>4</v>
          </cell>
          <cell r="C201" t="str">
            <v>5978</v>
          </cell>
          <cell r="D201">
            <v>5903274032690</v>
          </cell>
          <cell r="E201" t="str">
            <v>-</v>
          </cell>
          <cell r="F201" t="str">
            <v>-</v>
          </cell>
          <cell r="G201" t="str">
            <v>NeoNail</v>
          </cell>
          <cell r="H201" t="str">
            <v>Akcesoria</v>
          </cell>
          <cell r="I201" t="str">
            <v>Narzędzia</v>
          </cell>
          <cell r="J201" t="str">
            <v>Frezy</v>
          </cell>
          <cell r="K201" t="str">
            <v>Frezy</v>
          </cell>
          <cell r="L201" t="str">
            <v>Frezy</v>
          </cell>
          <cell r="M201" t="str">
            <v>Frezy</v>
          </cell>
          <cell r="N201"/>
          <cell r="O201" t="str">
            <v>Frez diamentowy - FLAME NO. 02/H</v>
          </cell>
          <cell r="P201" t="str">
            <v>Regularny</v>
          </cell>
          <cell r="Q201"/>
          <cell r="R201">
            <v>1458</v>
          </cell>
          <cell r="S201">
            <v>1210</v>
          </cell>
          <cell r="T201">
            <v>243</v>
          </cell>
          <cell r="U201">
            <v>0</v>
          </cell>
          <cell r="V201">
            <v>0</v>
          </cell>
          <cell r="W201"/>
          <cell r="X201">
            <v>5</v>
          </cell>
          <cell r="Y201">
            <v>246.125</v>
          </cell>
          <cell r="Z201">
            <v>1</v>
          </cell>
          <cell r="AA201"/>
          <cell r="AB201"/>
          <cell r="AC201"/>
          <cell r="AD201">
            <v>1</v>
          </cell>
          <cell r="AE201">
            <v>1</v>
          </cell>
          <cell r="AF201">
            <v>3</v>
          </cell>
          <cell r="AG201">
            <v>1</v>
          </cell>
          <cell r="AH201"/>
          <cell r="AI201"/>
          <cell r="AJ201" t="str">
            <v>x</v>
          </cell>
          <cell r="AK201"/>
          <cell r="AL201"/>
          <cell r="AM201"/>
          <cell r="AN201"/>
          <cell r="AO201"/>
          <cell r="AP201"/>
          <cell r="AQ201"/>
          <cell r="AR201"/>
          <cell r="AS201"/>
          <cell r="AT201">
            <v>5.59</v>
          </cell>
        </row>
        <row r="202">
          <cell r="A202">
            <v>5979</v>
          </cell>
          <cell r="B202">
            <v>4</v>
          </cell>
          <cell r="C202" t="str">
            <v>5979</v>
          </cell>
          <cell r="D202">
            <v>5903274032706</v>
          </cell>
          <cell r="E202" t="str">
            <v>-</v>
          </cell>
          <cell r="F202" t="str">
            <v>-</v>
          </cell>
          <cell r="G202" t="str">
            <v>NeoNail</v>
          </cell>
          <cell r="H202" t="str">
            <v>Akcesoria</v>
          </cell>
          <cell r="I202" t="str">
            <v>Narzędzia</v>
          </cell>
          <cell r="J202" t="str">
            <v>Frezy</v>
          </cell>
          <cell r="K202" t="str">
            <v>Frezy</v>
          </cell>
          <cell r="L202" t="str">
            <v>Frezy</v>
          </cell>
          <cell r="M202" t="str">
            <v>Frezy</v>
          </cell>
          <cell r="N202"/>
          <cell r="O202" t="str">
            <v>Frez diamentowy - FLAME NO. 01/S</v>
          </cell>
          <cell r="P202" t="str">
            <v>Regularny</v>
          </cell>
          <cell r="Q202"/>
          <cell r="R202">
            <v>1783</v>
          </cell>
          <cell r="S202">
            <v>1528</v>
          </cell>
          <cell r="T202">
            <v>248</v>
          </cell>
          <cell r="U202">
            <v>0</v>
          </cell>
          <cell r="V202">
            <v>0</v>
          </cell>
          <cell r="W202"/>
          <cell r="X202">
            <v>7</v>
          </cell>
          <cell r="Y202">
            <v>269.125</v>
          </cell>
          <cell r="Z202">
            <v>1</v>
          </cell>
          <cell r="AA202"/>
          <cell r="AB202"/>
          <cell r="AC202"/>
          <cell r="AD202">
            <v>1</v>
          </cell>
          <cell r="AE202">
            <v>1</v>
          </cell>
          <cell r="AF202">
            <v>3</v>
          </cell>
          <cell r="AG202">
            <v>1</v>
          </cell>
          <cell r="AH202"/>
          <cell r="AI202"/>
          <cell r="AJ202" t="str">
            <v>x</v>
          </cell>
          <cell r="AK202"/>
          <cell r="AL202"/>
          <cell r="AM202"/>
          <cell r="AN202"/>
          <cell r="AO202"/>
          <cell r="AP202"/>
          <cell r="AQ202"/>
          <cell r="AR202"/>
          <cell r="AS202"/>
          <cell r="AT202">
            <v>5.59</v>
          </cell>
        </row>
        <row r="203">
          <cell r="A203">
            <v>5980</v>
          </cell>
          <cell r="B203">
            <v>4</v>
          </cell>
          <cell r="C203" t="str">
            <v>5980</v>
          </cell>
          <cell r="D203">
            <v>5903274032713</v>
          </cell>
          <cell r="E203" t="str">
            <v>-</v>
          </cell>
          <cell r="F203" t="str">
            <v>-</v>
          </cell>
          <cell r="G203" t="str">
            <v>NeoNail</v>
          </cell>
          <cell r="H203" t="str">
            <v>Akcesoria</v>
          </cell>
          <cell r="I203" t="str">
            <v>Narzędzia</v>
          </cell>
          <cell r="J203" t="str">
            <v>Frezy</v>
          </cell>
          <cell r="K203" t="str">
            <v>Frezy</v>
          </cell>
          <cell r="L203" t="str">
            <v>Frezy</v>
          </cell>
          <cell r="M203" t="str">
            <v>Frezy</v>
          </cell>
          <cell r="N203"/>
          <cell r="O203" t="str">
            <v>Frez diamentowy - FLAME NO. 02/S</v>
          </cell>
          <cell r="P203" t="str">
            <v>Regularny</v>
          </cell>
          <cell r="Q203"/>
          <cell r="R203">
            <v>2981</v>
          </cell>
          <cell r="S203">
            <v>2702</v>
          </cell>
          <cell r="T203">
            <v>259</v>
          </cell>
          <cell r="U203">
            <v>23</v>
          </cell>
          <cell r="V203">
            <v>0</v>
          </cell>
          <cell r="W203"/>
          <cell r="X203">
            <v>-3</v>
          </cell>
          <cell r="Y203">
            <v>451.3125</v>
          </cell>
          <cell r="Z203">
            <v>1</v>
          </cell>
          <cell r="AA203">
            <v>1</v>
          </cell>
          <cell r="AB203"/>
          <cell r="AC203"/>
          <cell r="AD203">
            <v>1</v>
          </cell>
          <cell r="AE203">
            <v>1</v>
          </cell>
          <cell r="AF203">
            <v>4</v>
          </cell>
          <cell r="AG203">
            <v>1</v>
          </cell>
          <cell r="AH203"/>
          <cell r="AI203"/>
          <cell r="AJ203" t="str">
            <v>x</v>
          </cell>
          <cell r="AK203"/>
          <cell r="AL203"/>
          <cell r="AM203"/>
          <cell r="AN203"/>
          <cell r="AO203"/>
          <cell r="AP203"/>
          <cell r="AQ203"/>
          <cell r="AR203"/>
          <cell r="AS203"/>
          <cell r="AT203">
            <v>5.5</v>
          </cell>
        </row>
        <row r="204">
          <cell r="A204">
            <v>6038</v>
          </cell>
          <cell r="B204">
            <v>4</v>
          </cell>
          <cell r="C204" t="str">
            <v>6038</v>
          </cell>
          <cell r="D204">
            <v>5903274076670</v>
          </cell>
          <cell r="E204"/>
          <cell r="F204"/>
          <cell r="G204" t="str">
            <v>NeoNail</v>
          </cell>
          <cell r="H204" t="str">
            <v>Zestawy</v>
          </cell>
          <cell r="I204" t="str">
            <v>Zestawy Allegro</v>
          </cell>
          <cell r="J204" t="str">
            <v>Zestawy Allegro</v>
          </cell>
          <cell r="K204" t="str">
            <v>Zestawy Allegro</v>
          </cell>
          <cell r="L204" t="str">
            <v>Zestawy Allegro</v>
          </cell>
          <cell r="M204" t="str">
            <v>Zestawy Allegro</v>
          </cell>
          <cell r="N204"/>
          <cell r="O204" t="str">
            <v>Hard Base i Hard Top 7,2 ml</v>
          </cell>
          <cell r="P204" t="str">
            <v>Regularny</v>
          </cell>
          <cell r="Q204"/>
          <cell r="R204">
            <v>8706</v>
          </cell>
          <cell r="S204">
            <v>5692</v>
          </cell>
          <cell r="T204">
            <v>0</v>
          </cell>
          <cell r="U204">
            <v>1372</v>
          </cell>
          <cell r="V204">
            <v>0</v>
          </cell>
          <cell r="W204"/>
          <cell r="X204">
            <v>1642</v>
          </cell>
          <cell r="Y204">
            <v>2363.5</v>
          </cell>
          <cell r="Z204"/>
          <cell r="AA204"/>
          <cell r="AB204"/>
          <cell r="AC204"/>
          <cell r="AD204"/>
          <cell r="AE204"/>
          <cell r="AF204">
            <v>0</v>
          </cell>
          <cell r="AG204">
            <v>1</v>
          </cell>
          <cell r="AH204"/>
          <cell r="AI204"/>
          <cell r="AJ204"/>
          <cell r="AK204"/>
          <cell r="AL204"/>
          <cell r="AM204"/>
          <cell r="AN204"/>
          <cell r="AO204" t="str">
            <v>x</v>
          </cell>
          <cell r="AP204"/>
          <cell r="AQ204"/>
          <cell r="AR204"/>
          <cell r="AS204"/>
          <cell r="AT204">
            <v>11.44</v>
          </cell>
        </row>
        <row r="205">
          <cell r="A205">
            <v>6048</v>
          </cell>
          <cell r="B205">
            <v>4</v>
          </cell>
          <cell r="C205" t="str">
            <v>6048</v>
          </cell>
          <cell r="D205">
            <v>5903274035141</v>
          </cell>
          <cell r="E205" t="str">
            <v>-</v>
          </cell>
          <cell r="F205" t="str">
            <v>-</v>
          </cell>
          <cell r="G205" t="str">
            <v>NeoNail</v>
          </cell>
          <cell r="H205" t="str">
            <v>Akcesoria</v>
          </cell>
          <cell r="I205" t="str">
            <v>Akcesoria drobne</v>
          </cell>
          <cell r="J205" t="str">
            <v>Długopis Cat Eye</v>
          </cell>
          <cell r="K205" t="str">
            <v>Długopis Cat Eye</v>
          </cell>
          <cell r="L205" t="str">
            <v>Długopis Cat Eye</v>
          </cell>
          <cell r="M205" t="str">
            <v>Długopis Cat Eye</v>
          </cell>
          <cell r="N205"/>
          <cell r="O205" t="str">
            <v>Długopis do Cat Eye</v>
          </cell>
          <cell r="P205" t="str">
            <v>Wyprzedaż</v>
          </cell>
          <cell r="Q205"/>
          <cell r="R205">
            <v>876</v>
          </cell>
          <cell r="S205">
            <v>836</v>
          </cell>
          <cell r="T205">
            <v>38</v>
          </cell>
          <cell r="U205">
            <v>0</v>
          </cell>
          <cell r="V205">
            <v>0</v>
          </cell>
          <cell r="W205"/>
          <cell r="X205">
            <v>2</v>
          </cell>
          <cell r="Y205">
            <v>28.428571428571427</v>
          </cell>
          <cell r="Z205"/>
          <cell r="AA205"/>
          <cell r="AB205"/>
          <cell r="AC205"/>
          <cell r="AD205"/>
          <cell r="AE205"/>
          <cell r="AF205">
            <v>0</v>
          </cell>
          <cell r="AG205">
            <v>1</v>
          </cell>
          <cell r="AH205"/>
          <cell r="AI205"/>
          <cell r="AJ205" t="str">
            <v>x</v>
          </cell>
          <cell r="AK205"/>
          <cell r="AL205"/>
          <cell r="AM205"/>
          <cell r="AN205"/>
          <cell r="AO205"/>
          <cell r="AP205"/>
          <cell r="AQ205"/>
          <cell r="AR205"/>
          <cell r="AS205"/>
          <cell r="AT205">
            <v>0.95</v>
          </cell>
        </row>
        <row r="206">
          <cell r="A206">
            <v>6101</v>
          </cell>
          <cell r="B206">
            <v>4</v>
          </cell>
          <cell r="C206" t="str">
            <v>6101</v>
          </cell>
          <cell r="D206">
            <v>5903274035158</v>
          </cell>
          <cell r="E206">
            <v>7</v>
          </cell>
          <cell r="F206" t="str">
            <v>g</v>
          </cell>
          <cell r="G206" t="str">
            <v>NeoNail</v>
          </cell>
          <cell r="H206" t="str">
            <v>Żele i akryle</v>
          </cell>
          <cell r="I206" t="str">
            <v>Acryl Gel</v>
          </cell>
          <cell r="J206" t="str">
            <v>Acryl Gel</v>
          </cell>
          <cell r="K206" t="str">
            <v>Acryl Gel</v>
          </cell>
          <cell r="L206" t="str">
            <v>Acryl Gel</v>
          </cell>
          <cell r="M206" t="str">
            <v>Acryl Gel</v>
          </cell>
          <cell r="N206" t="str">
            <v>PRZEZROCZYSTY</v>
          </cell>
          <cell r="O206" t="str">
            <v>DUO ACRYLGEL PERFECT CLEAR 7g</v>
          </cell>
          <cell r="P206" t="str">
            <v>Wyprzedaż</v>
          </cell>
          <cell r="Q206"/>
          <cell r="R206">
            <v>995</v>
          </cell>
          <cell r="S206">
            <v>680</v>
          </cell>
          <cell r="T206">
            <v>259</v>
          </cell>
          <cell r="U206">
            <v>28</v>
          </cell>
          <cell r="V206">
            <v>0</v>
          </cell>
          <cell r="W206"/>
          <cell r="X206">
            <v>28</v>
          </cell>
          <cell r="Y206">
            <v>225.5</v>
          </cell>
          <cell r="Z206">
            <v>1</v>
          </cell>
          <cell r="AA206"/>
          <cell r="AB206">
            <v>1</v>
          </cell>
          <cell r="AC206">
            <v>1</v>
          </cell>
          <cell r="AD206">
            <v>1</v>
          </cell>
          <cell r="AE206">
            <v>1</v>
          </cell>
          <cell r="AF206">
            <v>5</v>
          </cell>
          <cell r="AG206">
            <v>1</v>
          </cell>
          <cell r="AH206"/>
          <cell r="AJ206" t="str">
            <v>x</v>
          </cell>
          <cell r="AK206"/>
          <cell r="AL206"/>
          <cell r="AM206"/>
          <cell r="AN206"/>
          <cell r="AO206"/>
          <cell r="AP206"/>
          <cell r="AQ206"/>
          <cell r="AR206"/>
          <cell r="AS206"/>
          <cell r="AT206">
            <v>7.51</v>
          </cell>
        </row>
        <row r="207">
          <cell r="A207">
            <v>6102</v>
          </cell>
          <cell r="B207">
            <v>4</v>
          </cell>
          <cell r="C207" t="str">
            <v>6102</v>
          </cell>
          <cell r="D207">
            <v>5903274035172</v>
          </cell>
          <cell r="E207">
            <v>7</v>
          </cell>
          <cell r="F207" t="str">
            <v>g</v>
          </cell>
          <cell r="G207" t="str">
            <v>NeoNail</v>
          </cell>
          <cell r="H207" t="str">
            <v>Żele i akryle</v>
          </cell>
          <cell r="I207" t="str">
            <v>Acryl Gel</v>
          </cell>
          <cell r="J207" t="str">
            <v>Acryl Gel</v>
          </cell>
          <cell r="K207" t="str">
            <v>Acryl Gel</v>
          </cell>
          <cell r="L207" t="str">
            <v>Acryl Gel</v>
          </cell>
          <cell r="M207" t="str">
            <v>Acryl Gel</v>
          </cell>
          <cell r="N207" t="str">
            <v>BIELI</v>
          </cell>
          <cell r="O207" t="str">
            <v>DUO ACRYLGEL FRENCH WHITE 7g</v>
          </cell>
          <cell r="P207" t="str">
            <v>Wyprzedaż</v>
          </cell>
          <cell r="Q207"/>
          <cell r="R207">
            <v>183</v>
          </cell>
          <cell r="S207">
            <v>0</v>
          </cell>
          <cell r="T207">
            <v>148</v>
          </cell>
          <cell r="U207">
            <v>11</v>
          </cell>
          <cell r="V207">
            <v>0</v>
          </cell>
          <cell r="W207"/>
          <cell r="X207">
            <v>24</v>
          </cell>
          <cell r="Y207">
            <v>118.0625</v>
          </cell>
          <cell r="Z207">
            <v>1</v>
          </cell>
          <cell r="AA207"/>
          <cell r="AB207">
            <v>1</v>
          </cell>
          <cell r="AC207"/>
          <cell r="AD207">
            <v>1</v>
          </cell>
          <cell r="AE207"/>
          <cell r="AF207">
            <v>3</v>
          </cell>
          <cell r="AG207">
            <v>1</v>
          </cell>
          <cell r="AH207"/>
          <cell r="AI207"/>
          <cell r="AJ207"/>
          <cell r="AK207"/>
          <cell r="AL207" t="str">
            <v>x</v>
          </cell>
          <cell r="AN207"/>
          <cell r="AO207"/>
          <cell r="AP207"/>
          <cell r="AQ207"/>
          <cell r="AR207"/>
          <cell r="AS207"/>
          <cell r="AT207">
            <v>7.85</v>
          </cell>
        </row>
        <row r="208">
          <cell r="A208">
            <v>6103</v>
          </cell>
          <cell r="B208">
            <v>4</v>
          </cell>
          <cell r="C208" t="str">
            <v>6103</v>
          </cell>
          <cell r="D208">
            <v>5903274035196</v>
          </cell>
          <cell r="E208">
            <v>7</v>
          </cell>
          <cell r="F208" t="str">
            <v>g</v>
          </cell>
          <cell r="G208" t="str">
            <v>NeoNail</v>
          </cell>
          <cell r="H208" t="str">
            <v>Żele i akryle</v>
          </cell>
          <cell r="I208" t="str">
            <v>Acryl Gel</v>
          </cell>
          <cell r="J208" t="str">
            <v>Acryl Gel</v>
          </cell>
          <cell r="K208" t="str">
            <v>Acryl Gel</v>
          </cell>
          <cell r="L208" t="str">
            <v>Acryl Gel</v>
          </cell>
          <cell r="M208" t="str">
            <v>Acryl Gel</v>
          </cell>
          <cell r="N208" t="str">
            <v>RÓŻU</v>
          </cell>
          <cell r="O208" t="str">
            <v>DUO ACRYLGEL NATURAL PINK 7g</v>
          </cell>
          <cell r="P208" t="str">
            <v>Wyprzedaż</v>
          </cell>
          <cell r="Q208"/>
          <cell r="R208">
            <v>3256</v>
          </cell>
          <cell r="S208">
            <v>2968</v>
          </cell>
          <cell r="T208">
            <v>258</v>
          </cell>
          <cell r="U208">
            <v>14</v>
          </cell>
          <cell r="V208">
            <v>0</v>
          </cell>
          <cell r="W208"/>
          <cell r="X208">
            <v>16</v>
          </cell>
          <cell r="Y208">
            <v>439.6875</v>
          </cell>
          <cell r="Z208">
            <v>1</v>
          </cell>
          <cell r="AA208"/>
          <cell r="AB208">
            <v>1</v>
          </cell>
          <cell r="AC208">
            <v>1</v>
          </cell>
          <cell r="AD208">
            <v>1</v>
          </cell>
          <cell r="AE208">
            <v>1</v>
          </cell>
          <cell r="AF208">
            <v>5</v>
          </cell>
          <cell r="AG208">
            <v>1</v>
          </cell>
          <cell r="AH208"/>
          <cell r="AJ208" t="str">
            <v>x</v>
          </cell>
          <cell r="AK208"/>
          <cell r="AL208"/>
          <cell r="AM208"/>
          <cell r="AN208"/>
          <cell r="AO208"/>
          <cell r="AP208"/>
          <cell r="AQ208"/>
          <cell r="AR208"/>
          <cell r="AS208"/>
          <cell r="AT208">
            <v>7.26</v>
          </cell>
        </row>
        <row r="209">
          <cell r="A209">
            <v>6104</v>
          </cell>
          <cell r="B209">
            <v>4</v>
          </cell>
          <cell r="C209" t="str">
            <v>6104</v>
          </cell>
          <cell r="D209">
            <v>5903274035219</v>
          </cell>
          <cell r="E209">
            <v>7</v>
          </cell>
          <cell r="F209" t="str">
            <v>g</v>
          </cell>
          <cell r="G209" t="str">
            <v>NeoNail</v>
          </cell>
          <cell r="H209" t="str">
            <v>Żele i akryle</v>
          </cell>
          <cell r="I209" t="str">
            <v>Acryl Gel</v>
          </cell>
          <cell r="J209" t="str">
            <v>Acryl Gel</v>
          </cell>
          <cell r="K209" t="str">
            <v>Acryl Gel</v>
          </cell>
          <cell r="L209" t="str">
            <v>Acryl Gel</v>
          </cell>
          <cell r="M209" t="str">
            <v>Acryl Gel</v>
          </cell>
          <cell r="N209" t="str">
            <v>RÓŻU</v>
          </cell>
          <cell r="O209" t="str">
            <v>DUO ACRYLGEL FRENCH PINK 7g</v>
          </cell>
          <cell r="P209" t="str">
            <v>Wyprzedaż</v>
          </cell>
          <cell r="Q209"/>
          <cell r="R209">
            <v>302</v>
          </cell>
          <cell r="S209">
            <v>30</v>
          </cell>
          <cell r="T209">
            <v>243</v>
          </cell>
          <cell r="U209">
            <v>7</v>
          </cell>
          <cell r="V209">
            <v>0</v>
          </cell>
          <cell r="W209"/>
          <cell r="X209">
            <v>22</v>
          </cell>
          <cell r="Y209">
            <v>138.8125</v>
          </cell>
          <cell r="Z209">
            <v>1</v>
          </cell>
          <cell r="AA209"/>
          <cell r="AB209">
            <v>1</v>
          </cell>
          <cell r="AC209">
            <v>1</v>
          </cell>
          <cell r="AD209">
            <v>1</v>
          </cell>
          <cell r="AE209">
            <v>1</v>
          </cell>
          <cell r="AF209">
            <v>5</v>
          </cell>
          <cell r="AG209">
            <v>1</v>
          </cell>
          <cell r="AH209"/>
          <cell r="AI209"/>
          <cell r="AJ209" t="str">
            <v>x</v>
          </cell>
          <cell r="AK209"/>
          <cell r="AL209"/>
          <cell r="AM209"/>
          <cell r="AN209"/>
          <cell r="AO209"/>
          <cell r="AP209"/>
          <cell r="AQ209"/>
          <cell r="AR209"/>
          <cell r="AS209"/>
          <cell r="AT209">
            <v>7.25</v>
          </cell>
        </row>
        <row r="210">
          <cell r="A210">
            <v>6105</v>
          </cell>
          <cell r="B210">
            <v>4</v>
          </cell>
          <cell r="C210" t="str">
            <v>6105</v>
          </cell>
          <cell r="D210">
            <v>5903274035233</v>
          </cell>
          <cell r="E210">
            <v>7</v>
          </cell>
          <cell r="F210" t="str">
            <v>g</v>
          </cell>
          <cell r="G210" t="str">
            <v>NeoNail</v>
          </cell>
          <cell r="H210" t="str">
            <v>Żele i akryle</v>
          </cell>
          <cell r="I210" t="str">
            <v>Acryl Gel</v>
          </cell>
          <cell r="J210" t="str">
            <v>Acryl Gel</v>
          </cell>
          <cell r="K210" t="str">
            <v>Acryl Gel</v>
          </cell>
          <cell r="L210" t="str">
            <v>Acryl Gel</v>
          </cell>
          <cell r="M210" t="str">
            <v>Acryl Gel</v>
          </cell>
          <cell r="N210" t="str">
            <v>RÓŻU</v>
          </cell>
          <cell r="O210" t="str">
            <v>DUO ACRYLGEL COVER PINK 7g</v>
          </cell>
          <cell r="P210" t="str">
            <v>Wyprzedaż</v>
          </cell>
          <cell r="Q210"/>
          <cell r="R210">
            <v>197</v>
          </cell>
          <cell r="S210">
            <v>0</v>
          </cell>
          <cell r="T210">
            <v>165</v>
          </cell>
          <cell r="U210">
            <v>10</v>
          </cell>
          <cell r="V210">
            <v>0</v>
          </cell>
          <cell r="W210"/>
          <cell r="X210">
            <v>22</v>
          </cell>
          <cell r="Y210">
            <v>219.3125</v>
          </cell>
          <cell r="Z210">
            <v>1</v>
          </cell>
          <cell r="AA210"/>
          <cell r="AB210">
            <v>1</v>
          </cell>
          <cell r="AC210"/>
          <cell r="AD210">
            <v>1</v>
          </cell>
          <cell r="AE210"/>
          <cell r="AF210">
            <v>3</v>
          </cell>
          <cell r="AG210">
            <v>1</v>
          </cell>
          <cell r="AH210"/>
          <cell r="AI210"/>
          <cell r="AJ210"/>
          <cell r="AK210"/>
          <cell r="AL210" t="str">
            <v>x</v>
          </cell>
          <cell r="AN210"/>
          <cell r="AO210"/>
          <cell r="AP210"/>
          <cell r="AQ210"/>
          <cell r="AR210"/>
          <cell r="AS210"/>
          <cell r="AT210">
            <v>7.46</v>
          </cell>
        </row>
        <row r="211">
          <cell r="A211">
            <v>6126</v>
          </cell>
          <cell r="B211">
            <v>4</v>
          </cell>
          <cell r="C211" t="str">
            <v>6126</v>
          </cell>
          <cell r="D211">
            <v>5903274035745</v>
          </cell>
          <cell r="E211" t="str">
            <v>-</v>
          </cell>
          <cell r="F211" t="str">
            <v>-</v>
          </cell>
          <cell r="G211" t="str">
            <v>NeoNail</v>
          </cell>
          <cell r="H211" t="str">
            <v>Akcesoria</v>
          </cell>
          <cell r="I211" t="str">
            <v>Pędzelki</v>
          </cell>
          <cell r="J211" t="str">
            <v>Pędzelki do akrylu</v>
          </cell>
          <cell r="K211" t="str">
            <v>Pędzelki do akrylu</v>
          </cell>
          <cell r="L211" t="str">
            <v>Pędzelki do akrylu</v>
          </cell>
          <cell r="M211" t="str">
            <v>Pędzelki do akrylu</v>
          </cell>
          <cell r="N211"/>
          <cell r="O211" t="str">
            <v>Pędzelek Duo AcryGel NeoNail</v>
          </cell>
          <cell r="P211" t="str">
            <v>Regularny</v>
          </cell>
          <cell r="Q211"/>
          <cell r="R211">
            <v>1780</v>
          </cell>
          <cell r="S211">
            <v>1407</v>
          </cell>
          <cell r="T211">
            <v>247</v>
          </cell>
          <cell r="U211">
            <v>74</v>
          </cell>
          <cell r="V211">
            <v>0</v>
          </cell>
          <cell r="W211"/>
          <cell r="X211">
            <v>52</v>
          </cell>
          <cell r="Y211">
            <v>552.1875</v>
          </cell>
          <cell r="Z211">
            <v>1</v>
          </cell>
          <cell r="AA211">
            <v>1</v>
          </cell>
          <cell r="AB211">
            <v>1</v>
          </cell>
          <cell r="AC211">
            <v>1</v>
          </cell>
          <cell r="AD211"/>
          <cell r="AE211">
            <v>1</v>
          </cell>
          <cell r="AF211">
            <v>5</v>
          </cell>
          <cell r="AG211">
            <v>1</v>
          </cell>
          <cell r="AH211"/>
          <cell r="AI211" t="str">
            <v>x</v>
          </cell>
          <cell r="AJ211"/>
          <cell r="AK211"/>
          <cell r="AL211"/>
          <cell r="AM211"/>
          <cell r="AN211"/>
          <cell r="AO211"/>
          <cell r="AP211"/>
          <cell r="AQ211"/>
          <cell r="AR211"/>
          <cell r="AS211"/>
          <cell r="AT211">
            <v>10.67</v>
          </cell>
        </row>
        <row r="212">
          <cell r="A212">
            <v>6175</v>
          </cell>
          <cell r="B212">
            <v>4</v>
          </cell>
          <cell r="C212" t="str">
            <v>6175</v>
          </cell>
          <cell r="D212">
            <v>5903274035691</v>
          </cell>
          <cell r="E212">
            <v>100</v>
          </cell>
          <cell r="F212" t="str">
            <v>szt.</v>
          </cell>
          <cell r="G212" t="str">
            <v>NeoNail</v>
          </cell>
          <cell r="H212" t="str">
            <v>Akcesoria</v>
          </cell>
          <cell r="I212" t="str">
            <v>Tipsy</v>
          </cell>
          <cell r="J212" t="str">
            <v>Bezbarwne</v>
          </cell>
          <cell r="K212" t="str">
            <v>Bezbarwne</v>
          </cell>
          <cell r="L212" t="str">
            <v>Bezbarwne</v>
          </cell>
          <cell r="M212" t="str">
            <v>Bezbarwne</v>
          </cell>
          <cell r="N212"/>
          <cell r="O212" t="str">
            <v>Tipsy Duo AcrylGel -100szt.</v>
          </cell>
          <cell r="P212" t="str">
            <v>Wyprzedaż</v>
          </cell>
          <cell r="Q212"/>
          <cell r="R212">
            <v>106</v>
          </cell>
          <cell r="S212">
            <v>0</v>
          </cell>
          <cell r="T212">
            <v>56</v>
          </cell>
          <cell r="U212">
            <v>2</v>
          </cell>
          <cell r="V212">
            <v>38</v>
          </cell>
          <cell r="W212"/>
          <cell r="X212">
            <v>10</v>
          </cell>
          <cell r="Y212">
            <v>672.3125</v>
          </cell>
          <cell r="Z212">
            <v>1</v>
          </cell>
          <cell r="AA212"/>
          <cell r="AB212">
            <v>1</v>
          </cell>
          <cell r="AC212"/>
          <cell r="AD212"/>
          <cell r="AE212"/>
          <cell r="AF212">
            <v>2</v>
          </cell>
          <cell r="AG212">
            <v>1</v>
          </cell>
          <cell r="AH212"/>
          <cell r="AI212"/>
          <cell r="AJ212"/>
          <cell r="AK212"/>
          <cell r="AL212"/>
          <cell r="AM212"/>
          <cell r="AN212"/>
          <cell r="AO212"/>
          <cell r="AP212" t="str">
            <v>x</v>
          </cell>
          <cell r="AQ212"/>
          <cell r="AR212"/>
          <cell r="AS212"/>
          <cell r="AT212">
            <v>5.52</v>
          </cell>
        </row>
        <row r="213">
          <cell r="A213">
            <v>6249</v>
          </cell>
          <cell r="B213">
            <v>4</v>
          </cell>
          <cell r="C213" t="str">
            <v>6249</v>
          </cell>
          <cell r="D213">
            <v>5903274037398</v>
          </cell>
          <cell r="E213"/>
          <cell r="F213"/>
          <cell r="G213" t="str">
            <v>NeoNail</v>
          </cell>
          <cell r="H213" t="str">
            <v>Zestawy</v>
          </cell>
          <cell r="I213" t="str">
            <v>Zestawy akrylowe</v>
          </cell>
          <cell r="J213" t="str">
            <v>Zestawy akrylowe</v>
          </cell>
          <cell r="K213" t="str">
            <v>Zestawy akrylowe</v>
          </cell>
          <cell r="L213" t="str">
            <v>Zestawy akrylowe</v>
          </cell>
          <cell r="M213" t="str">
            <v>Zestawy akrylowe</v>
          </cell>
          <cell r="N213"/>
          <cell r="O213" t="str">
            <v>Zestaw Master Set</v>
          </cell>
          <cell r="P213" t="str">
            <v>Wyprzedaż</v>
          </cell>
          <cell r="Q213"/>
          <cell r="R213">
            <v>166</v>
          </cell>
          <cell r="S213">
            <v>6</v>
          </cell>
          <cell r="T213">
            <v>122</v>
          </cell>
          <cell r="U213">
            <v>1</v>
          </cell>
          <cell r="V213">
            <v>0</v>
          </cell>
          <cell r="W213"/>
          <cell r="X213">
            <v>37</v>
          </cell>
          <cell r="Y213">
            <v>203</v>
          </cell>
          <cell r="Z213"/>
          <cell r="AA213"/>
          <cell r="AB213"/>
          <cell r="AC213"/>
          <cell r="AD213"/>
          <cell r="AE213"/>
          <cell r="AF213">
            <v>0</v>
          </cell>
          <cell r="AG213">
            <v>1</v>
          </cell>
          <cell r="AH213"/>
          <cell r="AI213"/>
          <cell r="AJ213"/>
          <cell r="AK213"/>
          <cell r="AL213" t="str">
            <v>x</v>
          </cell>
          <cell r="AN213"/>
          <cell r="AO213"/>
          <cell r="AP213"/>
          <cell r="AQ213"/>
          <cell r="AR213"/>
          <cell r="AS213"/>
          <cell r="AT213">
            <v>69.739999999999995</v>
          </cell>
        </row>
        <row r="214">
          <cell r="A214">
            <v>6276</v>
          </cell>
          <cell r="B214">
            <v>4</v>
          </cell>
          <cell r="C214" t="str">
            <v>6276</v>
          </cell>
          <cell r="D214">
            <v>5903274037770</v>
          </cell>
          <cell r="E214" t="str">
            <v>36/48</v>
          </cell>
          <cell r="F214" t="str">
            <v>W</v>
          </cell>
          <cell r="G214" t="str">
            <v>NeoNail</v>
          </cell>
          <cell r="H214" t="str">
            <v>Urządzenia</v>
          </cell>
          <cell r="I214" t="str">
            <v>Lampy</v>
          </cell>
          <cell r="J214" t="str">
            <v>Lampy LED</v>
          </cell>
          <cell r="K214" t="str">
            <v>Lampy LED</v>
          </cell>
          <cell r="L214" t="str">
            <v>Lampy LED</v>
          </cell>
          <cell r="M214" t="str">
            <v>Lampy LED</v>
          </cell>
          <cell r="N214"/>
          <cell r="O214" t="str">
            <v>Lampa LED 36W/48 LCD Display</v>
          </cell>
          <cell r="P214" t="str">
            <v>Regularny</v>
          </cell>
          <cell r="Q214"/>
          <cell r="R214">
            <v>13179</v>
          </cell>
          <cell r="S214">
            <v>6700</v>
          </cell>
          <cell r="T214">
            <v>231</v>
          </cell>
          <cell r="U214">
            <v>44</v>
          </cell>
          <cell r="V214">
            <v>8</v>
          </cell>
          <cell r="W214"/>
          <cell r="X214">
            <v>6196</v>
          </cell>
          <cell r="Y214">
            <v>587.625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6</v>
          </cell>
          <cell r="AG214">
            <v>1</v>
          </cell>
          <cell r="AH214"/>
          <cell r="AI214" t="str">
            <v>x</v>
          </cell>
          <cell r="AJ214"/>
          <cell r="AK214"/>
          <cell r="AL214"/>
          <cell r="AM214"/>
          <cell r="AN214"/>
          <cell r="AO214"/>
          <cell r="AP214"/>
          <cell r="AQ214"/>
          <cell r="AR214"/>
          <cell r="AS214"/>
          <cell r="AT214">
            <v>78.86</v>
          </cell>
        </row>
        <row r="215">
          <cell r="A215">
            <v>6329</v>
          </cell>
          <cell r="B215">
            <v>4</v>
          </cell>
          <cell r="C215" t="str">
            <v>6329</v>
          </cell>
          <cell r="D215">
            <v>5903274038029</v>
          </cell>
          <cell r="E215" t="str">
            <v>-</v>
          </cell>
          <cell r="F215" t="str">
            <v>-</v>
          </cell>
          <cell r="G215" t="str">
            <v>NeoNail</v>
          </cell>
          <cell r="H215" t="str">
            <v>Akcesoria</v>
          </cell>
          <cell r="I215" t="str">
            <v>Kuferki kosmetyczne</v>
          </cell>
          <cell r="J215" t="str">
            <v>Kuferki kosmetyczne</v>
          </cell>
          <cell r="K215" t="str">
            <v>Kuferki kosmetyczne</v>
          </cell>
          <cell r="L215" t="str">
            <v>Kuferki kosmetyczne</v>
          </cell>
          <cell r="M215" t="str">
            <v>Kuferki kosmetyczne</v>
          </cell>
          <cell r="N215"/>
          <cell r="O215" t="str">
            <v>Kuferek dr Quinn</v>
          </cell>
          <cell r="P215" t="str">
            <v>Wyprzedaż</v>
          </cell>
          <cell r="Q215"/>
          <cell r="R215">
            <v>30</v>
          </cell>
          <cell r="S215">
            <v>30</v>
          </cell>
          <cell r="T215"/>
          <cell r="U215"/>
          <cell r="V215"/>
          <cell r="W215"/>
          <cell r="X215">
            <v>0</v>
          </cell>
          <cell r="Y215"/>
          <cell r="Z215"/>
          <cell r="AA215"/>
          <cell r="AB215"/>
          <cell r="AC215"/>
          <cell r="AD215"/>
          <cell r="AE215"/>
          <cell r="AF215">
            <v>0</v>
          </cell>
          <cell r="AG215">
            <v>1</v>
          </cell>
          <cell r="AH215"/>
          <cell r="AI215"/>
          <cell r="AJ215" t="str">
            <v>x</v>
          </cell>
          <cell r="AK215"/>
          <cell r="AL215"/>
          <cell r="AM215"/>
          <cell r="AN215"/>
          <cell r="AO215"/>
          <cell r="AP215"/>
          <cell r="AQ215"/>
          <cell r="AR215"/>
          <cell r="AS215"/>
          <cell r="AT215">
            <v>73.44</v>
          </cell>
        </row>
        <row r="216">
          <cell r="A216">
            <v>6355</v>
          </cell>
          <cell r="B216">
            <v>4</v>
          </cell>
          <cell r="C216" t="str">
            <v>6355</v>
          </cell>
          <cell r="D216">
            <v>5903274069856</v>
          </cell>
          <cell r="E216"/>
          <cell r="F216"/>
          <cell r="G216" t="str">
            <v>NeoNail</v>
          </cell>
          <cell r="H216" t="str">
            <v>Zestawy</v>
          </cell>
          <cell r="I216" t="str">
            <v>Zestawy Ebay</v>
          </cell>
          <cell r="J216" t="str">
            <v>Zestawy Ebay</v>
          </cell>
          <cell r="K216" t="str">
            <v>Zestawy Ebay</v>
          </cell>
          <cell r="L216" t="str">
            <v>Zestawy Ebay</v>
          </cell>
          <cell r="M216" t="str">
            <v>Zestawy Ebay</v>
          </cell>
          <cell r="N216"/>
          <cell r="O216" t="str">
            <v>Starter Set mit 36W LED Lampe EBAY</v>
          </cell>
          <cell r="P216" t="str">
            <v>Regularny</v>
          </cell>
          <cell r="Q216"/>
          <cell r="R216">
            <v>0</v>
          </cell>
          <cell r="S216"/>
          <cell r="T216"/>
          <cell r="U216"/>
          <cell r="V216"/>
          <cell r="W216"/>
          <cell r="X216">
            <v>0</v>
          </cell>
          <cell r="Y216">
            <v>543.8125</v>
          </cell>
          <cell r="Z216"/>
          <cell r="AA216"/>
          <cell r="AB216"/>
          <cell r="AC216"/>
          <cell r="AD216"/>
          <cell r="AE216"/>
          <cell r="AF216">
            <v>0</v>
          </cell>
          <cell r="AG216">
            <v>1</v>
          </cell>
          <cell r="AH216"/>
          <cell r="AI216"/>
          <cell r="AJ216"/>
          <cell r="AK216"/>
          <cell r="AL216"/>
          <cell r="AM216"/>
          <cell r="AO216" t="str">
            <v>x</v>
          </cell>
          <cell r="AP216"/>
          <cell r="AQ216"/>
          <cell r="AR216"/>
          <cell r="AS216"/>
          <cell r="AT216">
            <v>0</v>
          </cell>
        </row>
        <row r="217">
          <cell r="A217">
            <v>6357</v>
          </cell>
          <cell r="B217">
            <v>4</v>
          </cell>
          <cell r="C217" t="str">
            <v>6357</v>
          </cell>
          <cell r="D217">
            <v>5903274038838</v>
          </cell>
          <cell r="E217" t="str">
            <v>18/36</v>
          </cell>
          <cell r="F217" t="str">
            <v>W</v>
          </cell>
          <cell r="G217" t="str">
            <v>NeoNail</v>
          </cell>
          <cell r="H217" t="str">
            <v>Urządzenia</v>
          </cell>
          <cell r="I217" t="str">
            <v>Lampy</v>
          </cell>
          <cell r="J217" t="str">
            <v>Lampy LED</v>
          </cell>
          <cell r="K217" t="str">
            <v>Lampy LED</v>
          </cell>
          <cell r="L217" t="str">
            <v>Lampy LED</v>
          </cell>
          <cell r="M217" t="str">
            <v>Lampy LED</v>
          </cell>
          <cell r="N217"/>
          <cell r="O217" t="str">
            <v>Lampa LED 18W/36 LCD Display</v>
          </cell>
          <cell r="P217" t="str">
            <v>Regularny</v>
          </cell>
          <cell r="Q217"/>
          <cell r="R217">
            <v>33585</v>
          </cell>
          <cell r="S217">
            <v>23414</v>
          </cell>
          <cell r="T217">
            <v>736</v>
          </cell>
          <cell r="U217">
            <v>351</v>
          </cell>
          <cell r="V217">
            <v>11</v>
          </cell>
          <cell r="W217"/>
          <cell r="X217">
            <v>9073</v>
          </cell>
          <cell r="Y217">
            <v>1240.4375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6</v>
          </cell>
          <cell r="AG217">
            <v>1</v>
          </cell>
          <cell r="AH217"/>
          <cell r="AI217" t="str">
            <v>x</v>
          </cell>
          <cell r="AJ217"/>
          <cell r="AK217"/>
          <cell r="AL217"/>
          <cell r="AM217"/>
          <cell r="AN217"/>
          <cell r="AO217"/>
          <cell r="AP217"/>
          <cell r="AQ217"/>
          <cell r="AR217"/>
          <cell r="AS217"/>
          <cell r="AT217">
            <v>24</v>
          </cell>
        </row>
        <row r="218">
          <cell r="A218">
            <v>6370</v>
          </cell>
          <cell r="B218">
            <v>4</v>
          </cell>
          <cell r="C218" t="str">
            <v>6370</v>
          </cell>
          <cell r="D218">
            <v>5903274038739</v>
          </cell>
          <cell r="E218" t="str">
            <v>-</v>
          </cell>
          <cell r="F218" t="str">
            <v>-</v>
          </cell>
          <cell r="G218" t="str">
            <v>NeoNail</v>
          </cell>
          <cell r="H218" t="str">
            <v>Akcesoria</v>
          </cell>
          <cell r="I218" t="str">
            <v>Narzędzia</v>
          </cell>
          <cell r="J218" t="str">
            <v>Frezy</v>
          </cell>
          <cell r="K218" t="str">
            <v>Frezy</v>
          </cell>
          <cell r="L218" t="str">
            <v>Frezy</v>
          </cell>
          <cell r="M218" t="str">
            <v>Frezy</v>
          </cell>
          <cell r="N218"/>
          <cell r="O218" t="str">
            <v>Frez ceramiczny M</v>
          </cell>
          <cell r="P218" t="str">
            <v>Wyprzedaż</v>
          </cell>
          <cell r="Q218"/>
          <cell r="R218">
            <v>23</v>
          </cell>
          <cell r="S218">
            <v>23</v>
          </cell>
          <cell r="T218"/>
          <cell r="U218"/>
          <cell r="V218"/>
          <cell r="W218"/>
          <cell r="X218">
            <v>0</v>
          </cell>
          <cell r="Y218">
            <v>30.875</v>
          </cell>
          <cell r="Z218"/>
          <cell r="AA218"/>
          <cell r="AB218"/>
          <cell r="AC218"/>
          <cell r="AD218"/>
          <cell r="AE218"/>
          <cell r="AF218">
            <v>0</v>
          </cell>
          <cell r="AG218">
            <v>1</v>
          </cell>
          <cell r="AH218"/>
          <cell r="AI218"/>
          <cell r="AJ218" t="str">
            <v>x</v>
          </cell>
          <cell r="AK218"/>
          <cell r="AL218"/>
          <cell r="AM218"/>
          <cell r="AN218"/>
          <cell r="AO218"/>
          <cell r="AP218"/>
          <cell r="AQ218"/>
          <cell r="AR218"/>
          <cell r="AS218"/>
          <cell r="AT218">
            <v>16.22</v>
          </cell>
        </row>
        <row r="219">
          <cell r="A219">
            <v>6397</v>
          </cell>
          <cell r="B219">
            <v>4</v>
          </cell>
          <cell r="C219" t="str">
            <v>6397</v>
          </cell>
          <cell r="D219">
            <v>5903274039248</v>
          </cell>
          <cell r="E219">
            <v>20</v>
          </cell>
          <cell r="F219" t="str">
            <v>szt.</v>
          </cell>
          <cell r="G219" t="str">
            <v>NeoNail</v>
          </cell>
          <cell r="H219" t="str">
            <v>Akcesoria</v>
          </cell>
          <cell r="I219" t="str">
            <v>Tipsy</v>
          </cell>
          <cell r="J219" t="str">
            <v>Bezbarwne</v>
          </cell>
          <cell r="K219" t="str">
            <v>Bezbarwne</v>
          </cell>
          <cell r="L219" t="str">
            <v>Bezbarwne</v>
          </cell>
          <cell r="M219" t="str">
            <v>Bezbarwne</v>
          </cell>
          <cell r="N219"/>
          <cell r="O219" t="str">
            <v>Tipsy Duo AcrylGel 20szt.</v>
          </cell>
          <cell r="P219" t="str">
            <v>Wyprzedaż</v>
          </cell>
          <cell r="Q219"/>
          <cell r="R219">
            <v>817</v>
          </cell>
          <cell r="S219">
            <v>767</v>
          </cell>
          <cell r="T219"/>
          <cell r="U219"/>
          <cell r="V219"/>
          <cell r="W219"/>
          <cell r="X219">
            <v>50</v>
          </cell>
          <cell r="Y219">
            <v>19.0625</v>
          </cell>
          <cell r="Z219"/>
          <cell r="AA219"/>
          <cell r="AB219"/>
          <cell r="AC219"/>
          <cell r="AD219"/>
          <cell r="AE219"/>
          <cell r="AF219">
            <v>0</v>
          </cell>
          <cell r="AG219">
            <v>1</v>
          </cell>
          <cell r="AH219"/>
          <cell r="AI219"/>
          <cell r="AJ219" t="str">
            <v>x</v>
          </cell>
          <cell r="AK219"/>
          <cell r="AL219"/>
          <cell r="AM219"/>
          <cell r="AN219"/>
          <cell r="AO219"/>
          <cell r="AP219"/>
          <cell r="AQ219"/>
          <cell r="AR219"/>
          <cell r="AS219"/>
          <cell r="AT219">
            <v>4.53</v>
          </cell>
        </row>
        <row r="220">
          <cell r="A220">
            <v>6429</v>
          </cell>
          <cell r="B220">
            <v>4</v>
          </cell>
          <cell r="C220" t="str">
            <v>6429</v>
          </cell>
          <cell r="D220">
            <v>5903274038647</v>
          </cell>
          <cell r="E220" t="str">
            <v>-</v>
          </cell>
          <cell r="F220" t="str">
            <v>-</v>
          </cell>
          <cell r="G220" t="str">
            <v>NeoNail</v>
          </cell>
          <cell r="H220" t="str">
            <v>Akcesoria</v>
          </cell>
          <cell r="I220" t="str">
            <v>Pędzelki</v>
          </cell>
          <cell r="J220" t="str">
            <v>Pędzelki do zdobień</v>
          </cell>
          <cell r="K220" t="str">
            <v>Pędzelki do zdobień</v>
          </cell>
          <cell r="L220" t="str">
            <v>Pędzelki do zdobień</v>
          </cell>
          <cell r="M220" t="str">
            <v>Pędzelki do zdobień</v>
          </cell>
          <cell r="N220"/>
          <cell r="O220" t="str">
            <v>Pędzelek do ombre Studio Line</v>
          </cell>
          <cell r="P220" t="str">
            <v>Wyprzedaż</v>
          </cell>
          <cell r="Q220"/>
          <cell r="R220">
            <v>2</v>
          </cell>
          <cell r="S220">
            <v>2</v>
          </cell>
          <cell r="T220"/>
          <cell r="U220"/>
          <cell r="V220"/>
          <cell r="W220"/>
          <cell r="X220">
            <v>0</v>
          </cell>
          <cell r="Y220"/>
          <cell r="Z220"/>
          <cell r="AA220"/>
          <cell r="AB220"/>
          <cell r="AC220"/>
          <cell r="AD220"/>
          <cell r="AE220"/>
          <cell r="AF220">
            <v>0</v>
          </cell>
          <cell r="AG220">
            <v>1</v>
          </cell>
          <cell r="AH220"/>
          <cell r="AI220"/>
          <cell r="AJ220"/>
          <cell r="AK220"/>
          <cell r="AL220"/>
          <cell r="AM220"/>
          <cell r="AN220"/>
          <cell r="AO220"/>
          <cell r="AP220" t="str">
            <v>x</v>
          </cell>
          <cell r="AQ220"/>
          <cell r="AR220"/>
          <cell r="AS220"/>
          <cell r="AT220">
            <v>11.37</v>
          </cell>
        </row>
        <row r="221">
          <cell r="A221">
            <v>6430</v>
          </cell>
          <cell r="B221">
            <v>4</v>
          </cell>
          <cell r="C221" t="str">
            <v>6430</v>
          </cell>
          <cell r="D221">
            <v>5903274038654</v>
          </cell>
          <cell r="E221" t="str">
            <v>-</v>
          </cell>
          <cell r="F221" t="str">
            <v>-</v>
          </cell>
          <cell r="G221" t="str">
            <v>NeoNail</v>
          </cell>
          <cell r="H221" t="str">
            <v>Akcesoria</v>
          </cell>
          <cell r="I221" t="str">
            <v>Pędzelki</v>
          </cell>
          <cell r="J221" t="str">
            <v>Pędzelki do zdobień</v>
          </cell>
          <cell r="K221" t="str">
            <v>Pędzelki do zdobień</v>
          </cell>
          <cell r="L221" t="str">
            <v>Pędzelki do zdobień</v>
          </cell>
          <cell r="M221" t="str">
            <v>Pędzelki do zdobień</v>
          </cell>
          <cell r="N221"/>
          <cell r="O221" t="str">
            <v>Pędzelek do zdobień Studio Line - Master Nail Art. 001</v>
          </cell>
          <cell r="P221" t="str">
            <v>Wyprzedaż</v>
          </cell>
          <cell r="Q221"/>
          <cell r="R221">
            <v>65</v>
          </cell>
          <cell r="S221">
            <v>0</v>
          </cell>
          <cell r="T221">
            <v>62</v>
          </cell>
          <cell r="U221">
            <v>0</v>
          </cell>
          <cell r="V221">
            <v>0</v>
          </cell>
          <cell r="W221"/>
          <cell r="X221">
            <v>3</v>
          </cell>
          <cell r="Y221">
            <v>3</v>
          </cell>
          <cell r="Z221"/>
          <cell r="AA221"/>
          <cell r="AB221"/>
          <cell r="AC221"/>
          <cell r="AD221"/>
          <cell r="AE221"/>
          <cell r="AF221">
            <v>0</v>
          </cell>
          <cell r="AG221">
            <v>1</v>
          </cell>
          <cell r="AH221"/>
          <cell r="AI221"/>
          <cell r="AJ221"/>
          <cell r="AK221"/>
          <cell r="AL221"/>
          <cell r="AM221" t="str">
            <v>x</v>
          </cell>
          <cell r="AN221"/>
          <cell r="AO221"/>
          <cell r="AP221"/>
          <cell r="AQ221"/>
          <cell r="AR221"/>
          <cell r="AS221"/>
          <cell r="AT221">
            <v>11.76</v>
          </cell>
        </row>
        <row r="222">
          <cell r="A222">
            <v>6431</v>
          </cell>
          <cell r="B222">
            <v>4</v>
          </cell>
          <cell r="C222" t="str">
            <v>6431</v>
          </cell>
          <cell r="D222">
            <v>5903274038692</v>
          </cell>
          <cell r="E222" t="str">
            <v>-</v>
          </cell>
          <cell r="F222" t="str">
            <v>-</v>
          </cell>
          <cell r="G222" t="str">
            <v>NeoNail</v>
          </cell>
          <cell r="H222" t="str">
            <v>Akcesoria</v>
          </cell>
          <cell r="I222" t="str">
            <v>Pędzelki</v>
          </cell>
          <cell r="J222" t="str">
            <v>Pędzelki do zdobień</v>
          </cell>
          <cell r="K222" t="str">
            <v>Pędzelki do zdobień</v>
          </cell>
          <cell r="L222" t="str">
            <v>Pędzelki do zdobień</v>
          </cell>
          <cell r="M222" t="str">
            <v>Pędzelki do zdobień</v>
          </cell>
          <cell r="N222"/>
          <cell r="O222" t="str">
            <v>Pędzelek do zdobień Studio Line - Master Nail Art. 002</v>
          </cell>
          <cell r="P222" t="str">
            <v>Wyprzedaż</v>
          </cell>
          <cell r="Q222"/>
          <cell r="R222">
            <v>77</v>
          </cell>
          <cell r="S222">
            <v>0</v>
          </cell>
          <cell r="T222">
            <v>70</v>
          </cell>
          <cell r="U222">
            <v>0</v>
          </cell>
          <cell r="V222">
            <v>0</v>
          </cell>
          <cell r="W222"/>
          <cell r="X222">
            <v>7</v>
          </cell>
          <cell r="Y222">
            <v>4.375</v>
          </cell>
          <cell r="Z222"/>
          <cell r="AA222"/>
          <cell r="AB222"/>
          <cell r="AC222"/>
          <cell r="AD222"/>
          <cell r="AE222"/>
          <cell r="AF222">
            <v>0</v>
          </cell>
          <cell r="AG222">
            <v>1</v>
          </cell>
          <cell r="AH222"/>
          <cell r="AI222"/>
          <cell r="AJ222"/>
          <cell r="AK222"/>
          <cell r="AL222"/>
          <cell r="AM222" t="str">
            <v>x</v>
          </cell>
          <cell r="AN222"/>
          <cell r="AO222"/>
          <cell r="AP222"/>
          <cell r="AQ222"/>
          <cell r="AR222"/>
          <cell r="AS222"/>
          <cell r="AT222">
            <v>0</v>
          </cell>
        </row>
        <row r="223">
          <cell r="A223">
            <v>6432</v>
          </cell>
          <cell r="B223">
            <v>4</v>
          </cell>
          <cell r="C223" t="str">
            <v>6432</v>
          </cell>
          <cell r="D223">
            <v>5903274038722</v>
          </cell>
          <cell r="E223" t="str">
            <v>-</v>
          </cell>
          <cell r="F223" t="str">
            <v>-</v>
          </cell>
          <cell r="G223" t="str">
            <v>NeoNail</v>
          </cell>
          <cell r="H223" t="str">
            <v>Akcesoria</v>
          </cell>
          <cell r="I223" t="str">
            <v>Pędzelki</v>
          </cell>
          <cell r="J223" t="str">
            <v>Pędzelki do zdobień</v>
          </cell>
          <cell r="K223" t="str">
            <v>Pędzelki do zdobień</v>
          </cell>
          <cell r="L223" t="str">
            <v>Pędzelki do zdobień</v>
          </cell>
          <cell r="M223" t="str">
            <v>Pędzelki do zdobień</v>
          </cell>
          <cell r="N223"/>
          <cell r="O223" t="str">
            <v>Pędzelek do zdobień Studio Line - Master Nail Art. 003</v>
          </cell>
          <cell r="P223" t="str">
            <v>Wyprzedaż</v>
          </cell>
          <cell r="Q223"/>
          <cell r="R223">
            <v>100</v>
          </cell>
          <cell r="S223">
            <v>0</v>
          </cell>
          <cell r="T223">
            <v>96</v>
          </cell>
          <cell r="U223">
            <v>0</v>
          </cell>
          <cell r="V223">
            <v>0</v>
          </cell>
          <cell r="W223"/>
          <cell r="X223">
            <v>4</v>
          </cell>
          <cell r="Y223">
            <v>5.3125</v>
          </cell>
          <cell r="Z223"/>
          <cell r="AA223"/>
          <cell r="AB223"/>
          <cell r="AC223"/>
          <cell r="AD223"/>
          <cell r="AE223"/>
          <cell r="AF223">
            <v>0</v>
          </cell>
          <cell r="AG223">
            <v>1</v>
          </cell>
          <cell r="AH223"/>
          <cell r="AI223"/>
          <cell r="AJ223"/>
          <cell r="AK223"/>
          <cell r="AL223"/>
          <cell r="AM223" t="str">
            <v>x</v>
          </cell>
          <cell r="AN223"/>
          <cell r="AO223"/>
          <cell r="AP223"/>
          <cell r="AQ223"/>
          <cell r="AR223"/>
          <cell r="AS223"/>
          <cell r="AT223">
            <v>11.64</v>
          </cell>
        </row>
        <row r="224">
          <cell r="A224">
            <v>6433</v>
          </cell>
          <cell r="B224">
            <v>4</v>
          </cell>
          <cell r="C224" t="str">
            <v>6433</v>
          </cell>
          <cell r="D224">
            <v>5903274038883</v>
          </cell>
          <cell r="E224" t="str">
            <v>-</v>
          </cell>
          <cell r="F224" t="str">
            <v>-</v>
          </cell>
          <cell r="G224" t="str">
            <v>NeoNail</v>
          </cell>
          <cell r="H224" t="str">
            <v>Akcesoria</v>
          </cell>
          <cell r="I224" t="str">
            <v>Pędzelki</v>
          </cell>
          <cell r="J224" t="str">
            <v>Pędzelki do zdobień</v>
          </cell>
          <cell r="K224" t="str">
            <v>Pędzelki do zdobień</v>
          </cell>
          <cell r="L224" t="str">
            <v>Pędzelki do zdobień</v>
          </cell>
          <cell r="M224" t="str">
            <v>Pędzelki do zdobień</v>
          </cell>
          <cell r="N224"/>
          <cell r="O224" t="str">
            <v>Pędzelek do zdobień Studio Line - Nail Art. 3</v>
          </cell>
          <cell r="P224" t="str">
            <v>Wyprzedaż</v>
          </cell>
          <cell r="Q224"/>
          <cell r="R224">
            <v>200</v>
          </cell>
          <cell r="S224">
            <v>1</v>
          </cell>
          <cell r="T224">
            <v>192</v>
          </cell>
          <cell r="U224">
            <v>0</v>
          </cell>
          <cell r="V224">
            <v>0</v>
          </cell>
          <cell r="W224"/>
          <cell r="X224">
            <v>7</v>
          </cell>
          <cell r="Y224">
            <v>6.2142857142857144</v>
          </cell>
          <cell r="Z224"/>
          <cell r="AA224"/>
          <cell r="AB224"/>
          <cell r="AC224"/>
          <cell r="AD224"/>
          <cell r="AE224"/>
          <cell r="AF224">
            <v>0</v>
          </cell>
          <cell r="AG224">
            <v>1</v>
          </cell>
          <cell r="AH224"/>
          <cell r="AI224"/>
          <cell r="AJ224"/>
          <cell r="AK224"/>
          <cell r="AL224"/>
          <cell r="AM224" t="str">
            <v>x</v>
          </cell>
          <cell r="AN224"/>
          <cell r="AO224"/>
          <cell r="AP224"/>
          <cell r="AQ224"/>
          <cell r="AR224"/>
          <cell r="AS224"/>
          <cell r="AT224">
            <v>12.61</v>
          </cell>
        </row>
        <row r="225">
          <cell r="A225">
            <v>6434</v>
          </cell>
          <cell r="B225">
            <v>4</v>
          </cell>
          <cell r="C225" t="str">
            <v>6434</v>
          </cell>
          <cell r="D225">
            <v>5903274038937</v>
          </cell>
          <cell r="E225" t="str">
            <v>-</v>
          </cell>
          <cell r="F225" t="str">
            <v>-</v>
          </cell>
          <cell r="G225" t="str">
            <v>NeoNail</v>
          </cell>
          <cell r="H225" t="str">
            <v>Akcesoria</v>
          </cell>
          <cell r="I225" t="str">
            <v>Pędzelki</v>
          </cell>
          <cell r="J225" t="str">
            <v>Pędzelki do żelu</v>
          </cell>
          <cell r="K225" t="str">
            <v>Pędzelki do żelu</v>
          </cell>
          <cell r="L225" t="str">
            <v>Pędzelki do żelu</v>
          </cell>
          <cell r="M225" t="str">
            <v>Pędzelki do żelu</v>
          </cell>
          <cell r="N225"/>
          <cell r="O225" t="str">
            <v>Pędzelek do żelu Studio Line - Oval 04</v>
          </cell>
          <cell r="P225" t="str">
            <v>Wyprzedaż</v>
          </cell>
          <cell r="Q225"/>
          <cell r="R225">
            <v>23</v>
          </cell>
          <cell r="S225">
            <v>0</v>
          </cell>
          <cell r="T225">
            <v>15</v>
          </cell>
          <cell r="U225">
            <v>0</v>
          </cell>
          <cell r="V225">
            <v>0</v>
          </cell>
          <cell r="W225"/>
          <cell r="X225">
            <v>8</v>
          </cell>
          <cell r="Y225">
            <v>6.4615384615384617</v>
          </cell>
          <cell r="Z225"/>
          <cell r="AA225"/>
          <cell r="AB225"/>
          <cell r="AC225"/>
          <cell r="AD225"/>
          <cell r="AE225"/>
          <cell r="AF225">
            <v>0</v>
          </cell>
          <cell r="AG225">
            <v>1</v>
          </cell>
          <cell r="AH225"/>
          <cell r="AI225"/>
          <cell r="AJ225"/>
          <cell r="AK225"/>
          <cell r="AL225"/>
          <cell r="AM225"/>
          <cell r="AN225"/>
          <cell r="AO225"/>
          <cell r="AP225" t="str">
            <v>x</v>
          </cell>
          <cell r="AQ225"/>
          <cell r="AR225"/>
          <cell r="AS225"/>
          <cell r="AT225">
            <v>10.99</v>
          </cell>
        </row>
        <row r="226">
          <cell r="A226">
            <v>6435</v>
          </cell>
          <cell r="B226">
            <v>4</v>
          </cell>
          <cell r="C226" t="str">
            <v>6435</v>
          </cell>
          <cell r="D226">
            <v>5903274038944</v>
          </cell>
          <cell r="E226" t="str">
            <v>-</v>
          </cell>
          <cell r="F226" t="str">
            <v>-</v>
          </cell>
          <cell r="G226" t="str">
            <v>NeoNail</v>
          </cell>
          <cell r="H226" t="str">
            <v>Akcesoria</v>
          </cell>
          <cell r="I226" t="str">
            <v>Pędzelki</v>
          </cell>
          <cell r="J226" t="str">
            <v>Pędzelki do żelu</v>
          </cell>
          <cell r="K226" t="str">
            <v>Pędzelki do żelu</v>
          </cell>
          <cell r="L226" t="str">
            <v>Pędzelki do żelu</v>
          </cell>
          <cell r="M226" t="str">
            <v>Pędzelki do żelu</v>
          </cell>
          <cell r="N226"/>
          <cell r="O226" t="str">
            <v>Pędzelek do żelu Studio Line - Flat 04</v>
          </cell>
          <cell r="P226" t="str">
            <v>Wyprzedaż</v>
          </cell>
          <cell r="Q226"/>
          <cell r="R226">
            <v>75</v>
          </cell>
          <cell r="S226">
            <v>0</v>
          </cell>
          <cell r="T226">
            <v>69</v>
          </cell>
          <cell r="U226">
            <v>0</v>
          </cell>
          <cell r="V226">
            <v>0</v>
          </cell>
          <cell r="W226"/>
          <cell r="X226">
            <v>6</v>
          </cell>
          <cell r="Y226">
            <v>6.4375</v>
          </cell>
          <cell r="Z226"/>
          <cell r="AA226"/>
          <cell r="AB226"/>
          <cell r="AC226"/>
          <cell r="AD226"/>
          <cell r="AE226"/>
          <cell r="AF226">
            <v>0</v>
          </cell>
          <cell r="AG226">
            <v>1</v>
          </cell>
          <cell r="AH226"/>
          <cell r="AI226"/>
          <cell r="AJ226"/>
          <cell r="AK226"/>
          <cell r="AL226"/>
          <cell r="AM226" t="str">
            <v>x</v>
          </cell>
          <cell r="AN226"/>
          <cell r="AO226"/>
          <cell r="AP226"/>
          <cell r="AQ226"/>
          <cell r="AR226"/>
          <cell r="AS226"/>
          <cell r="AT226">
            <v>10.82</v>
          </cell>
        </row>
        <row r="227">
          <cell r="A227">
            <v>6443</v>
          </cell>
          <cell r="B227">
            <v>4</v>
          </cell>
          <cell r="C227" t="str">
            <v>6443</v>
          </cell>
          <cell r="D227">
            <v>5903274061546</v>
          </cell>
          <cell r="E227"/>
          <cell r="F227"/>
          <cell r="G227" t="str">
            <v>NeoNail</v>
          </cell>
          <cell r="H227" t="str">
            <v>Zestawy</v>
          </cell>
          <cell r="I227" t="str">
            <v>Zestawy Allegro</v>
          </cell>
          <cell r="J227" t="str">
            <v>Zestawy Allegro</v>
          </cell>
          <cell r="K227" t="str">
            <v>Zestawy Allegro</v>
          </cell>
          <cell r="L227" t="str">
            <v>Zestawy Allegro</v>
          </cell>
          <cell r="M227" t="str">
            <v>Zestawy Allegro</v>
          </cell>
          <cell r="N227"/>
          <cell r="O227" t="str">
            <v>Zestaw Master Set + formy 20 szt.</v>
          </cell>
          <cell r="P227" t="str">
            <v>Wyprzedaż</v>
          </cell>
          <cell r="Q227"/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10</v>
          </cell>
          <cell r="W227"/>
          <cell r="X227">
            <v>-10</v>
          </cell>
          <cell r="Y227">
            <v>7.8</v>
          </cell>
          <cell r="Z227"/>
          <cell r="AA227"/>
          <cell r="AB227"/>
          <cell r="AC227"/>
          <cell r="AD227"/>
          <cell r="AE227"/>
          <cell r="AF227">
            <v>0</v>
          </cell>
          <cell r="AG227">
            <v>1</v>
          </cell>
          <cell r="AH227"/>
          <cell r="AI227"/>
          <cell r="AJ227"/>
          <cell r="AK227"/>
          <cell r="AL227"/>
          <cell r="AM227"/>
          <cell r="AN227"/>
          <cell r="AO227"/>
          <cell r="AP227" t="str">
            <v>x</v>
          </cell>
          <cell r="AQ227"/>
          <cell r="AR227"/>
          <cell r="AS227"/>
          <cell r="AT227">
            <v>38.35</v>
          </cell>
        </row>
        <row r="228">
          <cell r="A228">
            <v>6444</v>
          </cell>
          <cell r="B228">
            <v>4</v>
          </cell>
          <cell r="C228" t="str">
            <v>6444</v>
          </cell>
          <cell r="D228">
            <v>5903274069382</v>
          </cell>
          <cell r="E228"/>
          <cell r="F228"/>
          <cell r="G228" t="str">
            <v>NeoNail</v>
          </cell>
          <cell r="H228" t="str">
            <v>Zestawy</v>
          </cell>
          <cell r="I228" t="str">
            <v>Zestawy Allegro</v>
          </cell>
          <cell r="J228" t="str">
            <v>Zestawy Allegro</v>
          </cell>
          <cell r="K228" t="str">
            <v>Zestawy Allegro</v>
          </cell>
          <cell r="L228" t="str">
            <v>Zestawy Allegro</v>
          </cell>
          <cell r="M228" t="str">
            <v>Zestawy Allegro</v>
          </cell>
          <cell r="N228"/>
          <cell r="O228" t="str">
            <v>Zestaw DUO mini - formy 20 szt</v>
          </cell>
          <cell r="P228" t="str">
            <v>Wyprzedaż-surowiec</v>
          </cell>
          <cell r="Q228"/>
          <cell r="R228">
            <v>455</v>
          </cell>
          <cell r="S228">
            <v>450</v>
          </cell>
          <cell r="T228"/>
          <cell r="U228"/>
          <cell r="V228"/>
          <cell r="W228"/>
          <cell r="X228">
            <v>5</v>
          </cell>
          <cell r="Y228">
            <v>90.8125</v>
          </cell>
          <cell r="Z228"/>
          <cell r="AA228"/>
          <cell r="AB228"/>
          <cell r="AC228"/>
          <cell r="AD228"/>
          <cell r="AE228"/>
          <cell r="AF228">
            <v>0</v>
          </cell>
          <cell r="AG228">
            <v>1</v>
          </cell>
          <cell r="AH228"/>
          <cell r="AI228"/>
          <cell r="AJ228"/>
          <cell r="AK228"/>
          <cell r="AL228"/>
          <cell r="AM228"/>
          <cell r="AN228"/>
          <cell r="AO228" t="str">
            <v>x</v>
          </cell>
          <cell r="AP228"/>
          <cell r="AQ228"/>
          <cell r="AR228"/>
          <cell r="AS228"/>
          <cell r="AT228">
            <v>26.25</v>
          </cell>
        </row>
        <row r="229">
          <cell r="A229">
            <v>6456</v>
          </cell>
          <cell r="B229">
            <v>4</v>
          </cell>
          <cell r="C229" t="str">
            <v>6456</v>
          </cell>
          <cell r="D229">
            <v>5903274041371</v>
          </cell>
          <cell r="E229">
            <v>5</v>
          </cell>
          <cell r="F229" t="str">
            <v>ml</v>
          </cell>
          <cell r="G229" t="str">
            <v>NeoNail</v>
          </cell>
          <cell r="H229" t="str">
            <v>Żele i akryle</v>
          </cell>
          <cell r="I229" t="str">
            <v>Spider Gel</v>
          </cell>
          <cell r="J229" t="str">
            <v>Spider Gel</v>
          </cell>
          <cell r="K229" t="str">
            <v>Spider Gel</v>
          </cell>
          <cell r="L229" t="str">
            <v>Spider Gel</v>
          </cell>
          <cell r="M229" t="str">
            <v>Spider Gel</v>
          </cell>
          <cell r="N229" t="str">
            <v>BIELI</v>
          </cell>
          <cell r="O229" t="str">
            <v>Spider Gel 5 ml - White</v>
          </cell>
          <cell r="P229" t="str">
            <v>Regularny</v>
          </cell>
          <cell r="Q229"/>
          <cell r="R229">
            <v>452</v>
          </cell>
          <cell r="S229">
            <v>137</v>
          </cell>
          <cell r="T229">
            <v>247</v>
          </cell>
          <cell r="U229">
            <v>42</v>
          </cell>
          <cell r="V229">
            <v>0</v>
          </cell>
          <cell r="W229"/>
          <cell r="X229">
            <v>26</v>
          </cell>
          <cell r="Y229">
            <v>229.0625</v>
          </cell>
          <cell r="Z229">
            <v>1</v>
          </cell>
          <cell r="AA229">
            <v>1</v>
          </cell>
          <cell r="AB229">
            <v>1</v>
          </cell>
          <cell r="AC229">
            <v>1</v>
          </cell>
          <cell r="AD229"/>
          <cell r="AE229">
            <v>1</v>
          </cell>
          <cell r="AF229">
            <v>5</v>
          </cell>
          <cell r="AG229">
            <v>1</v>
          </cell>
          <cell r="AH229"/>
          <cell r="AI229" t="str">
            <v>x</v>
          </cell>
          <cell r="AJ229"/>
          <cell r="AK229"/>
          <cell r="AL229"/>
          <cell r="AM229"/>
          <cell r="AN229"/>
          <cell r="AO229"/>
          <cell r="AP229"/>
          <cell r="AQ229"/>
          <cell r="AR229"/>
          <cell r="AS229"/>
          <cell r="AT229">
            <v>5.45</v>
          </cell>
        </row>
        <row r="230">
          <cell r="A230">
            <v>6457</v>
          </cell>
          <cell r="B230">
            <v>4</v>
          </cell>
          <cell r="C230" t="str">
            <v>6457</v>
          </cell>
          <cell r="D230">
            <v>5903274041388</v>
          </cell>
          <cell r="E230">
            <v>5</v>
          </cell>
          <cell r="F230" t="str">
            <v>ml</v>
          </cell>
          <cell r="G230" t="str">
            <v>NeoNail</v>
          </cell>
          <cell r="H230" t="str">
            <v>Żele i akryle</v>
          </cell>
          <cell r="I230" t="str">
            <v>Spider Gel</v>
          </cell>
          <cell r="J230" t="str">
            <v>Spider Gel</v>
          </cell>
          <cell r="K230" t="str">
            <v>Spider Gel</v>
          </cell>
          <cell r="L230" t="str">
            <v>Spider Gel</v>
          </cell>
          <cell r="M230" t="str">
            <v>Spider Gel</v>
          </cell>
          <cell r="N230" t="str">
            <v>CZERNI</v>
          </cell>
          <cell r="O230" t="str">
            <v>Spider Gel 5 ml - Black</v>
          </cell>
          <cell r="P230" t="str">
            <v>Regularny</v>
          </cell>
          <cell r="Q230"/>
          <cell r="R230">
            <v>580</v>
          </cell>
          <cell r="S230">
            <v>267</v>
          </cell>
          <cell r="T230">
            <v>241</v>
          </cell>
          <cell r="U230">
            <v>51</v>
          </cell>
          <cell r="V230">
            <v>0</v>
          </cell>
          <cell r="W230"/>
          <cell r="X230">
            <v>21</v>
          </cell>
          <cell r="Y230">
            <v>255.8125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/>
          <cell r="AE230">
            <v>1</v>
          </cell>
          <cell r="AF230">
            <v>5</v>
          </cell>
          <cell r="AG230">
            <v>1</v>
          </cell>
          <cell r="AH230"/>
          <cell r="AI230" t="str">
            <v>x</v>
          </cell>
          <cell r="AJ230"/>
          <cell r="AK230"/>
          <cell r="AL230"/>
          <cell r="AM230"/>
          <cell r="AN230"/>
          <cell r="AO230"/>
          <cell r="AP230"/>
          <cell r="AQ230"/>
          <cell r="AR230"/>
          <cell r="AS230"/>
          <cell r="AT230">
            <v>5.98</v>
          </cell>
        </row>
        <row r="231">
          <cell r="A231">
            <v>6499</v>
          </cell>
          <cell r="B231">
            <v>4</v>
          </cell>
          <cell r="C231" t="str">
            <v>6499</v>
          </cell>
          <cell r="D231">
            <v>5903274041746</v>
          </cell>
          <cell r="E231">
            <v>7.2</v>
          </cell>
          <cell r="F231" t="str">
            <v>ml</v>
          </cell>
          <cell r="G231" t="str">
            <v>NeoNail</v>
          </cell>
          <cell r="H231" t="str">
            <v>Płyny i preparaty</v>
          </cell>
          <cell r="I231" t="str">
            <v>Primery</v>
          </cell>
          <cell r="J231" t="str">
            <v>Primery</v>
          </cell>
          <cell r="K231" t="str">
            <v>Primery</v>
          </cell>
          <cell r="L231" t="str">
            <v>Primery</v>
          </cell>
          <cell r="M231" t="str">
            <v>Primery</v>
          </cell>
          <cell r="N231"/>
          <cell r="O231" t="str">
            <v>Nail Primer Vitamins 7,2 ml</v>
          </cell>
          <cell r="P231" t="str">
            <v>Regularny</v>
          </cell>
          <cell r="Q231"/>
          <cell r="R231">
            <v>23984</v>
          </cell>
          <cell r="S231">
            <v>20673</v>
          </cell>
          <cell r="T231">
            <v>357</v>
          </cell>
          <cell r="U231">
            <v>588</v>
          </cell>
          <cell r="V231">
            <v>0</v>
          </cell>
          <cell r="W231"/>
          <cell r="X231">
            <v>2366</v>
          </cell>
          <cell r="Y231">
            <v>11421.4375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6</v>
          </cell>
          <cell r="AG231">
            <v>1</v>
          </cell>
          <cell r="AH231"/>
          <cell r="AI231" t="str">
            <v>x</v>
          </cell>
          <cell r="AJ231"/>
          <cell r="AK231"/>
          <cell r="AL231"/>
          <cell r="AM231"/>
          <cell r="AN231"/>
          <cell r="AO231"/>
          <cell r="AP231"/>
          <cell r="AQ231"/>
          <cell r="AR231"/>
          <cell r="AS231"/>
          <cell r="AT231">
            <v>4.21</v>
          </cell>
        </row>
        <row r="232">
          <cell r="A232">
            <v>6517</v>
          </cell>
          <cell r="B232">
            <v>4</v>
          </cell>
          <cell r="C232" t="str">
            <v>6517</v>
          </cell>
          <cell r="D232">
            <v>5903274041975</v>
          </cell>
          <cell r="E232" t="str">
            <v>-</v>
          </cell>
          <cell r="F232" t="str">
            <v>-</v>
          </cell>
          <cell r="G232" t="str">
            <v>NeoNail</v>
          </cell>
          <cell r="H232" t="str">
            <v>Akcesoria</v>
          </cell>
          <cell r="I232" t="str">
            <v>Akcesoria pozostałe</v>
          </cell>
          <cell r="J232" t="str">
            <v>Pozostałe</v>
          </cell>
          <cell r="K232" t="str">
            <v>Pozostałe</v>
          </cell>
          <cell r="L232" t="str">
            <v>Pozostałe</v>
          </cell>
          <cell r="M232" t="str">
            <v>Pozostałe</v>
          </cell>
          <cell r="N232"/>
          <cell r="O232" t="str">
            <v>Piórnik czarny</v>
          </cell>
          <cell r="P232" t="str">
            <v>Wyprzedaż</v>
          </cell>
          <cell r="Q232"/>
          <cell r="R232">
            <v>64</v>
          </cell>
          <cell r="S232">
            <v>64</v>
          </cell>
          <cell r="T232"/>
          <cell r="U232"/>
          <cell r="V232"/>
          <cell r="W232"/>
          <cell r="X232">
            <v>0</v>
          </cell>
          <cell r="Y232"/>
          <cell r="Z232"/>
          <cell r="AA232"/>
          <cell r="AB232"/>
          <cell r="AC232"/>
          <cell r="AD232"/>
          <cell r="AE232"/>
          <cell r="AF232">
            <v>0</v>
          </cell>
          <cell r="AG232">
            <v>1</v>
          </cell>
          <cell r="AH232"/>
          <cell r="AI232"/>
          <cell r="AJ232" t="str">
            <v>x</v>
          </cell>
          <cell r="AK232"/>
          <cell r="AL232"/>
          <cell r="AM232"/>
          <cell r="AN232"/>
          <cell r="AO232"/>
          <cell r="AP232"/>
          <cell r="AQ232"/>
          <cell r="AR232"/>
          <cell r="AS232"/>
          <cell r="AT232">
            <v>36.450000000000003</v>
          </cell>
        </row>
        <row r="233">
          <cell r="A233">
            <v>6640</v>
          </cell>
          <cell r="B233">
            <v>4</v>
          </cell>
          <cell r="C233" t="str">
            <v>6640</v>
          </cell>
          <cell r="D233">
            <v>5903274043382</v>
          </cell>
          <cell r="E233" t="str">
            <v>-</v>
          </cell>
          <cell r="F233" t="str">
            <v>-</v>
          </cell>
          <cell r="G233" t="str">
            <v>NeoNail</v>
          </cell>
          <cell r="H233" t="str">
            <v>Akcesoria</v>
          </cell>
          <cell r="I233" t="str">
            <v>Narzędzia</v>
          </cell>
          <cell r="J233" t="str">
            <v>Frezy</v>
          </cell>
          <cell r="K233" t="str">
            <v>Frezy</v>
          </cell>
          <cell r="L233" t="str">
            <v>Frezy</v>
          </cell>
          <cell r="M233" t="str">
            <v>Frezy</v>
          </cell>
          <cell r="N233"/>
          <cell r="O233" t="str">
            <v>Frez ceramiczny - CERAMIC NO. 002</v>
          </cell>
          <cell r="P233" t="str">
            <v>Regularny</v>
          </cell>
          <cell r="Q233"/>
          <cell r="R233">
            <v>3534</v>
          </cell>
          <cell r="S233">
            <v>2688</v>
          </cell>
          <cell r="T233">
            <v>295</v>
          </cell>
          <cell r="U233">
            <v>19</v>
          </cell>
          <cell r="V233">
            <v>0</v>
          </cell>
          <cell r="W233"/>
          <cell r="X233">
            <v>532</v>
          </cell>
          <cell r="Y233">
            <v>422.8125</v>
          </cell>
          <cell r="Z233">
            <v>1</v>
          </cell>
          <cell r="AA233">
            <v>1</v>
          </cell>
          <cell r="AB233"/>
          <cell r="AC233"/>
          <cell r="AD233">
            <v>1</v>
          </cell>
          <cell r="AE233">
            <v>1</v>
          </cell>
          <cell r="AF233">
            <v>4</v>
          </cell>
          <cell r="AG233">
            <v>1</v>
          </cell>
          <cell r="AH233"/>
          <cell r="AI233" t="str">
            <v>x</v>
          </cell>
          <cell r="AJ233"/>
          <cell r="AK233"/>
          <cell r="AL233"/>
          <cell r="AM233"/>
          <cell r="AN233"/>
          <cell r="AO233"/>
          <cell r="AP233"/>
          <cell r="AQ233"/>
          <cell r="AR233"/>
          <cell r="AS233"/>
          <cell r="AT233">
            <v>9.98</v>
          </cell>
        </row>
        <row r="234">
          <cell r="A234">
            <v>6680</v>
          </cell>
          <cell r="B234">
            <v>4</v>
          </cell>
          <cell r="C234" t="str">
            <v>6680</v>
          </cell>
          <cell r="D234">
            <v>5903274043672</v>
          </cell>
          <cell r="E234" t="str">
            <v>-</v>
          </cell>
          <cell r="F234" t="str">
            <v>-</v>
          </cell>
          <cell r="G234" t="str">
            <v>NeoNail Expert</v>
          </cell>
          <cell r="H234" t="str">
            <v>Akcesoria</v>
          </cell>
          <cell r="I234" t="str">
            <v>Pędzelki</v>
          </cell>
          <cell r="J234" t="str">
            <v>Pędzelki do żelu</v>
          </cell>
          <cell r="K234" t="str">
            <v>Pędzelki do żelu</v>
          </cell>
          <cell r="L234" t="str">
            <v>Pędzelki do żelu</v>
          </cell>
          <cell r="M234" t="str">
            <v>Pędzelki do żelu</v>
          </cell>
          <cell r="N234"/>
          <cell r="O234" t="str">
            <v xml:space="preserve">Pędzelek do żelu NeoNail Expert- Gel Brush Oval 04 </v>
          </cell>
          <cell r="P234" t="str">
            <v>Regularny</v>
          </cell>
          <cell r="Q234"/>
          <cell r="R234">
            <v>1071</v>
          </cell>
          <cell r="S234">
            <v>787</v>
          </cell>
          <cell r="T234">
            <v>262</v>
          </cell>
          <cell r="U234">
            <v>0</v>
          </cell>
          <cell r="V234">
            <v>0</v>
          </cell>
          <cell r="W234"/>
          <cell r="X234">
            <v>22</v>
          </cell>
          <cell r="Y234">
            <v>98.4375</v>
          </cell>
          <cell r="Z234">
            <v>1</v>
          </cell>
          <cell r="AA234"/>
          <cell r="AB234"/>
          <cell r="AC234"/>
          <cell r="AD234"/>
          <cell r="AE234">
            <v>1</v>
          </cell>
          <cell r="AF234">
            <v>2</v>
          </cell>
          <cell r="AG234">
            <v>1</v>
          </cell>
          <cell r="AH234"/>
          <cell r="AI234"/>
          <cell r="AJ234" t="str">
            <v>x</v>
          </cell>
          <cell r="AK234"/>
          <cell r="AL234"/>
          <cell r="AM234"/>
          <cell r="AN234"/>
          <cell r="AO234"/>
          <cell r="AP234"/>
          <cell r="AQ234"/>
          <cell r="AR234"/>
          <cell r="AS234"/>
          <cell r="AT234">
            <v>13.8</v>
          </cell>
        </row>
        <row r="235">
          <cell r="A235">
            <v>6681</v>
          </cell>
          <cell r="B235">
            <v>4</v>
          </cell>
          <cell r="C235" t="str">
            <v>6681</v>
          </cell>
          <cell r="D235">
            <v>5903274043689</v>
          </cell>
          <cell r="E235" t="str">
            <v>-</v>
          </cell>
          <cell r="F235" t="str">
            <v>-</v>
          </cell>
          <cell r="G235" t="str">
            <v>NeoNail Expert</v>
          </cell>
          <cell r="H235" t="str">
            <v>Akcesoria</v>
          </cell>
          <cell r="I235" t="str">
            <v>Pędzelki</v>
          </cell>
          <cell r="J235" t="str">
            <v>Pędzelki do żelu</v>
          </cell>
          <cell r="K235" t="str">
            <v>Pędzelki do żelu</v>
          </cell>
          <cell r="L235" t="str">
            <v>Pędzelki do żelu</v>
          </cell>
          <cell r="M235" t="str">
            <v>Pędzelki do żelu</v>
          </cell>
          <cell r="N235"/>
          <cell r="O235" t="str">
            <v xml:space="preserve">Pędzelek do żelu NeoNail Expert - Gel Brush Flat 04 </v>
          </cell>
          <cell r="P235" t="str">
            <v>Regularny</v>
          </cell>
          <cell r="Q235"/>
          <cell r="R235">
            <v>494</v>
          </cell>
          <cell r="S235">
            <v>213</v>
          </cell>
          <cell r="T235">
            <v>256</v>
          </cell>
          <cell r="U235">
            <v>7</v>
          </cell>
          <cell r="V235">
            <v>0</v>
          </cell>
          <cell r="W235"/>
          <cell r="X235">
            <v>18</v>
          </cell>
          <cell r="Y235">
            <v>37.4375</v>
          </cell>
          <cell r="Z235">
            <v>1</v>
          </cell>
          <cell r="AA235"/>
          <cell r="AB235">
            <v>1</v>
          </cell>
          <cell r="AC235"/>
          <cell r="AD235"/>
          <cell r="AE235">
            <v>1</v>
          </cell>
          <cell r="AF235">
            <v>3</v>
          </cell>
          <cell r="AG235">
            <v>1</v>
          </cell>
          <cell r="AH235"/>
          <cell r="AI235"/>
          <cell r="AJ235" t="str">
            <v>x</v>
          </cell>
          <cell r="AK235"/>
          <cell r="AL235"/>
          <cell r="AM235"/>
          <cell r="AN235"/>
          <cell r="AO235"/>
          <cell r="AP235"/>
          <cell r="AQ235"/>
          <cell r="AR235"/>
          <cell r="AS235"/>
          <cell r="AT235">
            <v>17.77</v>
          </cell>
        </row>
        <row r="236">
          <cell r="A236">
            <v>6682</v>
          </cell>
          <cell r="B236">
            <v>4</v>
          </cell>
          <cell r="C236" t="str">
            <v>6682</v>
          </cell>
          <cell r="D236">
            <v>5903274043696</v>
          </cell>
          <cell r="E236" t="str">
            <v>-</v>
          </cell>
          <cell r="F236" t="str">
            <v>-</v>
          </cell>
          <cell r="G236" t="str">
            <v>NeoNail Expert</v>
          </cell>
          <cell r="H236" t="str">
            <v>Akcesoria</v>
          </cell>
          <cell r="I236" t="str">
            <v>Pędzelki</v>
          </cell>
          <cell r="J236" t="str">
            <v>Pędzelki do zdobień</v>
          </cell>
          <cell r="K236" t="str">
            <v>Pędzelki do zdobień</v>
          </cell>
          <cell r="L236" t="str">
            <v>Pędzelki do zdobień</v>
          </cell>
          <cell r="M236" t="str">
            <v>Pędzelki do zdobień</v>
          </cell>
          <cell r="N236"/>
          <cell r="O236" t="str">
            <v xml:space="preserve">Pędzelek do zdobień NeoNail Expert - Kolinsky 0/0 </v>
          </cell>
          <cell r="P236" t="str">
            <v>Regularny</v>
          </cell>
          <cell r="Q236"/>
          <cell r="R236">
            <v>1299</v>
          </cell>
          <cell r="S236">
            <v>1016</v>
          </cell>
          <cell r="T236">
            <v>247</v>
          </cell>
          <cell r="U236">
            <v>0</v>
          </cell>
          <cell r="V236">
            <v>0</v>
          </cell>
          <cell r="W236"/>
          <cell r="X236">
            <v>36</v>
          </cell>
          <cell r="Y236">
            <v>154.9375</v>
          </cell>
          <cell r="Z236">
            <v>1</v>
          </cell>
          <cell r="AA236"/>
          <cell r="AB236"/>
          <cell r="AC236"/>
          <cell r="AD236"/>
          <cell r="AE236">
            <v>1</v>
          </cell>
          <cell r="AF236">
            <v>2</v>
          </cell>
          <cell r="AG236">
            <v>1</v>
          </cell>
          <cell r="AH236"/>
          <cell r="AI236"/>
          <cell r="AJ236" t="str">
            <v>x</v>
          </cell>
          <cell r="AK236"/>
          <cell r="AL236"/>
          <cell r="AM236"/>
          <cell r="AN236"/>
          <cell r="AO236"/>
          <cell r="AP236"/>
          <cell r="AQ236"/>
          <cell r="AR236"/>
          <cell r="AS236"/>
          <cell r="AT236">
            <v>14.88</v>
          </cell>
        </row>
        <row r="237">
          <cell r="A237">
            <v>6683</v>
          </cell>
          <cell r="B237">
            <v>4</v>
          </cell>
          <cell r="C237" t="str">
            <v>6683</v>
          </cell>
          <cell r="D237">
            <v>5903274043702</v>
          </cell>
          <cell r="E237" t="str">
            <v>-</v>
          </cell>
          <cell r="F237" t="str">
            <v>-</v>
          </cell>
          <cell r="G237" t="str">
            <v>NeoNail Expert</v>
          </cell>
          <cell r="H237" t="str">
            <v>Akcesoria</v>
          </cell>
          <cell r="I237" t="str">
            <v>Pędzelki</v>
          </cell>
          <cell r="J237" t="str">
            <v>Pędzelki do zdobień</v>
          </cell>
          <cell r="K237" t="str">
            <v>Pędzelki do zdobień</v>
          </cell>
          <cell r="L237" t="str">
            <v>Pędzelki do zdobień</v>
          </cell>
          <cell r="M237" t="str">
            <v>Pędzelki do zdobień</v>
          </cell>
          <cell r="N237"/>
          <cell r="O237" t="str">
            <v xml:space="preserve">Pędzelek do zdobień NeoNail Expert - syntthetic 0/1 </v>
          </cell>
          <cell r="P237" t="str">
            <v>Regularny</v>
          </cell>
          <cell r="Q237"/>
          <cell r="R237">
            <v>1887</v>
          </cell>
          <cell r="S237">
            <v>1558</v>
          </cell>
          <cell r="T237">
            <v>244</v>
          </cell>
          <cell r="U237">
            <v>46</v>
          </cell>
          <cell r="V237">
            <v>0</v>
          </cell>
          <cell r="W237"/>
          <cell r="X237">
            <v>39</v>
          </cell>
          <cell r="Y237">
            <v>260.0625</v>
          </cell>
          <cell r="Z237">
            <v>1</v>
          </cell>
          <cell r="AA237">
            <v>1</v>
          </cell>
          <cell r="AB237"/>
          <cell r="AC237"/>
          <cell r="AD237"/>
          <cell r="AE237">
            <v>1</v>
          </cell>
          <cell r="AF237">
            <v>3</v>
          </cell>
          <cell r="AG237">
            <v>1</v>
          </cell>
          <cell r="AH237"/>
          <cell r="AI237"/>
          <cell r="AJ237" t="str">
            <v>x</v>
          </cell>
          <cell r="AK237"/>
          <cell r="AL237"/>
          <cell r="AM237"/>
          <cell r="AN237"/>
          <cell r="AO237"/>
          <cell r="AP237"/>
          <cell r="AQ237"/>
          <cell r="AR237"/>
          <cell r="AS237"/>
          <cell r="AT237">
            <v>13.2</v>
          </cell>
        </row>
        <row r="238">
          <cell r="A238">
            <v>6684</v>
          </cell>
          <cell r="B238">
            <v>4</v>
          </cell>
          <cell r="C238" t="str">
            <v>6684</v>
          </cell>
          <cell r="D238">
            <v>5903274043719</v>
          </cell>
          <cell r="E238" t="str">
            <v>-</v>
          </cell>
          <cell r="F238" t="str">
            <v>-</v>
          </cell>
          <cell r="G238" t="str">
            <v>NeoNail Expert</v>
          </cell>
          <cell r="H238" t="str">
            <v>Akcesoria</v>
          </cell>
          <cell r="I238" t="str">
            <v>Pędzelki</v>
          </cell>
          <cell r="J238" t="str">
            <v>Pędzelki do zdobień</v>
          </cell>
          <cell r="K238" t="str">
            <v>Pędzelki do zdobień</v>
          </cell>
          <cell r="L238" t="str">
            <v>Pędzelki do zdobień</v>
          </cell>
          <cell r="M238" t="str">
            <v>Pędzelki do zdobień</v>
          </cell>
          <cell r="N238"/>
          <cell r="O238" t="str">
            <v xml:space="preserve">Pędzelek do zdobień NeoNail Expert - Kolinsky 1/1 </v>
          </cell>
          <cell r="P238" t="str">
            <v>Regularny</v>
          </cell>
          <cell r="Q238"/>
          <cell r="R238">
            <v>1487</v>
          </cell>
          <cell r="S238">
            <v>1189</v>
          </cell>
          <cell r="T238">
            <v>242</v>
          </cell>
          <cell r="U238">
            <v>6</v>
          </cell>
          <cell r="V238">
            <v>0</v>
          </cell>
          <cell r="W238"/>
          <cell r="X238">
            <v>50</v>
          </cell>
          <cell r="Y238">
            <v>133.3125</v>
          </cell>
          <cell r="Z238">
            <v>1</v>
          </cell>
          <cell r="AA238"/>
          <cell r="AB238">
            <v>1</v>
          </cell>
          <cell r="AC238"/>
          <cell r="AD238"/>
          <cell r="AE238">
            <v>1</v>
          </cell>
          <cell r="AF238">
            <v>3</v>
          </cell>
          <cell r="AG238">
            <v>1</v>
          </cell>
          <cell r="AH238"/>
          <cell r="AI238"/>
          <cell r="AJ238" t="str">
            <v>x</v>
          </cell>
          <cell r="AK238"/>
          <cell r="AL238"/>
          <cell r="AM238"/>
          <cell r="AN238"/>
          <cell r="AO238"/>
          <cell r="AP238"/>
          <cell r="AQ238"/>
          <cell r="AR238"/>
          <cell r="AS238"/>
          <cell r="AT238">
            <v>14.86</v>
          </cell>
        </row>
        <row r="239">
          <cell r="A239">
            <v>6704</v>
          </cell>
          <cell r="B239">
            <v>4</v>
          </cell>
          <cell r="C239" t="str">
            <v>6704</v>
          </cell>
          <cell r="D239">
            <v>5903274043818</v>
          </cell>
          <cell r="E239" t="str">
            <v>-</v>
          </cell>
          <cell r="F239" t="str">
            <v>-</v>
          </cell>
          <cell r="G239" t="str">
            <v>NeoNail</v>
          </cell>
          <cell r="H239" t="str">
            <v>Akcesoria</v>
          </cell>
          <cell r="I239" t="str">
            <v>Narzędzia</v>
          </cell>
          <cell r="J239" t="str">
            <v>Frezy</v>
          </cell>
          <cell r="K239" t="str">
            <v>Frezy</v>
          </cell>
          <cell r="L239" t="str">
            <v>Frezy</v>
          </cell>
          <cell r="M239" t="str">
            <v>Frezy</v>
          </cell>
          <cell r="N239"/>
          <cell r="O239" t="str">
            <v>Frez diamentowy NN - Ball NO.01/H</v>
          </cell>
          <cell r="P239" t="str">
            <v>Regularny</v>
          </cell>
          <cell r="Q239"/>
          <cell r="R239">
            <v>925</v>
          </cell>
          <cell r="S239">
            <v>667</v>
          </cell>
          <cell r="T239">
            <v>250</v>
          </cell>
          <cell r="U239">
            <v>0</v>
          </cell>
          <cell r="V239">
            <v>0</v>
          </cell>
          <cell r="W239"/>
          <cell r="X239">
            <v>8</v>
          </cell>
          <cell r="Y239">
            <v>123.5</v>
          </cell>
          <cell r="Z239">
            <v>1</v>
          </cell>
          <cell r="AA239"/>
          <cell r="AB239"/>
          <cell r="AC239"/>
          <cell r="AD239">
            <v>1</v>
          </cell>
          <cell r="AE239">
            <v>1</v>
          </cell>
          <cell r="AF239">
            <v>3</v>
          </cell>
          <cell r="AG239">
            <v>1</v>
          </cell>
          <cell r="AH239"/>
          <cell r="AI239"/>
          <cell r="AJ239" t="str">
            <v>x</v>
          </cell>
          <cell r="AK239"/>
          <cell r="AL239"/>
          <cell r="AM239"/>
          <cell r="AN239"/>
          <cell r="AO239"/>
          <cell r="AP239"/>
          <cell r="AQ239"/>
          <cell r="AR239"/>
          <cell r="AS239"/>
          <cell r="AT239">
            <v>5.42</v>
          </cell>
        </row>
        <row r="240">
          <cell r="A240">
            <v>6705</v>
          </cell>
          <cell r="B240">
            <v>4</v>
          </cell>
          <cell r="C240" t="str">
            <v>6705</v>
          </cell>
          <cell r="D240">
            <v>5903274043825</v>
          </cell>
          <cell r="E240" t="str">
            <v>-</v>
          </cell>
          <cell r="F240" t="str">
            <v>-</v>
          </cell>
          <cell r="G240" t="str">
            <v>NeoNail</v>
          </cell>
          <cell r="H240" t="str">
            <v>Akcesoria</v>
          </cell>
          <cell r="I240" t="str">
            <v>Narzędzia</v>
          </cell>
          <cell r="J240" t="str">
            <v>Frezy</v>
          </cell>
          <cell r="K240" t="str">
            <v>Frezy</v>
          </cell>
          <cell r="L240" t="str">
            <v>Frezy</v>
          </cell>
          <cell r="M240" t="str">
            <v>Frezy</v>
          </cell>
          <cell r="N240"/>
          <cell r="O240" t="str">
            <v>Frez diamentowy NN - Ball NO.02/M</v>
          </cell>
          <cell r="P240" t="str">
            <v>Regularny</v>
          </cell>
          <cell r="Q240"/>
          <cell r="R240">
            <v>2098</v>
          </cell>
          <cell r="S240">
            <v>1836</v>
          </cell>
          <cell r="T240">
            <v>239</v>
          </cell>
          <cell r="U240">
            <v>13</v>
          </cell>
          <cell r="V240">
            <v>0</v>
          </cell>
          <cell r="W240"/>
          <cell r="X240">
            <v>10</v>
          </cell>
          <cell r="Y240">
            <v>337.0625</v>
          </cell>
          <cell r="Z240">
            <v>1</v>
          </cell>
          <cell r="AA240">
            <v>1</v>
          </cell>
          <cell r="AB240"/>
          <cell r="AC240"/>
          <cell r="AD240">
            <v>1</v>
          </cell>
          <cell r="AE240">
            <v>1</v>
          </cell>
          <cell r="AF240">
            <v>4</v>
          </cell>
          <cell r="AG240">
            <v>1</v>
          </cell>
          <cell r="AH240"/>
          <cell r="AI240"/>
          <cell r="AJ240" t="str">
            <v>x</v>
          </cell>
          <cell r="AK240"/>
          <cell r="AL240"/>
          <cell r="AM240"/>
          <cell r="AN240"/>
          <cell r="AO240"/>
          <cell r="AP240"/>
          <cell r="AQ240"/>
          <cell r="AR240"/>
          <cell r="AS240"/>
          <cell r="AT240">
            <v>5.38</v>
          </cell>
        </row>
        <row r="241">
          <cell r="A241">
            <v>6706</v>
          </cell>
          <cell r="B241">
            <v>4</v>
          </cell>
          <cell r="C241" t="str">
            <v>6706</v>
          </cell>
          <cell r="D241">
            <v>5903274043832</v>
          </cell>
          <cell r="E241" t="str">
            <v>-</v>
          </cell>
          <cell r="F241" t="str">
            <v>-</v>
          </cell>
          <cell r="G241" t="str">
            <v>NeoNail</v>
          </cell>
          <cell r="H241" t="str">
            <v>Akcesoria</v>
          </cell>
          <cell r="I241" t="str">
            <v>Narzędzia</v>
          </cell>
          <cell r="J241" t="str">
            <v>Frezy</v>
          </cell>
          <cell r="K241" t="str">
            <v>Frezy</v>
          </cell>
          <cell r="L241" t="str">
            <v>Frezy</v>
          </cell>
          <cell r="M241" t="str">
            <v>Frezy</v>
          </cell>
          <cell r="N241"/>
          <cell r="O241" t="str">
            <v>Frez diamentowy NN - Ball NO.03/S</v>
          </cell>
          <cell r="P241" t="str">
            <v>Regularny</v>
          </cell>
          <cell r="Q241"/>
          <cell r="R241">
            <v>2239</v>
          </cell>
          <cell r="S241">
            <v>1950</v>
          </cell>
          <cell r="T241">
            <v>275</v>
          </cell>
          <cell r="U241">
            <v>0</v>
          </cell>
          <cell r="V241">
            <v>0</v>
          </cell>
          <cell r="W241"/>
          <cell r="X241">
            <v>14</v>
          </cell>
          <cell r="Y241">
            <v>348.8125</v>
          </cell>
          <cell r="Z241">
            <v>1</v>
          </cell>
          <cell r="AA241"/>
          <cell r="AB241"/>
          <cell r="AC241"/>
          <cell r="AD241">
            <v>1</v>
          </cell>
          <cell r="AE241">
            <v>1</v>
          </cell>
          <cell r="AF241">
            <v>3</v>
          </cell>
          <cell r="AG241">
            <v>1</v>
          </cell>
          <cell r="AH241"/>
          <cell r="AI241"/>
          <cell r="AJ241" t="str">
            <v>x</v>
          </cell>
          <cell r="AK241"/>
          <cell r="AL241"/>
          <cell r="AM241"/>
          <cell r="AN241"/>
          <cell r="AO241"/>
          <cell r="AP241"/>
          <cell r="AQ241"/>
          <cell r="AR241"/>
          <cell r="AS241"/>
          <cell r="AT241">
            <v>6.5</v>
          </cell>
        </row>
        <row r="242">
          <cell r="A242">
            <v>6707</v>
          </cell>
          <cell r="B242">
            <v>4</v>
          </cell>
          <cell r="C242" t="str">
            <v>6707</v>
          </cell>
          <cell r="D242">
            <v>5903274043849</v>
          </cell>
          <cell r="E242" t="str">
            <v>-</v>
          </cell>
          <cell r="F242" t="str">
            <v>-</v>
          </cell>
          <cell r="G242" t="str">
            <v>NeoNail</v>
          </cell>
          <cell r="H242" t="str">
            <v>Akcesoria</v>
          </cell>
          <cell r="I242" t="str">
            <v>Narzędzia</v>
          </cell>
          <cell r="J242" t="str">
            <v>Frezy</v>
          </cell>
          <cell r="K242" t="str">
            <v>Frezy</v>
          </cell>
          <cell r="L242" t="str">
            <v>Frezy</v>
          </cell>
          <cell r="M242" t="str">
            <v>Frezy</v>
          </cell>
          <cell r="N242"/>
          <cell r="O242" t="str">
            <v>Frez diamentowy NN - Cylinder NO.01</v>
          </cell>
          <cell r="P242" t="str">
            <v>Regularny</v>
          </cell>
          <cell r="Q242"/>
          <cell r="R242">
            <v>1426</v>
          </cell>
          <cell r="S242">
            <v>1159</v>
          </cell>
          <cell r="T242">
            <v>243</v>
          </cell>
          <cell r="U242">
            <v>9</v>
          </cell>
          <cell r="V242">
            <v>0</v>
          </cell>
          <cell r="W242"/>
          <cell r="X242">
            <v>15</v>
          </cell>
          <cell r="Y242">
            <v>211.125</v>
          </cell>
          <cell r="Z242"/>
          <cell r="AA242">
            <v>1</v>
          </cell>
          <cell r="AB242"/>
          <cell r="AC242"/>
          <cell r="AD242"/>
          <cell r="AE242">
            <v>1</v>
          </cell>
          <cell r="AF242">
            <v>2</v>
          </cell>
          <cell r="AG242">
            <v>1</v>
          </cell>
          <cell r="AH242"/>
          <cell r="AI242"/>
          <cell r="AJ242" t="str">
            <v>x</v>
          </cell>
          <cell r="AK242"/>
          <cell r="AL242"/>
          <cell r="AM242"/>
          <cell r="AN242"/>
          <cell r="AO242"/>
          <cell r="AP242"/>
          <cell r="AQ242"/>
          <cell r="AR242"/>
          <cell r="AS242"/>
          <cell r="AT242">
            <v>5.5</v>
          </cell>
        </row>
        <row r="243">
          <cell r="A243">
            <v>6714</v>
          </cell>
          <cell r="B243">
            <v>4</v>
          </cell>
          <cell r="C243" t="str">
            <v>6714</v>
          </cell>
          <cell r="D243">
            <v>5903274043917</v>
          </cell>
          <cell r="E243">
            <v>5</v>
          </cell>
          <cell r="F243" t="str">
            <v>ml</v>
          </cell>
          <cell r="G243" t="str">
            <v>NeoNail Expert</v>
          </cell>
          <cell r="H243" t="str">
            <v>Żele i akryle</v>
          </cell>
          <cell r="I243" t="str">
            <v>Art Gel</v>
          </cell>
          <cell r="J243" t="str">
            <v>Art Gel</v>
          </cell>
          <cell r="K243" t="str">
            <v>Art Gel</v>
          </cell>
          <cell r="L243" t="str">
            <v>Art Gel</v>
          </cell>
          <cell r="M243" t="str">
            <v>Art Gel</v>
          </cell>
          <cell r="N243" t="str">
            <v>ZIELENI</v>
          </cell>
          <cell r="O243" t="str">
            <v xml:space="preserve">Art Gel NeoNail Expert 5 ml - Pastel Mint </v>
          </cell>
          <cell r="P243" t="str">
            <v>Wyprzedaż-surowiec</v>
          </cell>
          <cell r="Q243"/>
          <cell r="R243">
            <v>21</v>
          </cell>
          <cell r="S243">
            <v>21</v>
          </cell>
          <cell r="T243"/>
          <cell r="U243"/>
          <cell r="V243"/>
          <cell r="W243"/>
          <cell r="X243">
            <v>0</v>
          </cell>
          <cell r="Y243">
            <v>4.5</v>
          </cell>
          <cell r="Z243">
            <v>1</v>
          </cell>
          <cell r="AA243"/>
          <cell r="AB243"/>
          <cell r="AC243"/>
          <cell r="AD243"/>
          <cell r="AE243">
            <v>1</v>
          </cell>
          <cell r="AF243">
            <v>2</v>
          </cell>
          <cell r="AG243">
            <v>1</v>
          </cell>
          <cell r="AH243"/>
          <cell r="AI243"/>
          <cell r="AJ243" t="str">
            <v>x</v>
          </cell>
          <cell r="AK243"/>
          <cell r="AL243"/>
          <cell r="AM243"/>
          <cell r="AN243"/>
          <cell r="AO243"/>
          <cell r="AP243"/>
          <cell r="AQ243"/>
          <cell r="AR243"/>
          <cell r="AS243"/>
          <cell r="AT243">
            <v>12.03</v>
          </cell>
        </row>
        <row r="244">
          <cell r="A244">
            <v>6715</v>
          </cell>
          <cell r="B244">
            <v>4</v>
          </cell>
          <cell r="C244" t="str">
            <v>6715</v>
          </cell>
          <cell r="D244">
            <v>5903274043931</v>
          </cell>
          <cell r="E244">
            <v>5</v>
          </cell>
          <cell r="F244" t="str">
            <v>ml</v>
          </cell>
          <cell r="G244" t="str">
            <v>NeoNail Expert</v>
          </cell>
          <cell r="H244" t="str">
            <v>Żele i akryle</v>
          </cell>
          <cell r="I244" t="str">
            <v>Art Gel</v>
          </cell>
          <cell r="J244" t="str">
            <v>Art Gel</v>
          </cell>
          <cell r="K244" t="str">
            <v>Art Gel</v>
          </cell>
          <cell r="L244" t="str">
            <v>Art Gel</v>
          </cell>
          <cell r="M244" t="str">
            <v>Art Gel</v>
          </cell>
          <cell r="N244" t="str">
            <v>NIEBIESKIEGO</v>
          </cell>
          <cell r="O244" t="str">
            <v xml:space="preserve">Art Gel NeoNail Expert 5 ml - Blue Violet </v>
          </cell>
          <cell r="P244" t="str">
            <v>Regularny</v>
          </cell>
          <cell r="Q244"/>
          <cell r="R244">
            <v>24</v>
          </cell>
          <cell r="S244">
            <v>24</v>
          </cell>
          <cell r="T244"/>
          <cell r="U244"/>
          <cell r="V244"/>
          <cell r="W244"/>
          <cell r="X244">
            <v>0</v>
          </cell>
          <cell r="Y244">
            <v>5.2</v>
          </cell>
          <cell r="Z244">
            <v>1</v>
          </cell>
          <cell r="AA244"/>
          <cell r="AB244"/>
          <cell r="AC244"/>
          <cell r="AD244"/>
          <cell r="AE244">
            <v>1</v>
          </cell>
          <cell r="AF244">
            <v>2</v>
          </cell>
          <cell r="AG244">
            <v>1</v>
          </cell>
          <cell r="AH244"/>
          <cell r="AI244"/>
          <cell r="AJ244" t="str">
            <v>x</v>
          </cell>
          <cell r="AK244"/>
          <cell r="AL244"/>
          <cell r="AM244"/>
          <cell r="AN244"/>
          <cell r="AO244"/>
          <cell r="AP244"/>
          <cell r="AQ244"/>
          <cell r="AR244"/>
          <cell r="AS244"/>
          <cell r="AT244">
            <v>12.7</v>
          </cell>
        </row>
        <row r="245">
          <cell r="A245">
            <v>6716</v>
          </cell>
          <cell r="B245">
            <v>4</v>
          </cell>
          <cell r="C245" t="str">
            <v>6716</v>
          </cell>
          <cell r="D245">
            <v>5903274043948</v>
          </cell>
          <cell r="E245">
            <v>5</v>
          </cell>
          <cell r="F245" t="str">
            <v>ml</v>
          </cell>
          <cell r="G245" t="str">
            <v>NeoNail Expert</v>
          </cell>
          <cell r="H245" t="str">
            <v>Żele i akryle</v>
          </cell>
          <cell r="I245" t="str">
            <v>Art Gel</v>
          </cell>
          <cell r="J245" t="str">
            <v>Art Gel</v>
          </cell>
          <cell r="K245" t="str">
            <v>Art Gel</v>
          </cell>
          <cell r="L245" t="str">
            <v>Art Gel</v>
          </cell>
          <cell r="M245" t="str">
            <v>Art Gel</v>
          </cell>
          <cell r="N245" t="str">
            <v>BIELI</v>
          </cell>
          <cell r="O245" t="str">
            <v xml:space="preserve">Art Gel NeoNail Expert 5 ml - White </v>
          </cell>
          <cell r="P245" t="str">
            <v>Regularny</v>
          </cell>
          <cell r="Q245"/>
          <cell r="R245">
            <v>80</v>
          </cell>
          <cell r="S245">
            <v>69</v>
          </cell>
          <cell r="T245">
            <v>0</v>
          </cell>
          <cell r="U245">
            <v>11</v>
          </cell>
          <cell r="V245">
            <v>0</v>
          </cell>
          <cell r="W245"/>
          <cell r="X245">
            <v>0</v>
          </cell>
          <cell r="Y245">
            <v>39.625</v>
          </cell>
          <cell r="Z245">
            <v>1</v>
          </cell>
          <cell r="AA245"/>
          <cell r="AB245">
            <v>1</v>
          </cell>
          <cell r="AC245"/>
          <cell r="AD245"/>
          <cell r="AE245">
            <v>1</v>
          </cell>
          <cell r="AF245">
            <v>3</v>
          </cell>
          <cell r="AG245">
            <v>1</v>
          </cell>
          <cell r="AH245"/>
          <cell r="AI245"/>
          <cell r="AJ245" t="str">
            <v>x</v>
          </cell>
          <cell r="AK245"/>
          <cell r="AL245"/>
          <cell r="AM245"/>
          <cell r="AN245"/>
          <cell r="AO245"/>
          <cell r="AP245"/>
          <cell r="AQ245"/>
          <cell r="AR245"/>
          <cell r="AS245"/>
          <cell r="AT245">
            <v>12.19</v>
          </cell>
        </row>
        <row r="246">
          <cell r="A246">
            <v>6717</v>
          </cell>
          <cell r="B246">
            <v>4</v>
          </cell>
          <cell r="C246" t="str">
            <v>6717</v>
          </cell>
          <cell r="D246">
            <v>5903274043955</v>
          </cell>
          <cell r="E246">
            <v>5</v>
          </cell>
          <cell r="F246" t="str">
            <v>ml</v>
          </cell>
          <cell r="G246" t="str">
            <v>NeoNail Expert</v>
          </cell>
          <cell r="H246" t="str">
            <v>Żele i akryle</v>
          </cell>
          <cell r="I246" t="str">
            <v>Art Gel</v>
          </cell>
          <cell r="J246" t="str">
            <v>Art Gel</v>
          </cell>
          <cell r="K246" t="str">
            <v>Art Gel</v>
          </cell>
          <cell r="L246" t="str">
            <v>Art Gel</v>
          </cell>
          <cell r="M246" t="str">
            <v>Art Gel</v>
          </cell>
          <cell r="N246" t="str">
            <v>RÓŻU</v>
          </cell>
          <cell r="O246" t="str">
            <v xml:space="preserve">Art Gel NeoNail Expert 5 ml - Pastel Pink </v>
          </cell>
          <cell r="P246" t="str">
            <v>Regularny</v>
          </cell>
          <cell r="Q246"/>
          <cell r="R246">
            <v>48</v>
          </cell>
          <cell r="S246">
            <v>39</v>
          </cell>
          <cell r="T246">
            <v>0</v>
          </cell>
          <cell r="U246">
            <v>6</v>
          </cell>
          <cell r="V246">
            <v>0</v>
          </cell>
          <cell r="W246"/>
          <cell r="X246">
            <v>3</v>
          </cell>
          <cell r="Y246">
            <v>6.2857142857142856</v>
          </cell>
          <cell r="Z246">
            <v>1</v>
          </cell>
          <cell r="AA246"/>
          <cell r="AB246">
            <v>1</v>
          </cell>
          <cell r="AC246"/>
          <cell r="AD246"/>
          <cell r="AE246">
            <v>1</v>
          </cell>
          <cell r="AF246">
            <v>3</v>
          </cell>
          <cell r="AG246">
            <v>1</v>
          </cell>
          <cell r="AH246"/>
          <cell r="AI246"/>
          <cell r="AJ246" t="str">
            <v>x</v>
          </cell>
          <cell r="AK246"/>
          <cell r="AL246"/>
          <cell r="AM246"/>
          <cell r="AN246"/>
          <cell r="AO246"/>
          <cell r="AP246"/>
          <cell r="AQ246"/>
          <cell r="AR246"/>
          <cell r="AS246"/>
          <cell r="AT246">
            <v>12.05</v>
          </cell>
        </row>
        <row r="247">
          <cell r="A247">
            <v>6718</v>
          </cell>
          <cell r="B247">
            <v>4</v>
          </cell>
          <cell r="C247" t="str">
            <v>6718</v>
          </cell>
          <cell r="D247">
            <v>5903274043962</v>
          </cell>
          <cell r="E247">
            <v>5</v>
          </cell>
          <cell r="F247" t="str">
            <v>ml</v>
          </cell>
          <cell r="G247" t="str">
            <v>NeoNail Expert</v>
          </cell>
          <cell r="H247" t="str">
            <v>Żele i akryle</v>
          </cell>
          <cell r="I247" t="str">
            <v>Art Gel</v>
          </cell>
          <cell r="J247" t="str">
            <v>Art Gel</v>
          </cell>
          <cell r="K247" t="str">
            <v>Art Gel</v>
          </cell>
          <cell r="L247" t="str">
            <v>Art Gel</v>
          </cell>
          <cell r="M247" t="str">
            <v>Art Gel</v>
          </cell>
          <cell r="N247" t="str">
            <v>NIEBIESKIEGO</v>
          </cell>
          <cell r="O247" t="str">
            <v xml:space="preserve">Art Gel NeoNail Expert 5 ml - Pastel Blue </v>
          </cell>
          <cell r="P247" t="str">
            <v>Wyprzedaż-surowiec</v>
          </cell>
          <cell r="Q247"/>
          <cell r="R247">
            <v>85</v>
          </cell>
          <cell r="S247">
            <v>19</v>
          </cell>
          <cell r="T247">
            <v>0</v>
          </cell>
          <cell r="U247">
            <v>0</v>
          </cell>
          <cell r="V247">
            <v>73</v>
          </cell>
          <cell r="W247"/>
          <cell r="X247">
            <v>-7</v>
          </cell>
          <cell r="Y247">
            <v>4.7857142857142856</v>
          </cell>
          <cell r="Z247">
            <v>1</v>
          </cell>
          <cell r="AA247"/>
          <cell r="AB247"/>
          <cell r="AC247"/>
          <cell r="AD247"/>
          <cell r="AE247">
            <v>1</v>
          </cell>
          <cell r="AF247">
            <v>2</v>
          </cell>
          <cell r="AG247">
            <v>1</v>
          </cell>
          <cell r="AH247"/>
          <cell r="AI247"/>
          <cell r="AJ247" t="str">
            <v>x</v>
          </cell>
          <cell r="AK247"/>
          <cell r="AL247"/>
          <cell r="AM247"/>
          <cell r="AN247"/>
          <cell r="AO247"/>
          <cell r="AP247"/>
          <cell r="AQ247"/>
          <cell r="AR247"/>
          <cell r="AS247"/>
          <cell r="AT247">
            <v>8.2200000000000006</v>
          </cell>
        </row>
        <row r="248">
          <cell r="A248">
            <v>6719</v>
          </cell>
          <cell r="B248">
            <v>4</v>
          </cell>
          <cell r="C248" t="str">
            <v>6719</v>
          </cell>
          <cell r="D248">
            <v>5903274043979</v>
          </cell>
          <cell r="E248">
            <v>5</v>
          </cell>
          <cell r="F248" t="str">
            <v>ml</v>
          </cell>
          <cell r="G248" t="str">
            <v>NeoNail Expert</v>
          </cell>
          <cell r="H248" t="str">
            <v>Żele i akryle</v>
          </cell>
          <cell r="I248" t="str">
            <v>Art Gel</v>
          </cell>
          <cell r="J248" t="str">
            <v>Art Gel</v>
          </cell>
          <cell r="K248" t="str">
            <v>Art Gel</v>
          </cell>
          <cell r="L248" t="str">
            <v>Art Gel</v>
          </cell>
          <cell r="M248" t="str">
            <v>Art Gel</v>
          </cell>
          <cell r="N248" t="str">
            <v>ŻÓŁCI</v>
          </cell>
          <cell r="O248" t="str">
            <v xml:space="preserve">Art Gel NeoNail Expert 5 ml - Pastel Yellow </v>
          </cell>
          <cell r="P248" t="str">
            <v>Regularny</v>
          </cell>
          <cell r="Q248"/>
          <cell r="R248">
            <v>8</v>
          </cell>
          <cell r="S248">
            <v>8</v>
          </cell>
          <cell r="T248"/>
          <cell r="U248"/>
          <cell r="V248"/>
          <cell r="W248"/>
          <cell r="X248">
            <v>0</v>
          </cell>
          <cell r="Y248">
            <v>5.8888888888888893</v>
          </cell>
          <cell r="Z248">
            <v>1</v>
          </cell>
          <cell r="AA248"/>
          <cell r="AB248"/>
          <cell r="AC248"/>
          <cell r="AD248"/>
          <cell r="AE248">
            <v>1</v>
          </cell>
          <cell r="AF248">
            <v>2</v>
          </cell>
          <cell r="AG248">
            <v>1</v>
          </cell>
          <cell r="AH248"/>
          <cell r="AI248"/>
          <cell r="AJ248" t="str">
            <v>x</v>
          </cell>
          <cell r="AK248"/>
          <cell r="AL248"/>
          <cell r="AM248"/>
          <cell r="AN248"/>
          <cell r="AO248"/>
          <cell r="AP248"/>
          <cell r="AQ248"/>
          <cell r="AR248"/>
          <cell r="AS248"/>
          <cell r="AT248">
            <v>13.31</v>
          </cell>
        </row>
        <row r="249">
          <cell r="A249">
            <v>6720</v>
          </cell>
          <cell r="B249">
            <v>4</v>
          </cell>
          <cell r="C249" t="str">
            <v>6720</v>
          </cell>
          <cell r="D249">
            <v>5903274043986</v>
          </cell>
          <cell r="E249">
            <v>5</v>
          </cell>
          <cell r="F249" t="str">
            <v>ml</v>
          </cell>
          <cell r="G249" t="str">
            <v>NeoNail Expert</v>
          </cell>
          <cell r="H249" t="str">
            <v>Żele i akryle</v>
          </cell>
          <cell r="I249" t="str">
            <v>Art Gel</v>
          </cell>
          <cell r="J249" t="str">
            <v>Art Gel</v>
          </cell>
          <cell r="K249" t="str">
            <v>Art Gel</v>
          </cell>
          <cell r="L249" t="str">
            <v>Art Gel</v>
          </cell>
          <cell r="M249" t="str">
            <v>Art Gel</v>
          </cell>
          <cell r="N249" t="str">
            <v>CZERNI</v>
          </cell>
          <cell r="O249" t="str">
            <v xml:space="preserve">Art Gel NeoNail Expert 5 ml - Black </v>
          </cell>
          <cell r="P249" t="str">
            <v>Regularny</v>
          </cell>
          <cell r="Q249"/>
          <cell r="R249">
            <v>159</v>
          </cell>
          <cell r="S249">
            <v>152</v>
          </cell>
          <cell r="T249">
            <v>2</v>
          </cell>
          <cell r="U249">
            <v>5</v>
          </cell>
          <cell r="V249">
            <v>0</v>
          </cell>
          <cell r="W249"/>
          <cell r="X249">
            <v>0</v>
          </cell>
          <cell r="Y249">
            <v>28.5625</v>
          </cell>
          <cell r="Z249">
            <v>1</v>
          </cell>
          <cell r="AA249"/>
          <cell r="AB249">
            <v>1</v>
          </cell>
          <cell r="AC249"/>
          <cell r="AD249"/>
          <cell r="AE249">
            <v>1</v>
          </cell>
          <cell r="AF249">
            <v>3</v>
          </cell>
          <cell r="AG249">
            <v>1</v>
          </cell>
          <cell r="AH249"/>
          <cell r="AI249"/>
          <cell r="AJ249" t="str">
            <v>x</v>
          </cell>
          <cell r="AK249"/>
          <cell r="AL249"/>
          <cell r="AM249"/>
          <cell r="AN249"/>
          <cell r="AO249"/>
          <cell r="AP249"/>
          <cell r="AQ249"/>
          <cell r="AR249"/>
          <cell r="AS249"/>
          <cell r="AT249">
            <v>13.52</v>
          </cell>
        </row>
        <row r="250">
          <cell r="A250">
            <v>6721</v>
          </cell>
          <cell r="B250">
            <v>4</v>
          </cell>
          <cell r="C250" t="str">
            <v>6721</v>
          </cell>
          <cell r="D250">
            <v>5903274043993</v>
          </cell>
          <cell r="E250">
            <v>5</v>
          </cell>
          <cell r="F250" t="str">
            <v>ml</v>
          </cell>
          <cell r="G250" t="str">
            <v>NeoNail Expert</v>
          </cell>
          <cell r="H250" t="str">
            <v>Żele i akryle</v>
          </cell>
          <cell r="I250" t="str">
            <v>Art Gel</v>
          </cell>
          <cell r="J250" t="str">
            <v>Art Gel</v>
          </cell>
          <cell r="K250" t="str">
            <v>Art Gel</v>
          </cell>
          <cell r="L250" t="str">
            <v>Art Gel</v>
          </cell>
          <cell r="M250" t="str">
            <v>Art Gel</v>
          </cell>
          <cell r="N250" t="str">
            <v>BEŻU</v>
          </cell>
          <cell r="O250" t="str">
            <v xml:space="preserve">Art Gel NeoNail Expert 5 ml - Soft Beige </v>
          </cell>
          <cell r="P250" t="str">
            <v>Regularny</v>
          </cell>
          <cell r="Q250"/>
          <cell r="R250">
            <v>456</v>
          </cell>
          <cell r="S250">
            <v>98</v>
          </cell>
          <cell r="T250">
            <v>264</v>
          </cell>
          <cell r="U250">
            <v>8</v>
          </cell>
          <cell r="V250">
            <v>89</v>
          </cell>
          <cell r="W250"/>
          <cell r="X250">
            <v>-3</v>
          </cell>
          <cell r="Y250">
            <v>14.25</v>
          </cell>
          <cell r="Z250">
            <v>1</v>
          </cell>
          <cell r="AA250"/>
          <cell r="AB250">
            <v>1</v>
          </cell>
          <cell r="AC250"/>
          <cell r="AD250"/>
          <cell r="AE250">
            <v>1</v>
          </cell>
          <cell r="AF250">
            <v>3</v>
          </cell>
          <cell r="AG250">
            <v>1</v>
          </cell>
          <cell r="AH250"/>
          <cell r="AI250"/>
          <cell r="AJ250" t="str">
            <v>x</v>
          </cell>
          <cell r="AK250"/>
          <cell r="AL250"/>
          <cell r="AM250"/>
          <cell r="AN250"/>
          <cell r="AO250"/>
          <cell r="AP250"/>
          <cell r="AQ250"/>
          <cell r="AR250"/>
          <cell r="AS250"/>
          <cell r="AT250">
            <v>12.46</v>
          </cell>
        </row>
        <row r="251">
          <cell r="A251">
            <v>6722</v>
          </cell>
          <cell r="B251">
            <v>4</v>
          </cell>
          <cell r="C251" t="str">
            <v>6722</v>
          </cell>
          <cell r="D251">
            <v>5903274044006</v>
          </cell>
          <cell r="E251">
            <v>5</v>
          </cell>
          <cell r="F251" t="str">
            <v>ml</v>
          </cell>
          <cell r="G251" t="str">
            <v>NeoNail Expert</v>
          </cell>
          <cell r="H251" t="str">
            <v>Żele i akryle</v>
          </cell>
          <cell r="I251" t="str">
            <v>Art Gel</v>
          </cell>
          <cell r="J251" t="str">
            <v>Art Gel</v>
          </cell>
          <cell r="K251" t="str">
            <v>Art Gel</v>
          </cell>
          <cell r="L251" t="str">
            <v>Art Gel</v>
          </cell>
          <cell r="M251" t="str">
            <v>Art Gel</v>
          </cell>
          <cell r="N251" t="str">
            <v>RÓŻU</v>
          </cell>
          <cell r="O251" t="str">
            <v xml:space="preserve">Art Gel NeoNail Expert 5 ml - Natural Pink </v>
          </cell>
          <cell r="P251" t="str">
            <v>Regularny</v>
          </cell>
          <cell r="Q251"/>
          <cell r="R251">
            <v>55</v>
          </cell>
          <cell r="S251">
            <v>48</v>
          </cell>
          <cell r="T251">
            <v>0</v>
          </cell>
          <cell r="U251">
            <v>5</v>
          </cell>
          <cell r="V251">
            <v>0</v>
          </cell>
          <cell r="W251"/>
          <cell r="X251">
            <v>2</v>
          </cell>
          <cell r="Y251">
            <v>3.3636363636363638</v>
          </cell>
          <cell r="Z251">
            <v>1</v>
          </cell>
          <cell r="AA251"/>
          <cell r="AB251">
            <v>1</v>
          </cell>
          <cell r="AC251"/>
          <cell r="AD251"/>
          <cell r="AE251">
            <v>1</v>
          </cell>
          <cell r="AF251">
            <v>3</v>
          </cell>
          <cell r="AG251">
            <v>1</v>
          </cell>
          <cell r="AH251"/>
          <cell r="AI251"/>
          <cell r="AJ251" t="str">
            <v>x</v>
          </cell>
          <cell r="AK251"/>
          <cell r="AL251"/>
          <cell r="AM251"/>
          <cell r="AN251"/>
          <cell r="AO251"/>
          <cell r="AP251"/>
          <cell r="AQ251"/>
          <cell r="AR251"/>
          <cell r="AS251"/>
          <cell r="AT251">
            <v>14.4</v>
          </cell>
        </row>
        <row r="252">
          <cell r="A252">
            <v>6724</v>
          </cell>
          <cell r="B252">
            <v>4</v>
          </cell>
          <cell r="C252" t="str">
            <v>6724</v>
          </cell>
          <cell r="D252">
            <v>5903274044020</v>
          </cell>
          <cell r="E252">
            <v>5</v>
          </cell>
          <cell r="F252" t="str">
            <v>ml</v>
          </cell>
          <cell r="G252" t="str">
            <v>NeoNail Expert</v>
          </cell>
          <cell r="H252" t="str">
            <v>Żele i akryle</v>
          </cell>
          <cell r="I252" t="str">
            <v>Art Gel</v>
          </cell>
          <cell r="J252" t="str">
            <v>Art Gel</v>
          </cell>
          <cell r="K252" t="str">
            <v>Art Gel</v>
          </cell>
          <cell r="L252" t="str">
            <v>Art Gel</v>
          </cell>
          <cell r="M252" t="str">
            <v>Art Gel</v>
          </cell>
          <cell r="N252" t="str">
            <v>ZŁOTA</v>
          </cell>
          <cell r="O252" t="str">
            <v xml:space="preserve">Art Gel NeoNail Expert 5 ml - Gold </v>
          </cell>
          <cell r="P252" t="str">
            <v>Regularny</v>
          </cell>
          <cell r="Q252"/>
          <cell r="R252">
            <v>426</v>
          </cell>
          <cell r="S252">
            <v>152</v>
          </cell>
          <cell r="T252">
            <v>256</v>
          </cell>
          <cell r="U252">
            <v>7</v>
          </cell>
          <cell r="V252">
            <v>0</v>
          </cell>
          <cell r="W252"/>
          <cell r="X252">
            <v>11</v>
          </cell>
          <cell r="Y252">
            <v>42.375</v>
          </cell>
          <cell r="Z252">
            <v>1</v>
          </cell>
          <cell r="AA252"/>
          <cell r="AB252">
            <v>1</v>
          </cell>
          <cell r="AC252"/>
          <cell r="AD252"/>
          <cell r="AE252">
            <v>1</v>
          </cell>
          <cell r="AF252">
            <v>3</v>
          </cell>
          <cell r="AG252">
            <v>1</v>
          </cell>
          <cell r="AH252"/>
          <cell r="AI252"/>
          <cell r="AJ252" t="str">
            <v>x</v>
          </cell>
          <cell r="AK252"/>
          <cell r="AL252"/>
          <cell r="AM252"/>
          <cell r="AN252"/>
          <cell r="AO252"/>
          <cell r="AP252"/>
          <cell r="AQ252"/>
          <cell r="AR252"/>
          <cell r="AS252"/>
          <cell r="AT252">
            <v>13.98</v>
          </cell>
        </row>
        <row r="253">
          <cell r="A253">
            <v>6725</v>
          </cell>
          <cell r="B253">
            <v>4</v>
          </cell>
          <cell r="C253" t="str">
            <v>6725</v>
          </cell>
          <cell r="D253">
            <v>5903274044037</v>
          </cell>
          <cell r="E253">
            <v>5</v>
          </cell>
          <cell r="F253" t="str">
            <v>ml</v>
          </cell>
          <cell r="G253" t="str">
            <v>NeoNail Expert</v>
          </cell>
          <cell r="H253" t="str">
            <v>Żele i akryle</v>
          </cell>
          <cell r="I253" t="str">
            <v>Art Gel</v>
          </cell>
          <cell r="J253" t="str">
            <v>Art Gel</v>
          </cell>
          <cell r="K253" t="str">
            <v>Art Gel</v>
          </cell>
          <cell r="L253" t="str">
            <v>Art Gel</v>
          </cell>
          <cell r="M253" t="str">
            <v>Art Gel</v>
          </cell>
          <cell r="N253" t="str">
            <v>SREBRA</v>
          </cell>
          <cell r="O253" t="str">
            <v xml:space="preserve">Art Gel NeoNail Expert 5 ml - Silver </v>
          </cell>
          <cell r="P253" t="str">
            <v>Regularny</v>
          </cell>
          <cell r="Q253"/>
          <cell r="R253">
            <v>414</v>
          </cell>
          <cell r="S253">
            <v>148</v>
          </cell>
          <cell r="T253">
            <v>257</v>
          </cell>
          <cell r="U253">
            <v>8</v>
          </cell>
          <cell r="V253">
            <v>0</v>
          </cell>
          <cell r="W253"/>
          <cell r="X253">
            <v>1</v>
          </cell>
          <cell r="Y253">
            <v>39.9375</v>
          </cell>
          <cell r="Z253">
            <v>1</v>
          </cell>
          <cell r="AA253"/>
          <cell r="AB253">
            <v>1</v>
          </cell>
          <cell r="AC253"/>
          <cell r="AD253"/>
          <cell r="AE253">
            <v>1</v>
          </cell>
          <cell r="AF253">
            <v>3</v>
          </cell>
          <cell r="AG253">
            <v>1</v>
          </cell>
          <cell r="AH253"/>
          <cell r="AI253"/>
          <cell r="AJ253" t="str">
            <v>x</v>
          </cell>
          <cell r="AK253"/>
          <cell r="AL253"/>
          <cell r="AM253"/>
          <cell r="AN253"/>
          <cell r="AO253"/>
          <cell r="AP253"/>
          <cell r="AQ253"/>
          <cell r="AR253"/>
          <cell r="AS253"/>
          <cell r="AT253">
            <v>14.17</v>
          </cell>
        </row>
        <row r="254">
          <cell r="A254">
            <v>6726</v>
          </cell>
          <cell r="B254">
            <v>4</v>
          </cell>
          <cell r="C254" t="str">
            <v>6726</v>
          </cell>
          <cell r="D254">
            <v>5903274044044</v>
          </cell>
          <cell r="E254">
            <v>5</v>
          </cell>
          <cell r="F254" t="str">
            <v>ml</v>
          </cell>
          <cell r="G254" t="str">
            <v>NeoNail Expert</v>
          </cell>
          <cell r="H254" t="str">
            <v>Żele i akryle</v>
          </cell>
          <cell r="I254" t="str">
            <v>Paint UV Gel</v>
          </cell>
          <cell r="J254" t="str">
            <v>Paint UV Gel</v>
          </cell>
          <cell r="K254" t="str">
            <v>Paint UV Gel</v>
          </cell>
          <cell r="L254" t="str">
            <v>Paint UV Gel</v>
          </cell>
          <cell r="M254" t="str">
            <v>Paint UV Gel</v>
          </cell>
          <cell r="N254" t="str">
            <v>ŻÓŁCI</v>
          </cell>
          <cell r="O254" t="str">
            <v xml:space="preserve">Paint UV/LED Gel NeoNail Expert 5 ml - Neon Yellow </v>
          </cell>
          <cell r="P254" t="str">
            <v>Regularny</v>
          </cell>
          <cell r="Q254"/>
          <cell r="R254">
            <v>44</v>
          </cell>
          <cell r="S254">
            <v>43</v>
          </cell>
          <cell r="T254"/>
          <cell r="U254"/>
          <cell r="V254"/>
          <cell r="W254"/>
          <cell r="X254">
            <v>1</v>
          </cell>
          <cell r="Y254">
            <v>9.1428571428571423</v>
          </cell>
          <cell r="Z254">
            <v>1</v>
          </cell>
          <cell r="AA254"/>
          <cell r="AB254"/>
          <cell r="AC254"/>
          <cell r="AD254"/>
          <cell r="AE254">
            <v>1</v>
          </cell>
          <cell r="AF254">
            <v>2</v>
          </cell>
          <cell r="AG254">
            <v>1</v>
          </cell>
          <cell r="AH254"/>
          <cell r="AI254"/>
          <cell r="AJ254" t="str">
            <v>x</v>
          </cell>
          <cell r="AK254"/>
          <cell r="AL254"/>
          <cell r="AM254"/>
          <cell r="AN254"/>
          <cell r="AO254"/>
          <cell r="AP254"/>
          <cell r="AQ254"/>
          <cell r="AR254"/>
          <cell r="AS254"/>
          <cell r="AT254">
            <v>14.88</v>
          </cell>
        </row>
        <row r="255">
          <cell r="A255">
            <v>6727</v>
          </cell>
          <cell r="B255">
            <v>4</v>
          </cell>
          <cell r="C255" t="str">
            <v>6727</v>
          </cell>
          <cell r="D255">
            <v>5903274044051</v>
          </cell>
          <cell r="E255">
            <v>5</v>
          </cell>
          <cell r="F255" t="str">
            <v>ml</v>
          </cell>
          <cell r="G255" t="str">
            <v>NeoNail Expert</v>
          </cell>
          <cell r="H255" t="str">
            <v>Żele i akryle</v>
          </cell>
          <cell r="I255" t="str">
            <v>Paint UV Gel</v>
          </cell>
          <cell r="J255" t="str">
            <v>Paint UV Gel</v>
          </cell>
          <cell r="K255" t="str">
            <v>Paint UV Gel</v>
          </cell>
          <cell r="L255" t="str">
            <v>Paint UV Gel</v>
          </cell>
          <cell r="M255" t="str">
            <v>Paint UV Gel</v>
          </cell>
          <cell r="N255" t="str">
            <v>SREBRA</v>
          </cell>
          <cell r="O255" t="str">
            <v xml:space="preserve">Paint UV/LED Gel NeoNail Expert 5 ml - Metalic Silver </v>
          </cell>
          <cell r="P255" t="str">
            <v>Regularny</v>
          </cell>
          <cell r="Q255"/>
          <cell r="R255">
            <v>51</v>
          </cell>
          <cell r="S255">
            <v>46</v>
          </cell>
          <cell r="T255">
            <v>1</v>
          </cell>
          <cell r="U255">
            <v>3</v>
          </cell>
          <cell r="V255">
            <v>0</v>
          </cell>
          <cell r="W255"/>
          <cell r="X255">
            <v>1</v>
          </cell>
          <cell r="Y255">
            <v>21.3125</v>
          </cell>
          <cell r="Z255">
            <v>1</v>
          </cell>
          <cell r="AA255"/>
          <cell r="AB255">
            <v>1</v>
          </cell>
          <cell r="AC255"/>
          <cell r="AD255"/>
          <cell r="AE255">
            <v>1</v>
          </cell>
          <cell r="AF255">
            <v>3</v>
          </cell>
          <cell r="AG255">
            <v>1</v>
          </cell>
          <cell r="AH255"/>
          <cell r="AI255"/>
          <cell r="AJ255" t="str">
            <v>x</v>
          </cell>
          <cell r="AK255"/>
          <cell r="AL255"/>
          <cell r="AM255"/>
          <cell r="AN255"/>
          <cell r="AO255"/>
          <cell r="AP255"/>
          <cell r="AQ255"/>
          <cell r="AR255"/>
          <cell r="AS255"/>
          <cell r="AT255">
            <v>12.27</v>
          </cell>
        </row>
        <row r="256">
          <cell r="A256">
            <v>6728</v>
          </cell>
          <cell r="B256">
            <v>4</v>
          </cell>
          <cell r="C256" t="str">
            <v>6728</v>
          </cell>
          <cell r="D256">
            <v>5903274044068</v>
          </cell>
          <cell r="E256">
            <v>5</v>
          </cell>
          <cell r="F256" t="str">
            <v>ml</v>
          </cell>
          <cell r="G256" t="str">
            <v>NeoNail Expert</v>
          </cell>
          <cell r="H256" t="str">
            <v>Żele i akryle</v>
          </cell>
          <cell r="I256" t="str">
            <v>Paint UV Gel</v>
          </cell>
          <cell r="J256" t="str">
            <v>Paint UV Gel</v>
          </cell>
          <cell r="K256" t="str">
            <v>Paint UV Gel</v>
          </cell>
          <cell r="L256" t="str">
            <v>Paint UV Gel</v>
          </cell>
          <cell r="M256" t="str">
            <v>Paint UV Gel</v>
          </cell>
          <cell r="N256" t="str">
            <v>ZŁOTA</v>
          </cell>
          <cell r="O256" t="str">
            <v xml:space="preserve">Paint UV/LED Gel NeoNail Expert 5 ml - Metalic Gold </v>
          </cell>
          <cell r="P256" t="str">
            <v>Regularny</v>
          </cell>
          <cell r="Q256"/>
          <cell r="R256">
            <v>46</v>
          </cell>
          <cell r="S256">
            <v>40</v>
          </cell>
          <cell r="T256">
            <v>1</v>
          </cell>
          <cell r="U256">
            <v>5</v>
          </cell>
          <cell r="V256">
            <v>0</v>
          </cell>
          <cell r="W256"/>
          <cell r="X256">
            <v>0</v>
          </cell>
          <cell r="Y256">
            <v>16.375</v>
          </cell>
          <cell r="Z256">
            <v>1</v>
          </cell>
          <cell r="AA256"/>
          <cell r="AB256">
            <v>1</v>
          </cell>
          <cell r="AC256"/>
          <cell r="AD256"/>
          <cell r="AE256">
            <v>1</v>
          </cell>
          <cell r="AF256">
            <v>3</v>
          </cell>
          <cell r="AG256">
            <v>1</v>
          </cell>
          <cell r="AH256"/>
          <cell r="AI256"/>
          <cell r="AJ256" t="str">
            <v>x</v>
          </cell>
          <cell r="AK256"/>
          <cell r="AL256"/>
          <cell r="AM256"/>
          <cell r="AN256"/>
          <cell r="AO256"/>
          <cell r="AP256"/>
          <cell r="AQ256"/>
          <cell r="AR256"/>
          <cell r="AS256"/>
          <cell r="AT256">
            <v>13.05</v>
          </cell>
        </row>
        <row r="257">
          <cell r="A257">
            <v>6729</v>
          </cell>
          <cell r="B257">
            <v>4</v>
          </cell>
          <cell r="C257" t="str">
            <v>6729</v>
          </cell>
          <cell r="D257">
            <v>5903274044075</v>
          </cell>
          <cell r="E257">
            <v>5</v>
          </cell>
          <cell r="F257" t="str">
            <v>ml</v>
          </cell>
          <cell r="G257" t="str">
            <v>NeoNail Expert</v>
          </cell>
          <cell r="H257" t="str">
            <v>Żele i akryle</v>
          </cell>
          <cell r="I257" t="str">
            <v>Paint UV Gel</v>
          </cell>
          <cell r="J257" t="str">
            <v>Paint UV Gel</v>
          </cell>
          <cell r="K257" t="str">
            <v>Paint UV Gel</v>
          </cell>
          <cell r="L257" t="str">
            <v>Paint UV Gel</v>
          </cell>
          <cell r="M257" t="str">
            <v>Paint UV Gel</v>
          </cell>
          <cell r="N257" t="str">
            <v>RÓŻU</v>
          </cell>
          <cell r="O257" t="str">
            <v xml:space="preserve">Paint UV/LED Gel NeoNail Expert 5 ml - White Rose </v>
          </cell>
          <cell r="P257" t="str">
            <v>Regularny</v>
          </cell>
          <cell r="Q257"/>
          <cell r="R257">
            <v>97</v>
          </cell>
          <cell r="S257">
            <v>75</v>
          </cell>
          <cell r="T257">
            <v>2</v>
          </cell>
          <cell r="U257">
            <v>9</v>
          </cell>
          <cell r="V257">
            <v>0</v>
          </cell>
          <cell r="W257"/>
          <cell r="X257">
            <v>11</v>
          </cell>
          <cell r="Y257">
            <v>79.875</v>
          </cell>
          <cell r="Z257">
            <v>1</v>
          </cell>
          <cell r="AA257"/>
          <cell r="AB257">
            <v>1</v>
          </cell>
          <cell r="AC257"/>
          <cell r="AD257"/>
          <cell r="AE257">
            <v>1</v>
          </cell>
          <cell r="AF257">
            <v>3</v>
          </cell>
          <cell r="AG257">
            <v>1</v>
          </cell>
          <cell r="AH257"/>
          <cell r="AI257"/>
          <cell r="AJ257" t="str">
            <v>x</v>
          </cell>
          <cell r="AK257"/>
          <cell r="AL257"/>
          <cell r="AM257"/>
          <cell r="AN257"/>
          <cell r="AO257"/>
          <cell r="AP257"/>
          <cell r="AQ257"/>
          <cell r="AR257"/>
          <cell r="AS257"/>
          <cell r="AT257">
            <v>9.65</v>
          </cell>
        </row>
        <row r="258">
          <cell r="A258">
            <v>6730</v>
          </cell>
          <cell r="B258">
            <v>4</v>
          </cell>
          <cell r="C258" t="str">
            <v>6730</v>
          </cell>
          <cell r="D258">
            <v>5903274044082</v>
          </cell>
          <cell r="E258">
            <v>5</v>
          </cell>
          <cell r="F258" t="str">
            <v>ml</v>
          </cell>
          <cell r="G258" t="str">
            <v>NeoNail Expert</v>
          </cell>
          <cell r="H258" t="str">
            <v>Żele i akryle</v>
          </cell>
          <cell r="I258" t="str">
            <v>Paint UV Gel</v>
          </cell>
          <cell r="J258" t="str">
            <v>Paint UV Gel</v>
          </cell>
          <cell r="K258" t="str">
            <v>Paint UV Gel</v>
          </cell>
          <cell r="L258" t="str">
            <v>Paint UV Gel</v>
          </cell>
          <cell r="M258" t="str">
            <v>Paint UV Gel</v>
          </cell>
          <cell r="N258" t="str">
            <v>POMARAŃCZU I BRZOSKWINI</v>
          </cell>
          <cell r="O258" t="str">
            <v xml:space="preserve">Paint UV/LED Gel NeoNail Expert 5 ml - Neon Orange </v>
          </cell>
          <cell r="P258" t="str">
            <v>Wyprzedany</v>
          </cell>
          <cell r="Q258"/>
          <cell r="R258">
            <v>0</v>
          </cell>
          <cell r="S258">
            <v>0</v>
          </cell>
          <cell r="T258"/>
          <cell r="U258"/>
          <cell r="V258"/>
          <cell r="W258"/>
          <cell r="X258">
            <v>0</v>
          </cell>
          <cell r="Y258">
            <v>8.384615384615385</v>
          </cell>
          <cell r="Z258">
            <v>1</v>
          </cell>
          <cell r="AA258"/>
          <cell r="AB258"/>
          <cell r="AC258"/>
          <cell r="AD258"/>
          <cell r="AE258">
            <v>1</v>
          </cell>
          <cell r="AF258">
            <v>2</v>
          </cell>
          <cell r="AG258">
            <v>1</v>
          </cell>
          <cell r="AH258"/>
          <cell r="AI258"/>
          <cell r="AJ258" t="str">
            <v>x</v>
          </cell>
          <cell r="AK258"/>
          <cell r="AL258"/>
          <cell r="AM258"/>
          <cell r="AN258"/>
          <cell r="AO258"/>
          <cell r="AP258"/>
          <cell r="AQ258"/>
          <cell r="AR258"/>
          <cell r="AS258"/>
          <cell r="AT258">
            <v>14.02</v>
          </cell>
        </row>
        <row r="259">
          <cell r="A259">
            <v>6731</v>
          </cell>
          <cell r="B259">
            <v>4</v>
          </cell>
          <cell r="C259" t="str">
            <v>6731</v>
          </cell>
          <cell r="D259">
            <v>5903274044099</v>
          </cell>
          <cell r="E259">
            <v>5</v>
          </cell>
          <cell r="F259" t="str">
            <v>ml</v>
          </cell>
          <cell r="G259" t="str">
            <v>NeoNail Expert</v>
          </cell>
          <cell r="H259" t="str">
            <v>Żele i akryle</v>
          </cell>
          <cell r="I259" t="str">
            <v>Paint UV Gel</v>
          </cell>
          <cell r="J259" t="str">
            <v>Paint UV Gel</v>
          </cell>
          <cell r="K259" t="str">
            <v>Paint UV Gel</v>
          </cell>
          <cell r="L259" t="str">
            <v>Paint UV Gel</v>
          </cell>
          <cell r="M259" t="str">
            <v>Paint UV Gel</v>
          </cell>
          <cell r="N259" t="str">
            <v>RÓŻU</v>
          </cell>
          <cell r="O259" t="str">
            <v xml:space="preserve">Paint UV/LED Gel NeoNail Expert 5 ml - Neon Pink </v>
          </cell>
          <cell r="P259" t="str">
            <v>Regularny</v>
          </cell>
          <cell r="Q259"/>
          <cell r="R259">
            <v>9</v>
          </cell>
          <cell r="S259">
            <v>4</v>
          </cell>
          <cell r="T259">
            <v>5</v>
          </cell>
          <cell r="U259">
            <v>0</v>
          </cell>
          <cell r="V259">
            <v>0</v>
          </cell>
          <cell r="W259"/>
          <cell r="X259">
            <v>0</v>
          </cell>
          <cell r="Y259">
            <v>12.133333333333333</v>
          </cell>
          <cell r="Z259">
            <v>1</v>
          </cell>
          <cell r="AA259"/>
          <cell r="AB259"/>
          <cell r="AC259"/>
          <cell r="AD259"/>
          <cell r="AE259">
            <v>1</v>
          </cell>
          <cell r="AF259">
            <v>2</v>
          </cell>
          <cell r="AG259">
            <v>1</v>
          </cell>
          <cell r="AH259"/>
          <cell r="AI259"/>
          <cell r="AJ259" t="str">
            <v>x</v>
          </cell>
          <cell r="AK259"/>
          <cell r="AL259"/>
          <cell r="AM259"/>
          <cell r="AN259"/>
          <cell r="AO259"/>
          <cell r="AP259"/>
          <cell r="AQ259"/>
          <cell r="AR259"/>
          <cell r="AS259"/>
          <cell r="AT259">
            <v>14.42</v>
          </cell>
        </row>
        <row r="260">
          <cell r="A260">
            <v>6732</v>
          </cell>
          <cell r="B260">
            <v>4</v>
          </cell>
          <cell r="C260" t="str">
            <v>6732</v>
          </cell>
          <cell r="D260">
            <v>5903274044105</v>
          </cell>
          <cell r="E260">
            <v>5</v>
          </cell>
          <cell r="F260" t="str">
            <v>ml</v>
          </cell>
          <cell r="G260" t="str">
            <v>NeoNail Expert</v>
          </cell>
          <cell r="H260" t="str">
            <v>Żele i akryle</v>
          </cell>
          <cell r="I260" t="str">
            <v>Paint UV Gel</v>
          </cell>
          <cell r="J260" t="str">
            <v>Paint UV Gel</v>
          </cell>
          <cell r="K260" t="str">
            <v>Paint UV Gel</v>
          </cell>
          <cell r="L260" t="str">
            <v>Paint UV Gel</v>
          </cell>
          <cell r="M260" t="str">
            <v>Paint UV Gel</v>
          </cell>
          <cell r="N260" t="str">
            <v>CZERWIENI</v>
          </cell>
          <cell r="O260" t="str">
            <v xml:space="preserve">Paint UV/LED Gel NeoNail Expert 5 ml - Neon Coral </v>
          </cell>
          <cell r="P260" t="str">
            <v>Regularny</v>
          </cell>
          <cell r="Q260"/>
          <cell r="R260">
            <v>35</v>
          </cell>
          <cell r="S260">
            <v>10</v>
          </cell>
          <cell r="T260">
            <v>0</v>
          </cell>
          <cell r="U260">
            <v>0</v>
          </cell>
          <cell r="V260">
            <v>43</v>
          </cell>
          <cell r="W260"/>
          <cell r="X260">
            <v>-18</v>
          </cell>
          <cell r="Y260">
            <v>8.3125</v>
          </cell>
          <cell r="Z260">
            <v>1</v>
          </cell>
          <cell r="AA260"/>
          <cell r="AB260"/>
          <cell r="AC260"/>
          <cell r="AD260"/>
          <cell r="AE260">
            <v>1</v>
          </cell>
          <cell r="AF260">
            <v>2</v>
          </cell>
          <cell r="AG260">
            <v>1</v>
          </cell>
          <cell r="AH260"/>
          <cell r="AI260"/>
          <cell r="AJ260" t="str">
            <v>x</v>
          </cell>
          <cell r="AK260"/>
          <cell r="AL260"/>
          <cell r="AM260"/>
          <cell r="AN260"/>
          <cell r="AO260"/>
          <cell r="AP260"/>
          <cell r="AQ260"/>
          <cell r="AR260"/>
          <cell r="AS260"/>
          <cell r="AT260">
            <v>14.13</v>
          </cell>
        </row>
        <row r="261">
          <cell r="A261">
            <v>6733</v>
          </cell>
          <cell r="B261">
            <v>4</v>
          </cell>
          <cell r="C261" t="str">
            <v>6733</v>
          </cell>
          <cell r="D261">
            <v>5903274044112</v>
          </cell>
          <cell r="E261">
            <v>5</v>
          </cell>
          <cell r="F261" t="str">
            <v>ml</v>
          </cell>
          <cell r="G261" t="str">
            <v>NeoNail Expert</v>
          </cell>
          <cell r="H261" t="str">
            <v>Żele i akryle</v>
          </cell>
          <cell r="I261" t="str">
            <v>Paint UV Gel</v>
          </cell>
          <cell r="J261" t="str">
            <v>Paint UV Gel</v>
          </cell>
          <cell r="K261" t="str">
            <v>Paint UV Gel</v>
          </cell>
          <cell r="L261" t="str">
            <v>Paint UV Gel</v>
          </cell>
          <cell r="M261" t="str">
            <v>Paint UV Gel</v>
          </cell>
          <cell r="N261"/>
          <cell r="O261" t="str">
            <v xml:space="preserve">Paint UV/LED Gel NeoNail Expert 5 ml - Perfect Clear </v>
          </cell>
          <cell r="P261" t="str">
            <v>Wyprzedaż-surowiec</v>
          </cell>
          <cell r="Q261"/>
          <cell r="R261">
            <v>352</v>
          </cell>
          <cell r="S261">
            <v>46</v>
          </cell>
          <cell r="T261">
            <v>251</v>
          </cell>
          <cell r="U261">
            <v>0</v>
          </cell>
          <cell r="V261">
            <v>52</v>
          </cell>
          <cell r="W261"/>
          <cell r="X261">
            <v>3</v>
          </cell>
          <cell r="Y261">
            <v>34.0625</v>
          </cell>
          <cell r="Z261">
            <v>1</v>
          </cell>
          <cell r="AA261"/>
          <cell r="AB261"/>
          <cell r="AC261"/>
          <cell r="AD261"/>
          <cell r="AE261">
            <v>1</v>
          </cell>
          <cell r="AF261">
            <v>2</v>
          </cell>
          <cell r="AG261">
            <v>1</v>
          </cell>
          <cell r="AH261"/>
          <cell r="AI261"/>
          <cell r="AJ261"/>
          <cell r="AK261"/>
          <cell r="AL261"/>
          <cell r="AM261" t="str">
            <v>x</v>
          </cell>
          <cell r="AN261"/>
          <cell r="AO261"/>
          <cell r="AP261"/>
          <cell r="AQ261"/>
          <cell r="AR261"/>
          <cell r="AS261"/>
          <cell r="AT261">
            <v>11.41</v>
          </cell>
        </row>
        <row r="262">
          <cell r="A262">
            <v>6734</v>
          </cell>
          <cell r="B262">
            <v>4</v>
          </cell>
          <cell r="C262" t="str">
            <v>6734</v>
          </cell>
          <cell r="D262">
            <v>5903274044129</v>
          </cell>
          <cell r="E262">
            <v>5</v>
          </cell>
          <cell r="F262" t="str">
            <v>ml</v>
          </cell>
          <cell r="G262" t="str">
            <v>NeoNail Expert</v>
          </cell>
          <cell r="H262" t="str">
            <v>Żele i akryle</v>
          </cell>
          <cell r="I262" t="str">
            <v>Paint UV Gel</v>
          </cell>
          <cell r="J262" t="str">
            <v>Paint UV Gel</v>
          </cell>
          <cell r="K262" t="str">
            <v>Paint UV Gel</v>
          </cell>
          <cell r="L262" t="str">
            <v>Paint UV Gel</v>
          </cell>
          <cell r="M262" t="str">
            <v>Paint UV Gel</v>
          </cell>
          <cell r="N262" t="str">
            <v>CZERNI</v>
          </cell>
          <cell r="O262" t="str">
            <v xml:space="preserve">Paint UV/LED Gel NeoNail Expert 5 ml - Black Pearl </v>
          </cell>
          <cell r="P262" t="str">
            <v>Regularny</v>
          </cell>
          <cell r="Q262"/>
          <cell r="R262">
            <v>172</v>
          </cell>
          <cell r="S262">
            <v>146</v>
          </cell>
          <cell r="T262">
            <v>10</v>
          </cell>
          <cell r="U262">
            <v>4</v>
          </cell>
          <cell r="V262">
            <v>0</v>
          </cell>
          <cell r="W262"/>
          <cell r="X262">
            <v>12</v>
          </cell>
          <cell r="Y262">
            <v>39.5</v>
          </cell>
          <cell r="Z262">
            <v>1</v>
          </cell>
          <cell r="AA262"/>
          <cell r="AB262">
            <v>1</v>
          </cell>
          <cell r="AC262"/>
          <cell r="AD262"/>
          <cell r="AE262">
            <v>1</v>
          </cell>
          <cell r="AF262">
            <v>3</v>
          </cell>
          <cell r="AG262">
            <v>1</v>
          </cell>
          <cell r="AH262"/>
          <cell r="AI262"/>
          <cell r="AJ262" t="str">
            <v>x</v>
          </cell>
          <cell r="AK262"/>
          <cell r="AL262"/>
          <cell r="AM262"/>
          <cell r="AN262"/>
          <cell r="AO262"/>
          <cell r="AP262"/>
          <cell r="AQ262"/>
          <cell r="AR262"/>
          <cell r="AS262"/>
          <cell r="AT262">
            <v>11.16</v>
          </cell>
        </row>
        <row r="263">
          <cell r="A263">
            <v>6748</v>
          </cell>
          <cell r="B263">
            <v>4</v>
          </cell>
          <cell r="C263" t="str">
            <v>6748</v>
          </cell>
          <cell r="D263">
            <v>5903274044266</v>
          </cell>
          <cell r="E263">
            <v>7</v>
          </cell>
          <cell r="F263" t="str">
            <v>ml</v>
          </cell>
          <cell r="G263" t="str">
            <v>NeoNail Expert</v>
          </cell>
          <cell r="H263" t="str">
            <v>Żele i akryle</v>
          </cell>
          <cell r="I263" t="str">
            <v>Builder Gel</v>
          </cell>
          <cell r="J263" t="str">
            <v>Builder Gel</v>
          </cell>
          <cell r="K263" t="str">
            <v>Builder Gel</v>
          </cell>
          <cell r="L263" t="str">
            <v>Builder Gel</v>
          </cell>
          <cell r="M263" t="str">
            <v>Builder Gel</v>
          </cell>
          <cell r="N263" t="str">
            <v>RÓŻU</v>
          </cell>
          <cell r="O263" t="str">
            <v xml:space="preserve">Builder Gel NeoNail Expert 7 ml - Natural Pink </v>
          </cell>
          <cell r="P263" t="str">
            <v>Wyprzedaż</v>
          </cell>
          <cell r="Q263"/>
          <cell r="R263">
            <v>873</v>
          </cell>
          <cell r="S263">
            <v>546</v>
          </cell>
          <cell r="T263">
            <v>289</v>
          </cell>
          <cell r="U263">
            <v>0</v>
          </cell>
          <cell r="V263">
            <v>0</v>
          </cell>
          <cell r="W263"/>
          <cell r="X263">
            <v>38</v>
          </cell>
          <cell r="Y263">
            <v>242.1875</v>
          </cell>
          <cell r="Z263">
            <v>1</v>
          </cell>
          <cell r="AA263"/>
          <cell r="AB263"/>
          <cell r="AC263"/>
          <cell r="AD263"/>
          <cell r="AE263">
            <v>1</v>
          </cell>
          <cell r="AF263">
            <v>2</v>
          </cell>
          <cell r="AG263">
            <v>1</v>
          </cell>
          <cell r="AH263"/>
          <cell r="AI263"/>
          <cell r="AJ263" t="str">
            <v>x</v>
          </cell>
          <cell r="AK263"/>
          <cell r="AL263"/>
          <cell r="AM263"/>
          <cell r="AN263"/>
          <cell r="AO263"/>
          <cell r="AP263"/>
          <cell r="AQ263"/>
          <cell r="AR263"/>
          <cell r="AS263"/>
          <cell r="AT263">
            <v>12.46</v>
          </cell>
        </row>
        <row r="264">
          <cell r="A264">
            <v>6749</v>
          </cell>
          <cell r="B264">
            <v>4</v>
          </cell>
          <cell r="C264" t="str">
            <v>6749</v>
          </cell>
          <cell r="D264">
            <v>5903274044273</v>
          </cell>
          <cell r="E264">
            <v>15</v>
          </cell>
          <cell r="F264" t="str">
            <v>ml</v>
          </cell>
          <cell r="G264" t="str">
            <v>NeoNail Expert</v>
          </cell>
          <cell r="H264" t="str">
            <v>Żele i akryle</v>
          </cell>
          <cell r="I264" t="str">
            <v>Builder Gel</v>
          </cell>
          <cell r="J264" t="str">
            <v>Builder Gel</v>
          </cell>
          <cell r="K264" t="str">
            <v>Builder Gel</v>
          </cell>
          <cell r="L264" t="str">
            <v>Builder Gel</v>
          </cell>
          <cell r="M264" t="str">
            <v>Builder Gel</v>
          </cell>
          <cell r="N264" t="str">
            <v>RÓŻU</v>
          </cell>
          <cell r="O264" t="str">
            <v xml:space="preserve">Builder Gel NeoNail Expert 15 ml - Natural Pink </v>
          </cell>
          <cell r="P264" t="str">
            <v>Regularny</v>
          </cell>
          <cell r="Q264"/>
          <cell r="R264">
            <v>270</v>
          </cell>
          <cell r="S264">
            <v>256</v>
          </cell>
          <cell r="T264">
            <v>14</v>
          </cell>
          <cell r="U264">
            <v>0</v>
          </cell>
          <cell r="V264">
            <v>0</v>
          </cell>
          <cell r="W264"/>
          <cell r="X264">
            <v>0</v>
          </cell>
          <cell r="Y264">
            <v>75.1875</v>
          </cell>
          <cell r="Z264">
            <v>1</v>
          </cell>
          <cell r="AA264"/>
          <cell r="AB264"/>
          <cell r="AC264"/>
          <cell r="AD264"/>
          <cell r="AE264">
            <v>1</v>
          </cell>
          <cell r="AF264">
            <v>2</v>
          </cell>
          <cell r="AG264">
            <v>1</v>
          </cell>
          <cell r="AH264"/>
          <cell r="AI264"/>
          <cell r="AJ264" t="str">
            <v>x</v>
          </cell>
          <cell r="AK264"/>
          <cell r="AL264"/>
          <cell r="AM264"/>
          <cell r="AN264"/>
          <cell r="AO264"/>
          <cell r="AP264"/>
          <cell r="AQ264"/>
          <cell r="AR264"/>
          <cell r="AS264"/>
          <cell r="AT264">
            <v>15.72</v>
          </cell>
        </row>
        <row r="265">
          <cell r="A265">
            <v>6750</v>
          </cell>
          <cell r="B265">
            <v>4</v>
          </cell>
          <cell r="C265" t="str">
            <v>6750</v>
          </cell>
          <cell r="D265">
            <v>5903274044280</v>
          </cell>
          <cell r="E265">
            <v>30</v>
          </cell>
          <cell r="F265" t="str">
            <v>ml</v>
          </cell>
          <cell r="G265" t="str">
            <v>NeoNail Expert</v>
          </cell>
          <cell r="H265" t="str">
            <v>Żele i akryle</v>
          </cell>
          <cell r="I265" t="str">
            <v>Builder Gel</v>
          </cell>
          <cell r="J265" t="str">
            <v>Builder Gel</v>
          </cell>
          <cell r="K265" t="str">
            <v>Builder Gel</v>
          </cell>
          <cell r="L265" t="str">
            <v>Builder Gel</v>
          </cell>
          <cell r="M265" t="str">
            <v>Builder Gel</v>
          </cell>
          <cell r="N265" t="str">
            <v>RÓŻU</v>
          </cell>
          <cell r="O265" t="str">
            <v xml:space="preserve">Builder Gel NeoNail Expert 30 ml - Natural Pink </v>
          </cell>
          <cell r="P265" t="str">
            <v>Regularny</v>
          </cell>
          <cell r="Q265"/>
          <cell r="R265">
            <v>881</v>
          </cell>
          <cell r="S265">
            <v>592</v>
          </cell>
          <cell r="T265">
            <v>246</v>
          </cell>
          <cell r="U265">
            <v>7</v>
          </cell>
          <cell r="V265">
            <v>0</v>
          </cell>
          <cell r="W265"/>
          <cell r="X265">
            <v>36</v>
          </cell>
          <cell r="Y265">
            <v>252.75</v>
          </cell>
          <cell r="Z265">
            <v>1</v>
          </cell>
          <cell r="AA265"/>
          <cell r="AB265">
            <v>1</v>
          </cell>
          <cell r="AC265"/>
          <cell r="AD265"/>
          <cell r="AE265">
            <v>1</v>
          </cell>
          <cell r="AF265">
            <v>3</v>
          </cell>
          <cell r="AG265">
            <v>1</v>
          </cell>
          <cell r="AH265"/>
          <cell r="AI265"/>
          <cell r="AJ265" t="str">
            <v>x</v>
          </cell>
          <cell r="AK265"/>
          <cell r="AL265"/>
          <cell r="AM265"/>
          <cell r="AN265"/>
          <cell r="AO265"/>
          <cell r="AP265"/>
          <cell r="AQ265"/>
          <cell r="AR265"/>
          <cell r="AS265"/>
          <cell r="AT265">
            <v>19.95</v>
          </cell>
        </row>
        <row r="266">
          <cell r="A266">
            <v>6751</v>
          </cell>
          <cell r="B266">
            <v>4</v>
          </cell>
          <cell r="C266" t="str">
            <v>6751</v>
          </cell>
          <cell r="D266">
            <v>5903274044297</v>
          </cell>
          <cell r="E266">
            <v>7</v>
          </cell>
          <cell r="F266" t="str">
            <v>ml</v>
          </cell>
          <cell r="G266" t="str">
            <v>NeoNail Expert</v>
          </cell>
          <cell r="H266" t="str">
            <v>Żele i akryle</v>
          </cell>
          <cell r="I266" t="str">
            <v>Builder Gel</v>
          </cell>
          <cell r="J266" t="str">
            <v>Builder Gel</v>
          </cell>
          <cell r="K266" t="str">
            <v>Builder Gel</v>
          </cell>
          <cell r="L266" t="str">
            <v>Builder Gel</v>
          </cell>
          <cell r="M266" t="str">
            <v>Builder Gel</v>
          </cell>
          <cell r="N266" t="str">
            <v>POMARAŃCZU I BRZOSKWINI</v>
          </cell>
          <cell r="O266" t="str">
            <v xml:space="preserve">Builder Gel NeoNail Expert 7 ml - Natural Peach </v>
          </cell>
          <cell r="P266" t="str">
            <v>Wyprzedaż</v>
          </cell>
          <cell r="Q266"/>
          <cell r="R266">
            <v>339</v>
          </cell>
          <cell r="S266">
            <v>77</v>
          </cell>
          <cell r="T266">
            <v>243</v>
          </cell>
          <cell r="U266">
            <v>0</v>
          </cell>
          <cell r="V266">
            <v>0</v>
          </cell>
          <cell r="W266"/>
          <cell r="X266">
            <v>19</v>
          </cell>
          <cell r="Y266">
            <v>95.4375</v>
          </cell>
          <cell r="Z266">
            <v>1</v>
          </cell>
          <cell r="AA266"/>
          <cell r="AB266"/>
          <cell r="AC266"/>
          <cell r="AD266"/>
          <cell r="AE266">
            <v>1</v>
          </cell>
          <cell r="AF266">
            <v>2</v>
          </cell>
          <cell r="AG266">
            <v>1</v>
          </cell>
          <cell r="AH266"/>
          <cell r="AI266"/>
          <cell r="AJ266" t="str">
            <v>x</v>
          </cell>
          <cell r="AK266"/>
          <cell r="AL266"/>
          <cell r="AM266"/>
          <cell r="AN266"/>
          <cell r="AO266"/>
          <cell r="AP266"/>
          <cell r="AQ266"/>
          <cell r="AR266"/>
          <cell r="AS266"/>
          <cell r="AT266">
            <v>12.06</v>
          </cell>
        </row>
        <row r="267">
          <cell r="A267">
            <v>6752</v>
          </cell>
          <cell r="B267">
            <v>4</v>
          </cell>
          <cell r="C267" t="str">
            <v>6752</v>
          </cell>
          <cell r="D267">
            <v>5903274044303</v>
          </cell>
          <cell r="E267">
            <v>15</v>
          </cell>
          <cell r="F267" t="str">
            <v>ml</v>
          </cell>
          <cell r="G267" t="str">
            <v>NeoNail Expert</v>
          </cell>
          <cell r="H267" t="str">
            <v>Żele i akryle</v>
          </cell>
          <cell r="I267" t="str">
            <v>Builder Gel</v>
          </cell>
          <cell r="J267" t="str">
            <v>Builder Gel</v>
          </cell>
          <cell r="K267" t="str">
            <v>Builder Gel</v>
          </cell>
          <cell r="L267" t="str">
            <v>Builder Gel</v>
          </cell>
          <cell r="M267" t="str">
            <v>Builder Gel</v>
          </cell>
          <cell r="N267" t="str">
            <v>POMARAŃCZU I BRZOSKWINI</v>
          </cell>
          <cell r="O267" t="str">
            <v xml:space="preserve">Builder Gel NeoNail Expert 15 ml - Natural Peach </v>
          </cell>
          <cell r="P267" t="str">
            <v>Regularny</v>
          </cell>
          <cell r="Q267"/>
          <cell r="R267">
            <v>192</v>
          </cell>
          <cell r="S267">
            <v>182</v>
          </cell>
          <cell r="T267">
            <v>5</v>
          </cell>
          <cell r="U267">
            <v>0</v>
          </cell>
          <cell r="V267">
            <v>0</v>
          </cell>
          <cell r="W267"/>
          <cell r="X267">
            <v>5</v>
          </cell>
          <cell r="Y267">
            <v>31.75</v>
          </cell>
          <cell r="Z267">
            <v>1</v>
          </cell>
          <cell r="AA267"/>
          <cell r="AB267"/>
          <cell r="AC267"/>
          <cell r="AD267"/>
          <cell r="AE267">
            <v>1</v>
          </cell>
          <cell r="AF267">
            <v>2</v>
          </cell>
          <cell r="AG267">
            <v>1</v>
          </cell>
          <cell r="AH267"/>
          <cell r="AI267"/>
          <cell r="AJ267" t="str">
            <v>x</v>
          </cell>
          <cell r="AK267"/>
          <cell r="AL267"/>
          <cell r="AM267"/>
          <cell r="AN267"/>
          <cell r="AO267"/>
          <cell r="AP267"/>
          <cell r="AQ267"/>
          <cell r="AR267"/>
          <cell r="AS267"/>
          <cell r="AT267">
            <v>16.09</v>
          </cell>
        </row>
        <row r="268">
          <cell r="A268">
            <v>6753</v>
          </cell>
          <cell r="B268">
            <v>4</v>
          </cell>
          <cell r="C268" t="str">
            <v>6753</v>
          </cell>
          <cell r="D268">
            <v>5903274044310</v>
          </cell>
          <cell r="E268">
            <v>30</v>
          </cell>
          <cell r="F268" t="str">
            <v>ml</v>
          </cell>
          <cell r="G268" t="str">
            <v>NeoNail Expert</v>
          </cell>
          <cell r="H268" t="str">
            <v>Żele i akryle</v>
          </cell>
          <cell r="I268" t="str">
            <v>Builder Gel</v>
          </cell>
          <cell r="J268" t="str">
            <v>Builder Gel</v>
          </cell>
          <cell r="K268" t="str">
            <v>Builder Gel</v>
          </cell>
          <cell r="L268" t="str">
            <v>Builder Gel</v>
          </cell>
          <cell r="M268" t="str">
            <v>Builder Gel</v>
          </cell>
          <cell r="N268" t="str">
            <v>POMARAŃCZU I BRZOSKWINI</v>
          </cell>
          <cell r="O268" t="str">
            <v xml:space="preserve">Builder Gel NeoNail Expert 30 ml - Natural Peach </v>
          </cell>
          <cell r="P268" t="str">
            <v>Regularny</v>
          </cell>
          <cell r="Q268"/>
          <cell r="R268">
            <v>318</v>
          </cell>
          <cell r="S268">
            <v>53</v>
          </cell>
          <cell r="T268">
            <v>235</v>
          </cell>
          <cell r="U268">
            <v>3</v>
          </cell>
          <cell r="V268">
            <v>0</v>
          </cell>
          <cell r="W268"/>
          <cell r="X268">
            <v>27</v>
          </cell>
          <cell r="Y268">
            <v>98.125</v>
          </cell>
          <cell r="Z268">
            <v>1</v>
          </cell>
          <cell r="AA268"/>
          <cell r="AB268">
            <v>1</v>
          </cell>
          <cell r="AC268"/>
          <cell r="AD268"/>
          <cell r="AE268">
            <v>1</v>
          </cell>
          <cell r="AF268">
            <v>3</v>
          </cell>
          <cell r="AG268">
            <v>1</v>
          </cell>
          <cell r="AH268"/>
          <cell r="AI268"/>
          <cell r="AJ268" t="str">
            <v>x</v>
          </cell>
          <cell r="AK268"/>
          <cell r="AL268"/>
          <cell r="AM268"/>
          <cell r="AN268"/>
          <cell r="AO268"/>
          <cell r="AP268"/>
          <cell r="AQ268"/>
          <cell r="AR268"/>
          <cell r="AS268"/>
          <cell r="AT268">
            <v>20.46</v>
          </cell>
        </row>
        <row r="269">
          <cell r="A269">
            <v>6754</v>
          </cell>
          <cell r="B269">
            <v>4</v>
          </cell>
          <cell r="C269" t="str">
            <v>6754</v>
          </cell>
          <cell r="D269">
            <v>5903274044327</v>
          </cell>
          <cell r="E269">
            <v>7</v>
          </cell>
          <cell r="F269" t="str">
            <v>ml</v>
          </cell>
          <cell r="G269" t="str">
            <v>NeoNail Expert</v>
          </cell>
          <cell r="H269" t="str">
            <v>Żele i akryle</v>
          </cell>
          <cell r="I269" t="str">
            <v>Builder Gel</v>
          </cell>
          <cell r="J269" t="str">
            <v>Builder Gel</v>
          </cell>
          <cell r="K269" t="str">
            <v>Builder Gel</v>
          </cell>
          <cell r="L269" t="str">
            <v>Builder Gel</v>
          </cell>
          <cell r="M269" t="str">
            <v>Builder Gel</v>
          </cell>
          <cell r="N269" t="str">
            <v>BIELI</v>
          </cell>
          <cell r="O269" t="str">
            <v xml:space="preserve">Builder Gel NeoNail Expert 7 ml - Perfect White </v>
          </cell>
          <cell r="P269" t="str">
            <v>Wyprzedaż</v>
          </cell>
          <cell r="Q269"/>
          <cell r="R269">
            <v>496</v>
          </cell>
          <cell r="S269">
            <v>245</v>
          </cell>
          <cell r="T269">
            <v>239</v>
          </cell>
          <cell r="U269">
            <v>0</v>
          </cell>
          <cell r="V269">
            <v>0</v>
          </cell>
          <cell r="W269"/>
          <cell r="X269">
            <v>12</v>
          </cell>
          <cell r="Y269">
            <v>109.625</v>
          </cell>
          <cell r="Z269">
            <v>1</v>
          </cell>
          <cell r="AA269"/>
          <cell r="AB269"/>
          <cell r="AC269"/>
          <cell r="AD269"/>
          <cell r="AE269">
            <v>1</v>
          </cell>
          <cell r="AF269">
            <v>2</v>
          </cell>
          <cell r="AG269">
            <v>1</v>
          </cell>
          <cell r="AH269"/>
          <cell r="AI269"/>
          <cell r="AJ269" t="str">
            <v>x</v>
          </cell>
          <cell r="AK269"/>
          <cell r="AL269"/>
          <cell r="AM269"/>
          <cell r="AN269"/>
          <cell r="AO269"/>
          <cell r="AP269"/>
          <cell r="AQ269"/>
          <cell r="AR269"/>
          <cell r="AS269"/>
          <cell r="AT269">
            <v>15.31</v>
          </cell>
        </row>
        <row r="270">
          <cell r="A270">
            <v>6755</v>
          </cell>
          <cell r="B270">
            <v>4</v>
          </cell>
          <cell r="C270" t="str">
            <v>6755</v>
          </cell>
          <cell r="D270">
            <v>5903274044334</v>
          </cell>
          <cell r="E270">
            <v>15</v>
          </cell>
          <cell r="F270" t="str">
            <v>ml</v>
          </cell>
          <cell r="G270" t="str">
            <v>NeoNail Expert</v>
          </cell>
          <cell r="H270" t="str">
            <v>Żele i akryle</v>
          </cell>
          <cell r="I270" t="str">
            <v>Builder Gel</v>
          </cell>
          <cell r="J270" t="str">
            <v>Builder Gel</v>
          </cell>
          <cell r="K270" t="str">
            <v>Builder Gel</v>
          </cell>
          <cell r="L270" t="str">
            <v>Builder Gel</v>
          </cell>
          <cell r="M270" t="str">
            <v>Builder Gel</v>
          </cell>
          <cell r="N270" t="str">
            <v>BIELI</v>
          </cell>
          <cell r="O270" t="str">
            <v xml:space="preserve">Builder Gel NeoNail Expert 15 ml - Perfect White </v>
          </cell>
          <cell r="P270" t="str">
            <v>Regularny</v>
          </cell>
          <cell r="Q270"/>
          <cell r="R270">
            <v>198</v>
          </cell>
          <cell r="S270">
            <v>183</v>
          </cell>
          <cell r="T270">
            <v>6</v>
          </cell>
          <cell r="U270">
            <v>9</v>
          </cell>
          <cell r="V270">
            <v>0</v>
          </cell>
          <cell r="W270"/>
          <cell r="X270">
            <v>0</v>
          </cell>
          <cell r="Y270">
            <v>27.6875</v>
          </cell>
          <cell r="Z270">
            <v>1</v>
          </cell>
          <cell r="AA270"/>
          <cell r="AB270">
            <v>1</v>
          </cell>
          <cell r="AC270"/>
          <cell r="AD270"/>
          <cell r="AE270">
            <v>1</v>
          </cell>
          <cell r="AF270">
            <v>3</v>
          </cell>
          <cell r="AG270">
            <v>1</v>
          </cell>
          <cell r="AH270"/>
          <cell r="AI270"/>
          <cell r="AJ270" t="str">
            <v>x</v>
          </cell>
          <cell r="AK270"/>
          <cell r="AL270"/>
          <cell r="AM270"/>
          <cell r="AN270"/>
          <cell r="AO270"/>
          <cell r="AP270"/>
          <cell r="AQ270"/>
          <cell r="AR270"/>
          <cell r="AS270"/>
          <cell r="AT270">
            <v>18.07</v>
          </cell>
        </row>
        <row r="271">
          <cell r="A271">
            <v>6756</v>
          </cell>
          <cell r="B271">
            <v>4</v>
          </cell>
          <cell r="C271" t="str">
            <v>6756</v>
          </cell>
          <cell r="D271">
            <v>5903274044341</v>
          </cell>
          <cell r="E271">
            <v>30</v>
          </cell>
          <cell r="F271" t="str">
            <v>ml</v>
          </cell>
          <cell r="G271" t="str">
            <v>NeoNail Expert</v>
          </cell>
          <cell r="H271" t="str">
            <v>Żele i akryle</v>
          </cell>
          <cell r="I271" t="str">
            <v>Builder Gel</v>
          </cell>
          <cell r="J271" t="str">
            <v>Builder Gel</v>
          </cell>
          <cell r="K271" t="str">
            <v>Builder Gel</v>
          </cell>
          <cell r="L271" t="str">
            <v>Builder Gel</v>
          </cell>
          <cell r="M271" t="str">
            <v>Builder Gel</v>
          </cell>
          <cell r="N271" t="str">
            <v>BIELI</v>
          </cell>
          <cell r="O271" t="str">
            <v xml:space="preserve">Builder Gel NeoNail Expert 30 ml - Perfect White </v>
          </cell>
          <cell r="P271" t="str">
            <v>Regularny</v>
          </cell>
          <cell r="Q271"/>
          <cell r="R271">
            <v>494</v>
          </cell>
          <cell r="S271">
            <v>224</v>
          </cell>
          <cell r="T271">
            <v>238</v>
          </cell>
          <cell r="U271">
            <v>6</v>
          </cell>
          <cell r="V271">
            <v>0</v>
          </cell>
          <cell r="W271"/>
          <cell r="X271">
            <v>26</v>
          </cell>
          <cell r="Y271">
            <v>100.6875</v>
          </cell>
          <cell r="Z271">
            <v>1</v>
          </cell>
          <cell r="AA271"/>
          <cell r="AB271">
            <v>1</v>
          </cell>
          <cell r="AC271"/>
          <cell r="AD271"/>
          <cell r="AE271">
            <v>1</v>
          </cell>
          <cell r="AF271">
            <v>3</v>
          </cell>
          <cell r="AG271">
            <v>1</v>
          </cell>
          <cell r="AH271"/>
          <cell r="AI271"/>
          <cell r="AJ271" t="str">
            <v>x</v>
          </cell>
          <cell r="AK271"/>
          <cell r="AL271"/>
          <cell r="AM271"/>
          <cell r="AN271"/>
          <cell r="AO271"/>
          <cell r="AP271"/>
          <cell r="AQ271"/>
          <cell r="AR271"/>
          <cell r="AS271"/>
          <cell r="AT271">
            <v>25.64</v>
          </cell>
        </row>
        <row r="272">
          <cell r="A272">
            <v>6774</v>
          </cell>
          <cell r="B272">
            <v>4</v>
          </cell>
          <cell r="C272" t="str">
            <v>6774</v>
          </cell>
          <cell r="D272">
            <v>5903274046277</v>
          </cell>
          <cell r="E272" t="str">
            <v>-</v>
          </cell>
          <cell r="F272" t="str">
            <v>-</v>
          </cell>
          <cell r="G272" t="str">
            <v>NeoNail Expert</v>
          </cell>
          <cell r="H272" t="str">
            <v>Akcesoria</v>
          </cell>
          <cell r="I272" t="str">
            <v>Narzędzia</v>
          </cell>
          <cell r="J272" t="str">
            <v>Zaciskarki</v>
          </cell>
          <cell r="K272" t="str">
            <v>Zaciskarki</v>
          </cell>
          <cell r="L272" t="str">
            <v>Zaciskarki</v>
          </cell>
          <cell r="M272" t="str">
            <v>Zaciskarki</v>
          </cell>
          <cell r="N272"/>
          <cell r="O272" t="str">
            <v xml:space="preserve">Zaciskarka NeoNail Expert do modelowania sztucznych paznokci </v>
          </cell>
          <cell r="P272" t="str">
            <v>Regularny</v>
          </cell>
          <cell r="Q272"/>
          <cell r="R272">
            <v>221</v>
          </cell>
          <cell r="S272">
            <v>219</v>
          </cell>
          <cell r="T272">
            <v>2</v>
          </cell>
          <cell r="U272">
            <v>0</v>
          </cell>
          <cell r="V272">
            <v>0</v>
          </cell>
          <cell r="W272"/>
          <cell r="X272">
            <v>0</v>
          </cell>
          <cell r="Y272">
            <v>19.8125</v>
          </cell>
          <cell r="Z272">
            <v>1</v>
          </cell>
          <cell r="AA272"/>
          <cell r="AB272"/>
          <cell r="AC272"/>
          <cell r="AD272"/>
          <cell r="AE272">
            <v>1</v>
          </cell>
          <cell r="AF272">
            <v>2</v>
          </cell>
          <cell r="AG272">
            <v>1</v>
          </cell>
          <cell r="AH272"/>
          <cell r="AI272"/>
          <cell r="AJ272" t="str">
            <v>x</v>
          </cell>
          <cell r="AK272"/>
          <cell r="AL272"/>
          <cell r="AM272"/>
          <cell r="AN272"/>
          <cell r="AO272"/>
          <cell r="AP272"/>
          <cell r="AQ272"/>
          <cell r="AR272"/>
          <cell r="AS272"/>
          <cell r="AT272">
            <v>6.96</v>
          </cell>
        </row>
        <row r="273">
          <cell r="A273">
            <v>6775</v>
          </cell>
          <cell r="B273">
            <v>4</v>
          </cell>
          <cell r="C273" t="str">
            <v>6775</v>
          </cell>
          <cell r="D273">
            <v>5903274043733</v>
          </cell>
          <cell r="E273">
            <v>7</v>
          </cell>
          <cell r="F273" t="str">
            <v>ml</v>
          </cell>
          <cell r="G273" t="str">
            <v>NeoNail Expert</v>
          </cell>
          <cell r="H273" t="str">
            <v>Żele i akryle</v>
          </cell>
          <cell r="I273" t="str">
            <v>Builder Gel</v>
          </cell>
          <cell r="J273" t="str">
            <v>Builder Gel</v>
          </cell>
          <cell r="K273" t="str">
            <v>Builder Gel</v>
          </cell>
          <cell r="L273" t="str">
            <v>Builder Gel</v>
          </cell>
          <cell r="M273" t="str">
            <v>Builder Gel</v>
          </cell>
          <cell r="N273" t="str">
            <v>RÓŻU</v>
          </cell>
          <cell r="O273" t="str">
            <v xml:space="preserve">Builder Gel NeoNail Expert 7 ml - Light Pink </v>
          </cell>
          <cell r="P273" t="str">
            <v>Wyprzedaż</v>
          </cell>
          <cell r="Q273"/>
          <cell r="R273">
            <v>835</v>
          </cell>
          <cell r="S273">
            <v>438</v>
          </cell>
          <cell r="T273">
            <v>323</v>
          </cell>
          <cell r="U273">
            <v>14</v>
          </cell>
          <cell r="V273">
            <v>0</v>
          </cell>
          <cell r="W273"/>
          <cell r="X273">
            <v>60</v>
          </cell>
          <cell r="Y273">
            <v>292.25</v>
          </cell>
          <cell r="Z273">
            <v>1</v>
          </cell>
          <cell r="AA273"/>
          <cell r="AB273">
            <v>1</v>
          </cell>
          <cell r="AC273"/>
          <cell r="AD273"/>
          <cell r="AE273">
            <v>1</v>
          </cell>
          <cell r="AF273">
            <v>3</v>
          </cell>
          <cell r="AG273">
            <v>1</v>
          </cell>
          <cell r="AH273"/>
          <cell r="AI273"/>
          <cell r="AJ273" t="str">
            <v>x</v>
          </cell>
          <cell r="AK273"/>
          <cell r="AL273"/>
          <cell r="AM273"/>
          <cell r="AN273"/>
          <cell r="AO273"/>
          <cell r="AP273"/>
          <cell r="AQ273"/>
          <cell r="AR273"/>
          <cell r="AS273"/>
          <cell r="AT273">
            <v>11.28</v>
          </cell>
        </row>
        <row r="274">
          <cell r="A274">
            <v>6776</v>
          </cell>
          <cell r="B274">
            <v>4</v>
          </cell>
          <cell r="C274" t="str">
            <v>6776</v>
          </cell>
          <cell r="D274">
            <v>5903274046284</v>
          </cell>
          <cell r="E274">
            <v>15</v>
          </cell>
          <cell r="F274" t="str">
            <v>ml</v>
          </cell>
          <cell r="G274" t="str">
            <v>NeoNail Expert</v>
          </cell>
          <cell r="H274" t="str">
            <v>Żele i akryle</v>
          </cell>
          <cell r="I274" t="str">
            <v>Builder Gel</v>
          </cell>
          <cell r="J274" t="str">
            <v>Builder Gel</v>
          </cell>
          <cell r="K274" t="str">
            <v>Builder Gel</v>
          </cell>
          <cell r="L274" t="str">
            <v>Builder Gel</v>
          </cell>
          <cell r="M274" t="str">
            <v>Builder Gel</v>
          </cell>
          <cell r="N274" t="str">
            <v>RÓŻU</v>
          </cell>
          <cell r="O274" t="str">
            <v xml:space="preserve">Builder Gel NeoNail Expert 15 ml - Light Pink </v>
          </cell>
          <cell r="P274" t="str">
            <v>Regularny</v>
          </cell>
          <cell r="Q274"/>
          <cell r="R274">
            <v>120</v>
          </cell>
          <cell r="S274">
            <v>108</v>
          </cell>
          <cell r="T274">
            <v>13</v>
          </cell>
          <cell r="U274">
            <v>0</v>
          </cell>
          <cell r="V274">
            <v>0</v>
          </cell>
          <cell r="W274"/>
          <cell r="X274">
            <v>-1</v>
          </cell>
          <cell r="Y274">
            <v>54.8125</v>
          </cell>
          <cell r="Z274">
            <v>1</v>
          </cell>
          <cell r="AA274"/>
          <cell r="AB274"/>
          <cell r="AC274"/>
          <cell r="AD274"/>
          <cell r="AE274">
            <v>1</v>
          </cell>
          <cell r="AF274">
            <v>2</v>
          </cell>
          <cell r="AG274">
            <v>1</v>
          </cell>
          <cell r="AH274"/>
          <cell r="AI274"/>
          <cell r="AJ274" t="str">
            <v>x</v>
          </cell>
          <cell r="AK274"/>
          <cell r="AL274"/>
          <cell r="AM274"/>
          <cell r="AN274"/>
          <cell r="AO274"/>
          <cell r="AP274"/>
          <cell r="AQ274"/>
          <cell r="AR274"/>
          <cell r="AS274"/>
          <cell r="AT274">
            <v>15.76</v>
          </cell>
        </row>
        <row r="275">
          <cell r="A275">
            <v>6777</v>
          </cell>
          <cell r="B275">
            <v>4</v>
          </cell>
          <cell r="C275" t="str">
            <v>6777</v>
          </cell>
          <cell r="D275">
            <v>5903274046291</v>
          </cell>
          <cell r="E275">
            <v>30</v>
          </cell>
          <cell r="F275" t="str">
            <v>ml</v>
          </cell>
          <cell r="G275" t="str">
            <v>NeoNail Expert</v>
          </cell>
          <cell r="H275" t="str">
            <v>Żele i akryle</v>
          </cell>
          <cell r="I275" t="str">
            <v>Builder Gel</v>
          </cell>
          <cell r="J275" t="str">
            <v>Builder Gel</v>
          </cell>
          <cell r="K275" t="str">
            <v>Builder Gel</v>
          </cell>
          <cell r="L275" t="str">
            <v>Builder Gel</v>
          </cell>
          <cell r="M275" t="str">
            <v>Builder Gel</v>
          </cell>
          <cell r="N275" t="str">
            <v>RÓŻU</v>
          </cell>
          <cell r="O275" t="str">
            <v xml:space="preserve">Builder Gel NeoNail Expert 30 ml - Light Pink </v>
          </cell>
          <cell r="P275" t="str">
            <v>Regularny</v>
          </cell>
          <cell r="Q275"/>
          <cell r="R275">
            <v>988</v>
          </cell>
          <cell r="S275">
            <v>696</v>
          </cell>
          <cell r="T275">
            <v>267</v>
          </cell>
          <cell r="U275">
            <v>6</v>
          </cell>
          <cell r="V275">
            <v>0</v>
          </cell>
          <cell r="W275"/>
          <cell r="X275">
            <v>19</v>
          </cell>
          <cell r="Y275">
            <v>276</v>
          </cell>
          <cell r="Z275">
            <v>1</v>
          </cell>
          <cell r="AA275"/>
          <cell r="AB275">
            <v>1</v>
          </cell>
          <cell r="AC275"/>
          <cell r="AD275"/>
          <cell r="AE275">
            <v>1</v>
          </cell>
          <cell r="AF275">
            <v>3</v>
          </cell>
          <cell r="AG275">
            <v>1</v>
          </cell>
          <cell r="AH275"/>
          <cell r="AI275"/>
          <cell r="AJ275" t="str">
            <v>x</v>
          </cell>
          <cell r="AK275"/>
          <cell r="AL275"/>
          <cell r="AM275"/>
          <cell r="AN275"/>
          <cell r="AO275"/>
          <cell r="AP275"/>
          <cell r="AQ275"/>
          <cell r="AR275"/>
          <cell r="AS275"/>
          <cell r="AT275">
            <v>19.920000000000002</v>
          </cell>
        </row>
        <row r="276">
          <cell r="A276">
            <v>6781</v>
          </cell>
          <cell r="B276">
            <v>4</v>
          </cell>
          <cell r="C276" t="str">
            <v>6781</v>
          </cell>
          <cell r="D276">
            <v>5903274046338</v>
          </cell>
          <cell r="E276">
            <v>7</v>
          </cell>
          <cell r="F276" t="str">
            <v>ml</v>
          </cell>
          <cell r="G276" t="str">
            <v>NeoNail Expert</v>
          </cell>
          <cell r="H276" t="str">
            <v>Żele i akryle</v>
          </cell>
          <cell r="I276" t="str">
            <v>Builder Gel</v>
          </cell>
          <cell r="J276" t="str">
            <v>Builder Gel</v>
          </cell>
          <cell r="K276" t="str">
            <v>Builder Gel</v>
          </cell>
          <cell r="L276" t="str">
            <v>Builder Gel</v>
          </cell>
          <cell r="M276" t="str">
            <v>Builder Gel</v>
          </cell>
          <cell r="N276" t="str">
            <v>POMARAŃCZU I BRZOSKWINI</v>
          </cell>
          <cell r="O276" t="str">
            <v xml:space="preserve">Builder Gel NeoNail Expert 7 ml - Light Peach </v>
          </cell>
          <cell r="P276" t="str">
            <v>Wyprzedaż</v>
          </cell>
          <cell r="Q276"/>
          <cell r="R276">
            <v>562</v>
          </cell>
          <cell r="S276">
            <v>249</v>
          </cell>
          <cell r="T276">
            <v>233</v>
          </cell>
          <cell r="U276">
            <v>0</v>
          </cell>
          <cell r="V276">
            <v>0</v>
          </cell>
          <cell r="W276"/>
          <cell r="X276">
            <v>80</v>
          </cell>
          <cell r="Y276">
            <v>116.875</v>
          </cell>
          <cell r="Z276">
            <v>1</v>
          </cell>
          <cell r="AA276"/>
          <cell r="AB276"/>
          <cell r="AC276"/>
          <cell r="AD276"/>
          <cell r="AE276">
            <v>1</v>
          </cell>
          <cell r="AF276">
            <v>2</v>
          </cell>
          <cell r="AG276">
            <v>1</v>
          </cell>
          <cell r="AH276"/>
          <cell r="AI276"/>
          <cell r="AJ276" t="str">
            <v>x</v>
          </cell>
          <cell r="AK276"/>
          <cell r="AL276"/>
          <cell r="AM276"/>
          <cell r="AN276"/>
          <cell r="AO276"/>
          <cell r="AP276"/>
          <cell r="AQ276"/>
          <cell r="AR276"/>
          <cell r="AS276"/>
          <cell r="AT276">
            <v>11.46</v>
          </cell>
        </row>
        <row r="277">
          <cell r="A277">
            <v>6782</v>
          </cell>
          <cell r="B277">
            <v>4</v>
          </cell>
          <cell r="C277" t="str">
            <v>6782</v>
          </cell>
          <cell r="D277">
            <v>5903274046345</v>
          </cell>
          <cell r="E277">
            <v>15</v>
          </cell>
          <cell r="F277" t="str">
            <v>ml</v>
          </cell>
          <cell r="G277" t="str">
            <v>NeoNail Expert</v>
          </cell>
          <cell r="H277" t="str">
            <v>Żele i akryle</v>
          </cell>
          <cell r="I277" t="str">
            <v>Builder Gel</v>
          </cell>
          <cell r="J277" t="str">
            <v>Builder Gel</v>
          </cell>
          <cell r="K277" t="str">
            <v>Builder Gel</v>
          </cell>
          <cell r="L277" t="str">
            <v>Builder Gel</v>
          </cell>
          <cell r="M277" t="str">
            <v>Builder Gel</v>
          </cell>
          <cell r="N277" t="str">
            <v>POMARAŃCZU I BRZOSKWINI</v>
          </cell>
          <cell r="O277" t="str">
            <v xml:space="preserve">Builder Gel NeoNail Expert 15 ml - Light Peach </v>
          </cell>
          <cell r="P277" t="str">
            <v>Regularny</v>
          </cell>
          <cell r="Q277"/>
          <cell r="R277">
            <v>98</v>
          </cell>
          <cell r="S277">
            <v>90</v>
          </cell>
          <cell r="T277">
            <v>9</v>
          </cell>
          <cell r="U277">
            <v>0</v>
          </cell>
          <cell r="V277">
            <v>0</v>
          </cell>
          <cell r="W277"/>
          <cell r="X277">
            <v>-1</v>
          </cell>
          <cell r="Y277">
            <v>36.1875</v>
          </cell>
          <cell r="Z277">
            <v>1</v>
          </cell>
          <cell r="AA277"/>
          <cell r="AB277"/>
          <cell r="AC277"/>
          <cell r="AD277"/>
          <cell r="AE277">
            <v>1</v>
          </cell>
          <cell r="AF277">
            <v>2</v>
          </cell>
          <cell r="AG277">
            <v>1</v>
          </cell>
          <cell r="AH277"/>
          <cell r="AI277"/>
          <cell r="AJ277" t="str">
            <v>x</v>
          </cell>
          <cell r="AK277"/>
          <cell r="AL277"/>
          <cell r="AM277"/>
          <cell r="AN277"/>
          <cell r="AO277"/>
          <cell r="AP277"/>
          <cell r="AQ277"/>
          <cell r="AR277"/>
          <cell r="AS277"/>
          <cell r="AT277">
            <v>17.07</v>
          </cell>
        </row>
        <row r="278">
          <cell r="A278">
            <v>6783</v>
          </cell>
          <cell r="B278">
            <v>4</v>
          </cell>
          <cell r="C278" t="str">
            <v>6783</v>
          </cell>
          <cell r="D278">
            <v>5903274046352</v>
          </cell>
          <cell r="E278">
            <v>30</v>
          </cell>
          <cell r="F278" t="str">
            <v>ml</v>
          </cell>
          <cell r="G278" t="str">
            <v>NeoNail Expert</v>
          </cell>
          <cell r="H278" t="str">
            <v>Żele i akryle</v>
          </cell>
          <cell r="I278" t="str">
            <v>Builder Gel</v>
          </cell>
          <cell r="J278" t="str">
            <v>Builder Gel</v>
          </cell>
          <cell r="K278" t="str">
            <v>Builder Gel</v>
          </cell>
          <cell r="L278" t="str">
            <v>Builder Gel</v>
          </cell>
          <cell r="M278" t="str">
            <v>Builder Gel</v>
          </cell>
          <cell r="N278" t="str">
            <v>POMARAŃCZU I BRZOSKWINI</v>
          </cell>
          <cell r="O278" t="str">
            <v xml:space="preserve">Builder Gel NeoNail Expert 30 ml - Light Peach </v>
          </cell>
          <cell r="P278" t="str">
            <v>Regularny</v>
          </cell>
          <cell r="Q278"/>
          <cell r="R278">
            <v>392</v>
          </cell>
          <cell r="S278">
            <v>123</v>
          </cell>
          <cell r="T278">
            <v>234</v>
          </cell>
          <cell r="U278">
            <v>6</v>
          </cell>
          <cell r="V278">
            <v>0</v>
          </cell>
          <cell r="W278"/>
          <cell r="X278">
            <v>29</v>
          </cell>
          <cell r="Y278">
            <v>120.9375</v>
          </cell>
          <cell r="Z278">
            <v>1</v>
          </cell>
          <cell r="AA278"/>
          <cell r="AB278">
            <v>1</v>
          </cell>
          <cell r="AC278"/>
          <cell r="AD278"/>
          <cell r="AE278">
            <v>1</v>
          </cell>
          <cell r="AF278">
            <v>3</v>
          </cell>
          <cell r="AG278">
            <v>1</v>
          </cell>
          <cell r="AH278"/>
          <cell r="AI278"/>
          <cell r="AJ278" t="str">
            <v>x</v>
          </cell>
          <cell r="AK278"/>
          <cell r="AL278"/>
          <cell r="AM278"/>
          <cell r="AN278"/>
          <cell r="AO278"/>
          <cell r="AP278"/>
          <cell r="AQ278"/>
          <cell r="AR278"/>
          <cell r="AS278"/>
          <cell r="AT278">
            <v>20.07</v>
          </cell>
        </row>
        <row r="279">
          <cell r="A279">
            <v>6816</v>
          </cell>
          <cell r="B279">
            <v>4</v>
          </cell>
          <cell r="C279" t="str">
            <v>6816</v>
          </cell>
          <cell r="D279">
            <v>5903274046482</v>
          </cell>
          <cell r="E279">
            <v>5</v>
          </cell>
          <cell r="F279" t="str">
            <v>szt.</v>
          </cell>
          <cell r="G279" t="str">
            <v>NeoNail Expert</v>
          </cell>
          <cell r="H279" t="str">
            <v>Akcesoria</v>
          </cell>
          <cell r="I279" t="str">
            <v>Akcesoria drobne</v>
          </cell>
          <cell r="J279" t="str">
            <v>Klipsy do usuwania hybrydy</v>
          </cell>
          <cell r="K279" t="str">
            <v>Klipsy do usuwania hybrydy</v>
          </cell>
          <cell r="L279" t="str">
            <v>Klipsy do usuwania hybrydy</v>
          </cell>
          <cell r="M279" t="str">
            <v>Klipsy do usuwania hybrydy</v>
          </cell>
          <cell r="N279"/>
          <cell r="O279" t="str">
            <v xml:space="preserve">Klipsy do stylizacji paznokci NeoNail Expert 5 szt. </v>
          </cell>
          <cell r="P279" t="str">
            <v>Regularny</v>
          </cell>
          <cell r="Q279"/>
          <cell r="R279">
            <v>120</v>
          </cell>
          <cell r="S279">
            <v>120</v>
          </cell>
          <cell r="T279"/>
          <cell r="U279"/>
          <cell r="V279"/>
          <cell r="W279"/>
          <cell r="X279">
            <v>0</v>
          </cell>
          <cell r="Y279">
            <v>27.5</v>
          </cell>
          <cell r="Z279">
            <v>1</v>
          </cell>
          <cell r="AA279"/>
          <cell r="AB279"/>
          <cell r="AC279"/>
          <cell r="AD279"/>
          <cell r="AE279"/>
          <cell r="AF279">
            <v>1</v>
          </cell>
          <cell r="AG279">
            <v>1</v>
          </cell>
          <cell r="AH279"/>
          <cell r="AI279"/>
          <cell r="AJ279" t="str">
            <v>x</v>
          </cell>
          <cell r="AK279"/>
          <cell r="AL279"/>
          <cell r="AM279"/>
          <cell r="AN279"/>
          <cell r="AO279"/>
          <cell r="AP279"/>
          <cell r="AQ279"/>
          <cell r="AR279"/>
          <cell r="AS279"/>
          <cell r="AT279">
            <v>7.31</v>
          </cell>
        </row>
        <row r="280">
          <cell r="A280">
            <v>6832</v>
          </cell>
          <cell r="B280">
            <v>4</v>
          </cell>
          <cell r="C280" t="str">
            <v>6832</v>
          </cell>
          <cell r="D280">
            <v>5903274047106</v>
          </cell>
          <cell r="E280" t="str">
            <v>180/240</v>
          </cell>
          <cell r="F280" t="str">
            <v>gradacja</v>
          </cell>
          <cell r="G280" t="str">
            <v>NeoNail Expert</v>
          </cell>
          <cell r="H280" t="str">
            <v>Akcesoria</v>
          </cell>
          <cell r="I280" t="str">
            <v>Pilniki, bloki, polerki</v>
          </cell>
          <cell r="J280" t="str">
            <v>Pilniki jednorazowe</v>
          </cell>
          <cell r="K280" t="str">
            <v>Pilniki łódka</v>
          </cell>
          <cell r="L280" t="str">
            <v>Pilniki łódka</v>
          </cell>
          <cell r="M280" t="str">
            <v>Pilniki łódka</v>
          </cell>
          <cell r="N280"/>
          <cell r="O280" t="str">
            <v xml:space="preserve">Pilnik NeoNail Expert cienki łódka - 180/240 </v>
          </cell>
          <cell r="P280" t="str">
            <v>Regularny</v>
          </cell>
          <cell r="Q280"/>
          <cell r="R280">
            <v>3394</v>
          </cell>
          <cell r="S280">
            <v>2926</v>
          </cell>
          <cell r="T280">
            <v>37</v>
          </cell>
          <cell r="U280">
            <v>0</v>
          </cell>
          <cell r="V280">
            <v>0</v>
          </cell>
          <cell r="W280"/>
          <cell r="X280">
            <v>431</v>
          </cell>
          <cell r="Y280">
            <v>396.8125</v>
          </cell>
          <cell r="Z280">
            <v>1</v>
          </cell>
          <cell r="AA280"/>
          <cell r="AB280"/>
          <cell r="AC280"/>
          <cell r="AD280"/>
          <cell r="AE280">
            <v>1</v>
          </cell>
          <cell r="AF280">
            <v>2</v>
          </cell>
          <cell r="AG280">
            <v>1</v>
          </cell>
          <cell r="AH280"/>
          <cell r="AI280"/>
          <cell r="AJ280" t="str">
            <v>x</v>
          </cell>
          <cell r="AK280"/>
          <cell r="AL280"/>
          <cell r="AM280"/>
          <cell r="AN280"/>
          <cell r="AO280"/>
          <cell r="AP280"/>
          <cell r="AQ280"/>
          <cell r="AR280"/>
          <cell r="AS280"/>
          <cell r="AT280">
            <v>0.95</v>
          </cell>
        </row>
        <row r="281">
          <cell r="A281">
            <v>6835</v>
          </cell>
          <cell r="B281">
            <v>4</v>
          </cell>
          <cell r="C281" t="str">
            <v>6835</v>
          </cell>
          <cell r="D281">
            <v>5903274047137</v>
          </cell>
          <cell r="E281" t="str">
            <v>100/180</v>
          </cell>
          <cell r="F281" t="str">
            <v>gradacja</v>
          </cell>
          <cell r="G281" t="str">
            <v>NeoNail Expert</v>
          </cell>
          <cell r="H281" t="str">
            <v>Akcesoria</v>
          </cell>
          <cell r="I281" t="str">
            <v>Pilniki, bloki, polerki</v>
          </cell>
          <cell r="J281" t="str">
            <v>Pilniki jednorazowe</v>
          </cell>
          <cell r="K281" t="str">
            <v>Pilniki łódka</v>
          </cell>
          <cell r="L281" t="str">
            <v>Pilniki łódka</v>
          </cell>
          <cell r="M281" t="str">
            <v>Pilniki łódka</v>
          </cell>
          <cell r="N281"/>
          <cell r="O281" t="str">
            <v xml:space="preserve">Pilnik NeoNail Expert na piance łódka - 100/180 </v>
          </cell>
          <cell r="P281" t="str">
            <v>Regularny</v>
          </cell>
          <cell r="Q281"/>
          <cell r="R281">
            <v>6086</v>
          </cell>
          <cell r="S281">
            <v>6068</v>
          </cell>
          <cell r="T281">
            <v>18</v>
          </cell>
          <cell r="U281">
            <v>0</v>
          </cell>
          <cell r="V281">
            <v>0</v>
          </cell>
          <cell r="W281"/>
          <cell r="X281">
            <v>0</v>
          </cell>
          <cell r="Y281">
            <v>732.0625</v>
          </cell>
          <cell r="Z281">
            <v>1</v>
          </cell>
          <cell r="AA281"/>
          <cell r="AB281"/>
          <cell r="AC281"/>
          <cell r="AD281"/>
          <cell r="AE281">
            <v>1</v>
          </cell>
          <cell r="AF281">
            <v>2</v>
          </cell>
          <cell r="AG281">
            <v>1</v>
          </cell>
          <cell r="AH281"/>
          <cell r="AI281"/>
          <cell r="AJ281" t="str">
            <v>x</v>
          </cell>
          <cell r="AK281"/>
          <cell r="AL281"/>
          <cell r="AM281"/>
          <cell r="AN281"/>
          <cell r="AO281"/>
          <cell r="AP281"/>
          <cell r="AQ281"/>
          <cell r="AR281"/>
          <cell r="AS281"/>
          <cell r="AT281">
            <v>1.08</v>
          </cell>
        </row>
        <row r="282">
          <cell r="A282">
            <v>6836</v>
          </cell>
          <cell r="B282">
            <v>4</v>
          </cell>
          <cell r="C282" t="str">
            <v>6836</v>
          </cell>
          <cell r="D282">
            <v>5903274047144</v>
          </cell>
          <cell r="E282" t="str">
            <v>150/240</v>
          </cell>
          <cell r="F282" t="str">
            <v>gradacja</v>
          </cell>
          <cell r="G282" t="str">
            <v>NeoNail Expert</v>
          </cell>
          <cell r="H282" t="str">
            <v>Akcesoria</v>
          </cell>
          <cell r="I282" t="str">
            <v>Pilniki, bloki, polerki</v>
          </cell>
          <cell r="J282" t="str">
            <v>Pilniki jednorazowe</v>
          </cell>
          <cell r="K282" t="str">
            <v>Pilniki łódka</v>
          </cell>
          <cell r="L282" t="str">
            <v>Pilniki łódka</v>
          </cell>
          <cell r="M282" t="str">
            <v>Pilniki łódka</v>
          </cell>
          <cell r="N282"/>
          <cell r="O282" t="str">
            <v xml:space="preserve">Pilnik NeoNail Expert na piance łódka - 150/240 </v>
          </cell>
          <cell r="P282" t="str">
            <v>Regularny</v>
          </cell>
          <cell r="Q282"/>
          <cell r="R282">
            <v>4120</v>
          </cell>
          <cell r="S282">
            <v>4070</v>
          </cell>
          <cell r="T282">
            <v>50</v>
          </cell>
          <cell r="U282">
            <v>0</v>
          </cell>
          <cell r="V282">
            <v>0</v>
          </cell>
          <cell r="W282"/>
          <cell r="X282">
            <v>0</v>
          </cell>
          <cell r="Y282">
            <v>352.8125</v>
          </cell>
          <cell r="Z282">
            <v>1</v>
          </cell>
          <cell r="AA282"/>
          <cell r="AB282"/>
          <cell r="AC282"/>
          <cell r="AD282"/>
          <cell r="AE282">
            <v>1</v>
          </cell>
          <cell r="AF282">
            <v>2</v>
          </cell>
          <cell r="AG282">
            <v>1</v>
          </cell>
          <cell r="AH282"/>
          <cell r="AI282"/>
          <cell r="AJ282" t="str">
            <v>x</v>
          </cell>
          <cell r="AK282"/>
          <cell r="AL282"/>
          <cell r="AM282"/>
          <cell r="AN282"/>
          <cell r="AO282"/>
          <cell r="AP282"/>
          <cell r="AQ282"/>
          <cell r="AR282"/>
          <cell r="AS282"/>
          <cell r="AT282">
            <v>1.19</v>
          </cell>
        </row>
        <row r="283">
          <cell r="A283">
            <v>6837</v>
          </cell>
          <cell r="B283">
            <v>4</v>
          </cell>
          <cell r="C283" t="str">
            <v>6837</v>
          </cell>
          <cell r="D283">
            <v>5903274047151</v>
          </cell>
          <cell r="E283" t="str">
            <v>-</v>
          </cell>
          <cell r="F283" t="str">
            <v>-</v>
          </cell>
          <cell r="G283" t="str">
            <v>NeoNail Expert</v>
          </cell>
          <cell r="H283" t="str">
            <v>Akcesoria</v>
          </cell>
          <cell r="I283" t="str">
            <v>Akcesoria pozostałe</v>
          </cell>
          <cell r="J283" t="str">
            <v>Ręczniki</v>
          </cell>
          <cell r="K283" t="str">
            <v>Ręczniki</v>
          </cell>
          <cell r="L283" t="str">
            <v>Ręczniki</v>
          </cell>
          <cell r="M283" t="str">
            <v>Ręczniki</v>
          </cell>
          <cell r="N283"/>
          <cell r="O283" t="str">
            <v xml:space="preserve">Ręcznik NeoNail Expert - biały </v>
          </cell>
          <cell r="P283" t="str">
            <v>Regularny</v>
          </cell>
          <cell r="Q283"/>
          <cell r="R283">
            <v>26</v>
          </cell>
          <cell r="S283">
            <v>25</v>
          </cell>
          <cell r="T283">
            <v>1</v>
          </cell>
          <cell r="U283">
            <v>0</v>
          </cell>
          <cell r="V283">
            <v>0</v>
          </cell>
          <cell r="W283"/>
          <cell r="X283">
            <v>0</v>
          </cell>
          <cell r="Y283">
            <v>5.5555555555555554</v>
          </cell>
          <cell r="Z283">
            <v>1</v>
          </cell>
          <cell r="AA283"/>
          <cell r="AB283"/>
          <cell r="AC283"/>
          <cell r="AD283"/>
          <cell r="AE283">
            <v>1</v>
          </cell>
          <cell r="AF283">
            <v>2</v>
          </cell>
          <cell r="AG283">
            <v>1</v>
          </cell>
          <cell r="AH283"/>
          <cell r="AI283"/>
          <cell r="AJ283" t="str">
            <v>x</v>
          </cell>
          <cell r="AK283"/>
          <cell r="AL283"/>
          <cell r="AM283"/>
          <cell r="AN283"/>
          <cell r="AO283"/>
          <cell r="AP283"/>
          <cell r="AQ283"/>
          <cell r="AR283"/>
          <cell r="AS283"/>
          <cell r="AT283">
            <v>12.59</v>
          </cell>
        </row>
        <row r="284">
          <cell r="A284">
            <v>6838</v>
          </cell>
          <cell r="B284">
            <v>4</v>
          </cell>
          <cell r="C284" t="str">
            <v>6838</v>
          </cell>
          <cell r="D284">
            <v>5903274047168</v>
          </cell>
          <cell r="E284" t="str">
            <v>XL</v>
          </cell>
          <cell r="F284" t="str">
            <v>rozmiar</v>
          </cell>
          <cell r="G284" t="str">
            <v>NeoNail Expert</v>
          </cell>
          <cell r="H284" t="str">
            <v>Akcesoria</v>
          </cell>
          <cell r="I284" t="str">
            <v>Fartuchy kosmetyczne</v>
          </cell>
          <cell r="J284" t="str">
            <v>Fartuchy kosmetyczne</v>
          </cell>
          <cell r="K284" t="str">
            <v>Fartuchy kosmetyczne</v>
          </cell>
          <cell r="L284" t="str">
            <v>Fartuchy kosmetyczne</v>
          </cell>
          <cell r="M284" t="str">
            <v>Fartuchy kosmetyczne</v>
          </cell>
          <cell r="N284"/>
          <cell r="O284" t="str">
            <v>Fartuch kosmetyczny NEONAIL Expert czarny - roz. XL</v>
          </cell>
          <cell r="P284" t="str">
            <v>Regularny</v>
          </cell>
          <cell r="Q284"/>
          <cell r="R284">
            <v>13</v>
          </cell>
          <cell r="S284">
            <v>13</v>
          </cell>
          <cell r="T284"/>
          <cell r="U284"/>
          <cell r="V284"/>
          <cell r="W284"/>
          <cell r="X284">
            <v>0</v>
          </cell>
          <cell r="Y284">
            <v>2.8571428571428572</v>
          </cell>
          <cell r="Z284">
            <v>1</v>
          </cell>
          <cell r="AA284"/>
          <cell r="AB284"/>
          <cell r="AC284"/>
          <cell r="AD284"/>
          <cell r="AE284">
            <v>1</v>
          </cell>
          <cell r="AF284">
            <v>2</v>
          </cell>
          <cell r="AG284">
            <v>1</v>
          </cell>
          <cell r="AH284"/>
          <cell r="AI284"/>
          <cell r="AJ284" t="str">
            <v>x</v>
          </cell>
          <cell r="AL284"/>
          <cell r="AM284"/>
          <cell r="AN284"/>
          <cell r="AO284"/>
          <cell r="AP284"/>
          <cell r="AQ284"/>
          <cell r="AR284"/>
          <cell r="AS284"/>
          <cell r="AT284">
            <v>86.15</v>
          </cell>
        </row>
        <row r="285">
          <cell r="A285">
            <v>6839</v>
          </cell>
          <cell r="B285">
            <v>4</v>
          </cell>
          <cell r="C285" t="str">
            <v>6839</v>
          </cell>
          <cell r="D285">
            <v>5903274047175</v>
          </cell>
          <cell r="E285" t="str">
            <v>L</v>
          </cell>
          <cell r="F285" t="str">
            <v>rozmiar</v>
          </cell>
          <cell r="G285" t="str">
            <v>NeoNail Expert</v>
          </cell>
          <cell r="H285" t="str">
            <v>Akcesoria</v>
          </cell>
          <cell r="I285" t="str">
            <v>Fartuchy kosmetyczne</v>
          </cell>
          <cell r="J285" t="str">
            <v>Fartuchy kosmetyczne</v>
          </cell>
          <cell r="K285" t="str">
            <v>Fartuchy kosmetyczne</v>
          </cell>
          <cell r="L285" t="str">
            <v>Fartuchy kosmetyczne</v>
          </cell>
          <cell r="M285" t="str">
            <v>Fartuchy kosmetyczne</v>
          </cell>
          <cell r="N285"/>
          <cell r="O285" t="str">
            <v>Fartuch kosmetyczny NEONAIL Expert czarny – roz. L</v>
          </cell>
          <cell r="P285" t="str">
            <v>Regularny</v>
          </cell>
          <cell r="Q285"/>
          <cell r="R285">
            <v>11</v>
          </cell>
          <cell r="S285">
            <v>11</v>
          </cell>
          <cell r="T285"/>
          <cell r="U285"/>
          <cell r="V285"/>
          <cell r="W285"/>
          <cell r="X285">
            <v>0</v>
          </cell>
          <cell r="Y285">
            <v>2.5833333333333335</v>
          </cell>
          <cell r="Z285">
            <v>1</v>
          </cell>
          <cell r="AA285"/>
          <cell r="AB285"/>
          <cell r="AC285"/>
          <cell r="AD285"/>
          <cell r="AE285">
            <v>1</v>
          </cell>
          <cell r="AF285">
            <v>2</v>
          </cell>
          <cell r="AG285">
            <v>1</v>
          </cell>
          <cell r="AH285"/>
          <cell r="AI285"/>
          <cell r="AJ285" t="str">
            <v>x</v>
          </cell>
          <cell r="AL285"/>
          <cell r="AM285"/>
          <cell r="AN285"/>
          <cell r="AO285"/>
          <cell r="AP285"/>
          <cell r="AQ285"/>
          <cell r="AR285"/>
          <cell r="AS285"/>
          <cell r="AT285">
            <v>86.05</v>
          </cell>
        </row>
        <row r="286">
          <cell r="A286">
            <v>6840</v>
          </cell>
          <cell r="B286">
            <v>4</v>
          </cell>
          <cell r="C286" t="str">
            <v>6840</v>
          </cell>
          <cell r="D286">
            <v>5903274047182</v>
          </cell>
          <cell r="E286" t="str">
            <v>M</v>
          </cell>
          <cell r="F286" t="str">
            <v>rozmiar</v>
          </cell>
          <cell r="G286" t="str">
            <v>NeoNail Expert</v>
          </cell>
          <cell r="H286" t="str">
            <v>Akcesoria</v>
          </cell>
          <cell r="I286" t="str">
            <v>Fartuchy kosmetyczne</v>
          </cell>
          <cell r="J286" t="str">
            <v>Fartuchy kosmetyczne</v>
          </cell>
          <cell r="K286" t="str">
            <v>Fartuchy kosmetyczne</v>
          </cell>
          <cell r="L286" t="str">
            <v>Fartuchy kosmetyczne</v>
          </cell>
          <cell r="M286" t="str">
            <v>Fartuchy kosmetyczne</v>
          </cell>
          <cell r="N286"/>
          <cell r="O286" t="str">
            <v>Fartuch kosmetyczny NEONAIL Expert czarny – roz. M</v>
          </cell>
          <cell r="P286" t="str">
            <v>Regularny</v>
          </cell>
          <cell r="Q286"/>
          <cell r="R286">
            <v>18</v>
          </cell>
          <cell r="S286">
            <v>17</v>
          </cell>
          <cell r="T286">
            <v>1</v>
          </cell>
          <cell r="U286">
            <v>0</v>
          </cell>
          <cell r="V286">
            <v>0</v>
          </cell>
          <cell r="W286"/>
          <cell r="X286">
            <v>0</v>
          </cell>
          <cell r="Y286">
            <v>3</v>
          </cell>
          <cell r="Z286">
            <v>1</v>
          </cell>
          <cell r="AA286"/>
          <cell r="AB286"/>
          <cell r="AC286"/>
          <cell r="AD286"/>
          <cell r="AE286">
            <v>1</v>
          </cell>
          <cell r="AF286">
            <v>2</v>
          </cell>
          <cell r="AG286">
            <v>1</v>
          </cell>
          <cell r="AH286"/>
          <cell r="AI286"/>
          <cell r="AJ286" t="str">
            <v>x</v>
          </cell>
          <cell r="AK286"/>
          <cell r="AL286"/>
          <cell r="AM286"/>
          <cell r="AN286"/>
          <cell r="AO286"/>
          <cell r="AP286"/>
          <cell r="AQ286"/>
          <cell r="AR286"/>
          <cell r="AS286"/>
          <cell r="AT286">
            <v>85.07</v>
          </cell>
        </row>
        <row r="287">
          <cell r="A287">
            <v>6841</v>
          </cell>
          <cell r="B287">
            <v>4</v>
          </cell>
          <cell r="C287" t="str">
            <v>6841</v>
          </cell>
          <cell r="D287">
            <v>5903274047199</v>
          </cell>
          <cell r="E287" t="str">
            <v>S</v>
          </cell>
          <cell r="F287" t="str">
            <v>rozmiar</v>
          </cell>
          <cell r="G287" t="str">
            <v>NeoNail Expert</v>
          </cell>
          <cell r="H287" t="str">
            <v>Akcesoria</v>
          </cell>
          <cell r="I287" t="str">
            <v>Fartuchy kosmetyczne</v>
          </cell>
          <cell r="J287" t="str">
            <v>Fartuchy kosmetyczne</v>
          </cell>
          <cell r="K287" t="str">
            <v>Fartuchy kosmetyczne</v>
          </cell>
          <cell r="L287" t="str">
            <v>Fartuchy kosmetyczne</v>
          </cell>
          <cell r="M287" t="str">
            <v>Fartuchy kosmetyczne</v>
          </cell>
          <cell r="N287"/>
          <cell r="O287" t="str">
            <v>Fartuch kosmetyczny NEONAIL Expert czarny - roz. S</v>
          </cell>
          <cell r="P287" t="str">
            <v>Regularny</v>
          </cell>
          <cell r="Q287"/>
          <cell r="R287">
            <v>14</v>
          </cell>
          <cell r="S287">
            <v>14</v>
          </cell>
          <cell r="T287"/>
          <cell r="U287"/>
          <cell r="V287"/>
          <cell r="W287"/>
          <cell r="X287">
            <v>0</v>
          </cell>
          <cell r="Y287">
            <v>2.1538461538461537</v>
          </cell>
          <cell r="Z287">
            <v>1</v>
          </cell>
          <cell r="AA287"/>
          <cell r="AB287"/>
          <cell r="AC287"/>
          <cell r="AD287"/>
          <cell r="AE287">
            <v>1</v>
          </cell>
          <cell r="AF287">
            <v>2</v>
          </cell>
          <cell r="AG287">
            <v>1</v>
          </cell>
          <cell r="AH287"/>
          <cell r="AI287"/>
          <cell r="AJ287" t="str">
            <v>x</v>
          </cell>
          <cell r="AL287"/>
          <cell r="AM287"/>
          <cell r="AN287"/>
          <cell r="AO287"/>
          <cell r="AP287"/>
          <cell r="AQ287"/>
          <cell r="AR287"/>
          <cell r="AS287"/>
          <cell r="AT287">
            <v>86.16</v>
          </cell>
        </row>
        <row r="288">
          <cell r="A288">
            <v>6843</v>
          </cell>
          <cell r="B288">
            <v>4</v>
          </cell>
          <cell r="C288" t="str">
            <v>6843</v>
          </cell>
          <cell r="D288">
            <v>5903274047212</v>
          </cell>
          <cell r="E288" t="str">
            <v>26/48</v>
          </cell>
          <cell r="F288" t="str">
            <v>W</v>
          </cell>
          <cell r="G288" t="str">
            <v>NeoNail Expert</v>
          </cell>
          <cell r="H288" t="str">
            <v>Urządzenia</v>
          </cell>
          <cell r="I288" t="str">
            <v>Lampy</v>
          </cell>
          <cell r="J288" t="str">
            <v>Lampy LED</v>
          </cell>
          <cell r="K288" t="str">
            <v>Lampy LED</v>
          </cell>
          <cell r="L288" t="str">
            <v>Lampy LED</v>
          </cell>
          <cell r="M288" t="str">
            <v>Lampy LED</v>
          </cell>
          <cell r="N288"/>
          <cell r="O288" t="str">
            <v xml:space="preserve">Lampa LED NeoNail Expert 26W/48 - biała </v>
          </cell>
          <cell r="P288" t="str">
            <v>Regularny</v>
          </cell>
          <cell r="Q288"/>
          <cell r="R288">
            <v>1064</v>
          </cell>
          <cell r="S288">
            <v>721</v>
          </cell>
          <cell r="T288">
            <v>269</v>
          </cell>
          <cell r="U288">
            <v>0</v>
          </cell>
          <cell r="V288">
            <v>6</v>
          </cell>
          <cell r="W288"/>
          <cell r="X288">
            <v>68</v>
          </cell>
          <cell r="Y288">
            <v>91.3125</v>
          </cell>
          <cell r="Z288">
            <v>1</v>
          </cell>
          <cell r="AA288"/>
          <cell r="AB288"/>
          <cell r="AC288"/>
          <cell r="AD288"/>
          <cell r="AE288">
            <v>1</v>
          </cell>
          <cell r="AF288">
            <v>2</v>
          </cell>
          <cell r="AG288">
            <v>1</v>
          </cell>
          <cell r="AH288"/>
          <cell r="AI288"/>
          <cell r="AJ288" t="str">
            <v>x</v>
          </cell>
          <cell r="AK288"/>
          <cell r="AL288"/>
          <cell r="AM288"/>
          <cell r="AN288"/>
          <cell r="AO288"/>
          <cell r="AP288"/>
          <cell r="AQ288"/>
          <cell r="AR288"/>
          <cell r="AS288"/>
          <cell r="AT288">
            <v>213.27</v>
          </cell>
        </row>
        <row r="289">
          <cell r="A289">
            <v>6845</v>
          </cell>
          <cell r="B289">
            <v>4</v>
          </cell>
          <cell r="C289" t="str">
            <v>6845</v>
          </cell>
          <cell r="D289">
            <v>5903274047243</v>
          </cell>
          <cell r="E289" t="str">
            <v>-</v>
          </cell>
          <cell r="F289" t="str">
            <v>-</v>
          </cell>
          <cell r="G289" t="str">
            <v>NeoNail Expert</v>
          </cell>
          <cell r="H289" t="str">
            <v>Akcesoria</v>
          </cell>
          <cell r="I289" t="str">
            <v>Akcesoria pozostałe</v>
          </cell>
          <cell r="J289" t="str">
            <v>Podkładki</v>
          </cell>
          <cell r="K289" t="str">
            <v>Podkładki</v>
          </cell>
          <cell r="L289" t="str">
            <v>Podkładki</v>
          </cell>
          <cell r="M289" t="str">
            <v>Podkładki</v>
          </cell>
          <cell r="N289"/>
          <cell r="O289" t="str">
            <v xml:space="preserve">Podkładka silikonowa NeoNail Expert </v>
          </cell>
          <cell r="P289" t="str">
            <v>Regularny</v>
          </cell>
          <cell r="Q289"/>
          <cell r="R289">
            <v>476</v>
          </cell>
          <cell r="S289">
            <v>475</v>
          </cell>
          <cell r="T289">
            <v>1</v>
          </cell>
          <cell r="U289">
            <v>0</v>
          </cell>
          <cell r="V289">
            <v>0</v>
          </cell>
          <cell r="W289"/>
          <cell r="X289">
            <v>0</v>
          </cell>
          <cell r="Y289">
            <v>47.0625</v>
          </cell>
          <cell r="Z289">
            <v>1</v>
          </cell>
          <cell r="AA289"/>
          <cell r="AB289"/>
          <cell r="AC289"/>
          <cell r="AD289"/>
          <cell r="AE289">
            <v>1</v>
          </cell>
          <cell r="AF289">
            <v>2</v>
          </cell>
          <cell r="AG289">
            <v>1</v>
          </cell>
          <cell r="AH289"/>
          <cell r="AI289"/>
          <cell r="AJ289" t="str">
            <v>x</v>
          </cell>
          <cell r="AK289"/>
          <cell r="AL289"/>
          <cell r="AM289"/>
          <cell r="AN289"/>
          <cell r="AO289"/>
          <cell r="AP289"/>
          <cell r="AQ289"/>
          <cell r="AR289"/>
          <cell r="AS289"/>
          <cell r="AT289">
            <v>10.59</v>
          </cell>
        </row>
        <row r="290">
          <cell r="A290">
            <v>6848</v>
          </cell>
          <cell r="B290">
            <v>4</v>
          </cell>
          <cell r="C290" t="str">
            <v>6848</v>
          </cell>
          <cell r="D290">
            <v>5903274047274</v>
          </cell>
          <cell r="E290" t="str">
            <v>-</v>
          </cell>
          <cell r="F290" t="str">
            <v>-</v>
          </cell>
          <cell r="G290" t="str">
            <v>NeoNail Expert</v>
          </cell>
          <cell r="H290" t="str">
            <v>Akcesoria</v>
          </cell>
          <cell r="I290" t="str">
            <v>Narzędzia</v>
          </cell>
          <cell r="J290" t="str">
            <v>Zaciskarki</v>
          </cell>
          <cell r="K290" t="str">
            <v>Zaciskarki</v>
          </cell>
          <cell r="L290" t="str">
            <v>Zaciskarki</v>
          </cell>
          <cell r="M290" t="str">
            <v>Zaciskarki</v>
          </cell>
          <cell r="N290"/>
          <cell r="O290" t="str">
            <v xml:space="preserve">Zaciskarka do żelu i akrylu NeoNail Expert </v>
          </cell>
          <cell r="P290" t="str">
            <v>Regularny</v>
          </cell>
          <cell r="Q290"/>
          <cell r="R290">
            <v>1096</v>
          </cell>
          <cell r="S290">
            <v>835</v>
          </cell>
          <cell r="T290">
            <v>246</v>
          </cell>
          <cell r="U290">
            <v>0</v>
          </cell>
          <cell r="V290">
            <v>0</v>
          </cell>
          <cell r="W290"/>
          <cell r="X290">
            <v>15</v>
          </cell>
          <cell r="Y290">
            <v>111.75</v>
          </cell>
          <cell r="Z290">
            <v>1</v>
          </cell>
          <cell r="AA290"/>
          <cell r="AB290"/>
          <cell r="AC290"/>
          <cell r="AD290"/>
          <cell r="AE290">
            <v>1</v>
          </cell>
          <cell r="AF290">
            <v>2</v>
          </cell>
          <cell r="AG290">
            <v>1</v>
          </cell>
          <cell r="AH290"/>
          <cell r="AI290"/>
          <cell r="AJ290" t="str">
            <v>x</v>
          </cell>
          <cell r="AK290"/>
          <cell r="AL290"/>
          <cell r="AM290"/>
          <cell r="AN290"/>
          <cell r="AO290"/>
          <cell r="AP290"/>
          <cell r="AQ290"/>
          <cell r="AR290"/>
          <cell r="AS290"/>
          <cell r="AT290">
            <v>7.12</v>
          </cell>
        </row>
        <row r="291">
          <cell r="A291">
            <v>6849</v>
          </cell>
          <cell r="B291">
            <v>4</v>
          </cell>
          <cell r="C291" t="str">
            <v>6849</v>
          </cell>
          <cell r="D291">
            <v>5903274047281</v>
          </cell>
          <cell r="E291">
            <v>7</v>
          </cell>
          <cell r="F291" t="str">
            <v>ml</v>
          </cell>
          <cell r="G291" t="str">
            <v>NeoNail Expert</v>
          </cell>
          <cell r="H291" t="str">
            <v>Żele i akryle</v>
          </cell>
          <cell r="I291" t="str">
            <v>Builder Gel</v>
          </cell>
          <cell r="J291" t="str">
            <v>Builder Gel</v>
          </cell>
          <cell r="K291" t="str">
            <v>Builder Gel</v>
          </cell>
          <cell r="L291" t="str">
            <v>Builder Gel</v>
          </cell>
          <cell r="M291" t="str">
            <v>Builder Gel</v>
          </cell>
          <cell r="N291" t="str">
            <v>PRZEZROCZYSTY</v>
          </cell>
          <cell r="O291" t="str">
            <v xml:space="preserve">Builder Gel NeoNail Expert 7ml - Clear </v>
          </cell>
          <cell r="P291" t="str">
            <v>Wyprzedaż</v>
          </cell>
          <cell r="Q291"/>
          <cell r="R291">
            <v>698</v>
          </cell>
          <cell r="S291">
            <v>190</v>
          </cell>
          <cell r="T291">
            <v>270</v>
          </cell>
          <cell r="U291">
            <v>0</v>
          </cell>
          <cell r="V291">
            <v>0</v>
          </cell>
          <cell r="W291"/>
          <cell r="X291">
            <v>238</v>
          </cell>
          <cell r="Y291">
            <v>229.0625</v>
          </cell>
          <cell r="Z291">
            <v>1</v>
          </cell>
          <cell r="AA291"/>
          <cell r="AB291"/>
          <cell r="AC291"/>
          <cell r="AD291"/>
          <cell r="AE291">
            <v>1</v>
          </cell>
          <cell r="AF291">
            <v>2</v>
          </cell>
          <cell r="AG291">
            <v>1</v>
          </cell>
          <cell r="AH291"/>
          <cell r="AI291"/>
          <cell r="AJ291" t="str">
            <v>x</v>
          </cell>
          <cell r="AK291"/>
          <cell r="AL291"/>
          <cell r="AM291"/>
          <cell r="AN291"/>
          <cell r="AO291"/>
          <cell r="AP291"/>
          <cell r="AQ291"/>
          <cell r="AR291"/>
          <cell r="AS291"/>
          <cell r="AT291">
            <v>11.95</v>
          </cell>
        </row>
        <row r="292">
          <cell r="A292">
            <v>6850</v>
          </cell>
          <cell r="B292">
            <v>4</v>
          </cell>
          <cell r="C292" t="str">
            <v>6850</v>
          </cell>
          <cell r="D292">
            <v>5903274047298</v>
          </cell>
          <cell r="E292">
            <v>15</v>
          </cell>
          <cell r="F292" t="str">
            <v>ml</v>
          </cell>
          <cell r="G292" t="str">
            <v>NeoNail Expert</v>
          </cell>
          <cell r="H292" t="str">
            <v>Żele i akryle</v>
          </cell>
          <cell r="I292" t="str">
            <v>Builder Gel</v>
          </cell>
          <cell r="J292" t="str">
            <v>Builder Gel</v>
          </cell>
          <cell r="K292" t="str">
            <v>Builder Gel</v>
          </cell>
          <cell r="L292" t="str">
            <v>Builder Gel</v>
          </cell>
          <cell r="M292" t="str">
            <v>Builder Gel</v>
          </cell>
          <cell r="N292" t="str">
            <v>PRZEZROCZYSTY</v>
          </cell>
          <cell r="O292" t="str">
            <v xml:space="preserve">Builder Gel NeoNail Expert 15ml - Clear </v>
          </cell>
          <cell r="P292" t="str">
            <v>Regularny</v>
          </cell>
          <cell r="Q292"/>
          <cell r="R292">
            <v>137</v>
          </cell>
          <cell r="S292">
            <v>122</v>
          </cell>
          <cell r="T292">
            <v>9</v>
          </cell>
          <cell r="U292">
            <v>6</v>
          </cell>
          <cell r="V292">
            <v>0</v>
          </cell>
          <cell r="W292"/>
          <cell r="X292">
            <v>0</v>
          </cell>
          <cell r="Y292">
            <v>81.25</v>
          </cell>
          <cell r="Z292">
            <v>1</v>
          </cell>
          <cell r="AA292"/>
          <cell r="AB292">
            <v>1</v>
          </cell>
          <cell r="AC292"/>
          <cell r="AD292"/>
          <cell r="AE292">
            <v>1</v>
          </cell>
          <cell r="AF292">
            <v>3</v>
          </cell>
          <cell r="AG292">
            <v>1</v>
          </cell>
          <cell r="AH292"/>
          <cell r="AI292"/>
          <cell r="AJ292" t="str">
            <v>x</v>
          </cell>
          <cell r="AK292"/>
          <cell r="AL292"/>
          <cell r="AM292"/>
          <cell r="AN292"/>
          <cell r="AO292"/>
          <cell r="AP292"/>
          <cell r="AQ292"/>
          <cell r="AR292"/>
          <cell r="AS292"/>
          <cell r="AT292">
            <v>17.25</v>
          </cell>
        </row>
        <row r="293">
          <cell r="A293">
            <v>6851</v>
          </cell>
          <cell r="B293">
            <v>4</v>
          </cell>
          <cell r="C293" t="str">
            <v>6851</v>
          </cell>
          <cell r="D293">
            <v>5903274047304</v>
          </cell>
          <cell r="E293">
            <v>30</v>
          </cell>
          <cell r="F293" t="str">
            <v>ml</v>
          </cell>
          <cell r="G293" t="str">
            <v>NeoNail Expert</v>
          </cell>
          <cell r="H293" t="str">
            <v>Żele i akryle</v>
          </cell>
          <cell r="I293" t="str">
            <v>Builder Gel</v>
          </cell>
          <cell r="J293" t="str">
            <v>Builder Gel</v>
          </cell>
          <cell r="K293" t="str">
            <v>Builder Gel</v>
          </cell>
          <cell r="L293" t="str">
            <v>Builder Gel</v>
          </cell>
          <cell r="M293" t="str">
            <v>Builder Gel</v>
          </cell>
          <cell r="N293" t="str">
            <v>PRZEZROCZYSTY</v>
          </cell>
          <cell r="O293" t="str">
            <v xml:space="preserve">Builder Gel NeoNail Expert 30ml - Clear </v>
          </cell>
          <cell r="P293" t="str">
            <v>Regularny</v>
          </cell>
          <cell r="Q293"/>
          <cell r="R293">
            <v>750</v>
          </cell>
          <cell r="S293">
            <v>428</v>
          </cell>
          <cell r="T293">
            <v>254</v>
          </cell>
          <cell r="U293">
            <v>0</v>
          </cell>
          <cell r="V293">
            <v>0</v>
          </cell>
          <cell r="W293"/>
          <cell r="X293">
            <v>68</v>
          </cell>
          <cell r="Y293">
            <v>268.5625</v>
          </cell>
          <cell r="Z293">
            <v>1</v>
          </cell>
          <cell r="AA293"/>
          <cell r="AB293"/>
          <cell r="AC293"/>
          <cell r="AD293"/>
          <cell r="AE293">
            <v>1</v>
          </cell>
          <cell r="AF293">
            <v>2</v>
          </cell>
          <cell r="AG293">
            <v>1</v>
          </cell>
          <cell r="AH293"/>
          <cell r="AI293"/>
          <cell r="AJ293" t="str">
            <v>x</v>
          </cell>
          <cell r="AK293"/>
          <cell r="AL293"/>
          <cell r="AM293"/>
          <cell r="AN293"/>
          <cell r="AO293"/>
          <cell r="AP293"/>
          <cell r="AQ293"/>
          <cell r="AR293"/>
          <cell r="AS293"/>
          <cell r="AT293">
            <v>21.5</v>
          </cell>
        </row>
        <row r="294">
          <cell r="A294">
            <v>6855</v>
          </cell>
          <cell r="B294">
            <v>4</v>
          </cell>
          <cell r="C294" t="str">
            <v>6855</v>
          </cell>
          <cell r="D294">
            <v>5903274047342</v>
          </cell>
          <cell r="E294">
            <v>7</v>
          </cell>
          <cell r="F294" t="str">
            <v>ml</v>
          </cell>
          <cell r="G294" t="str">
            <v>NeoNail Expert</v>
          </cell>
          <cell r="H294" t="str">
            <v>Żele i akryle</v>
          </cell>
          <cell r="I294" t="str">
            <v>Quick Shape</v>
          </cell>
          <cell r="J294" t="str">
            <v>Quick Shape</v>
          </cell>
          <cell r="K294" t="str">
            <v>Quick Shape</v>
          </cell>
          <cell r="L294" t="str">
            <v>Quick Shape</v>
          </cell>
          <cell r="M294" t="str">
            <v>Quick Shape</v>
          </cell>
          <cell r="N294" t="str">
            <v>RÓŻU</v>
          </cell>
          <cell r="O294" t="str">
            <v xml:space="preserve">Quick Shape NeoNail Expert 7ml - Light Cover </v>
          </cell>
          <cell r="P294" t="str">
            <v>Regularny</v>
          </cell>
          <cell r="Q294"/>
          <cell r="R294">
            <v>521</v>
          </cell>
          <cell r="S294">
            <v>210</v>
          </cell>
          <cell r="T294">
            <v>293</v>
          </cell>
          <cell r="U294">
            <v>0</v>
          </cell>
          <cell r="V294">
            <v>0</v>
          </cell>
          <cell r="W294"/>
          <cell r="X294">
            <v>18</v>
          </cell>
          <cell r="Y294">
            <v>135.625</v>
          </cell>
          <cell r="Z294">
            <v>1</v>
          </cell>
          <cell r="AA294"/>
          <cell r="AB294"/>
          <cell r="AC294"/>
          <cell r="AD294"/>
          <cell r="AE294">
            <v>1</v>
          </cell>
          <cell r="AF294">
            <v>2</v>
          </cell>
          <cell r="AG294">
            <v>1</v>
          </cell>
          <cell r="AH294"/>
          <cell r="AI294"/>
          <cell r="AJ294" t="str">
            <v>x</v>
          </cell>
          <cell r="AK294"/>
          <cell r="AL294"/>
          <cell r="AM294"/>
          <cell r="AN294"/>
          <cell r="AO294"/>
          <cell r="AP294"/>
          <cell r="AQ294"/>
          <cell r="AR294"/>
          <cell r="AS294"/>
          <cell r="AT294">
            <v>9.74</v>
          </cell>
        </row>
        <row r="295">
          <cell r="A295">
            <v>6856</v>
          </cell>
          <cell r="B295">
            <v>4</v>
          </cell>
          <cell r="C295" t="str">
            <v>6856</v>
          </cell>
          <cell r="D295">
            <v>5903274047359</v>
          </cell>
          <cell r="E295">
            <v>15</v>
          </cell>
          <cell r="F295" t="str">
            <v>ml</v>
          </cell>
          <cell r="G295" t="str">
            <v>NeoNail Expert</v>
          </cell>
          <cell r="H295" t="str">
            <v>Żele i akryle</v>
          </cell>
          <cell r="I295" t="str">
            <v>Quick Shape</v>
          </cell>
          <cell r="J295" t="str">
            <v>Quick Shape</v>
          </cell>
          <cell r="K295" t="str">
            <v>Quick Shape</v>
          </cell>
          <cell r="L295" t="str">
            <v>Quick Shape</v>
          </cell>
          <cell r="M295" t="str">
            <v>Quick Shape</v>
          </cell>
          <cell r="N295" t="str">
            <v>RÓŻU</v>
          </cell>
          <cell r="O295" t="str">
            <v xml:space="preserve">Quick Shape NeoNail Expert 15ml - Light Cover </v>
          </cell>
          <cell r="P295" t="str">
            <v>Regularny</v>
          </cell>
          <cell r="Q295"/>
          <cell r="R295">
            <v>377</v>
          </cell>
          <cell r="S295">
            <v>96</v>
          </cell>
          <cell r="T295">
            <v>266</v>
          </cell>
          <cell r="U295">
            <v>0</v>
          </cell>
          <cell r="V295">
            <v>0</v>
          </cell>
          <cell r="W295"/>
          <cell r="X295">
            <v>15</v>
          </cell>
          <cell r="Y295">
            <v>91.375</v>
          </cell>
          <cell r="Z295">
            <v>1</v>
          </cell>
          <cell r="AA295"/>
          <cell r="AB295"/>
          <cell r="AC295"/>
          <cell r="AD295"/>
          <cell r="AE295">
            <v>1</v>
          </cell>
          <cell r="AF295">
            <v>2</v>
          </cell>
          <cell r="AG295">
            <v>1</v>
          </cell>
          <cell r="AH295"/>
          <cell r="AI295"/>
          <cell r="AJ295" t="str">
            <v>x</v>
          </cell>
          <cell r="AK295"/>
          <cell r="AL295"/>
          <cell r="AM295"/>
          <cell r="AN295"/>
          <cell r="AO295"/>
          <cell r="AP295"/>
          <cell r="AQ295"/>
          <cell r="AR295"/>
          <cell r="AS295"/>
          <cell r="AT295">
            <v>13.54</v>
          </cell>
        </row>
        <row r="296">
          <cell r="A296">
            <v>6857</v>
          </cell>
          <cell r="B296">
            <v>4</v>
          </cell>
          <cell r="C296" t="str">
            <v>6857</v>
          </cell>
          <cell r="D296">
            <v>5903274047366</v>
          </cell>
          <cell r="E296">
            <v>30</v>
          </cell>
          <cell r="F296" t="str">
            <v>ml</v>
          </cell>
          <cell r="G296" t="str">
            <v>NeoNail Expert</v>
          </cell>
          <cell r="H296" t="str">
            <v>Żele i akryle</v>
          </cell>
          <cell r="I296" t="str">
            <v>Quick Shape</v>
          </cell>
          <cell r="J296" t="str">
            <v>Quick Shape</v>
          </cell>
          <cell r="K296" t="str">
            <v>Quick Shape</v>
          </cell>
          <cell r="L296" t="str">
            <v>Quick Shape</v>
          </cell>
          <cell r="M296" t="str">
            <v>Quick Shape</v>
          </cell>
          <cell r="N296" t="str">
            <v>RÓŻU</v>
          </cell>
          <cell r="O296" t="str">
            <v xml:space="preserve">Quick Shape NeoNail Expert 30 ml - Light Cover </v>
          </cell>
          <cell r="P296" t="str">
            <v>Regularny</v>
          </cell>
          <cell r="Q296"/>
          <cell r="R296">
            <v>416</v>
          </cell>
          <cell r="S296">
            <v>145</v>
          </cell>
          <cell r="T296">
            <v>259</v>
          </cell>
          <cell r="U296">
            <v>0</v>
          </cell>
          <cell r="V296">
            <v>0</v>
          </cell>
          <cell r="W296"/>
          <cell r="X296">
            <v>12</v>
          </cell>
          <cell r="Y296">
            <v>78.75</v>
          </cell>
          <cell r="Z296">
            <v>1</v>
          </cell>
          <cell r="AA296"/>
          <cell r="AB296"/>
          <cell r="AC296"/>
          <cell r="AD296"/>
          <cell r="AE296">
            <v>1</v>
          </cell>
          <cell r="AF296">
            <v>2</v>
          </cell>
          <cell r="AG296">
            <v>1</v>
          </cell>
          <cell r="AH296"/>
          <cell r="AI296"/>
          <cell r="AJ296" t="str">
            <v>x</v>
          </cell>
          <cell r="AK296"/>
          <cell r="AL296"/>
          <cell r="AM296"/>
          <cell r="AN296"/>
          <cell r="AO296"/>
          <cell r="AP296"/>
          <cell r="AQ296"/>
          <cell r="AR296"/>
          <cell r="AS296"/>
          <cell r="AT296">
            <v>18.149999999999999</v>
          </cell>
        </row>
        <row r="297">
          <cell r="A297">
            <v>6865</v>
          </cell>
          <cell r="B297">
            <v>4</v>
          </cell>
          <cell r="C297" t="str">
            <v>6865</v>
          </cell>
          <cell r="D297">
            <v>5903274047441</v>
          </cell>
          <cell r="E297"/>
          <cell r="F297"/>
          <cell r="G297" t="str">
            <v>NeoNail Expert</v>
          </cell>
          <cell r="H297" t="str">
            <v>Urządzenia</v>
          </cell>
          <cell r="I297" t="str">
            <v>Lampy</v>
          </cell>
          <cell r="J297" t="str">
            <v>Lampy LED</v>
          </cell>
          <cell r="K297" t="str">
            <v>Lampy LED</v>
          </cell>
          <cell r="L297" t="str">
            <v>Lampy LED</v>
          </cell>
          <cell r="M297" t="str">
            <v>Lampy LED</v>
          </cell>
          <cell r="N297"/>
          <cell r="O297" t="str">
            <v xml:space="preserve">Bezcieniowa lampa LED NeoNail Expert - Expert </v>
          </cell>
          <cell r="P297" t="str">
            <v>Regularny</v>
          </cell>
          <cell r="Q297"/>
          <cell r="R297">
            <v>323</v>
          </cell>
          <cell r="S297">
            <v>317</v>
          </cell>
          <cell r="T297">
            <v>2</v>
          </cell>
          <cell r="U297">
            <v>0</v>
          </cell>
          <cell r="V297">
            <v>0</v>
          </cell>
          <cell r="W297"/>
          <cell r="X297">
            <v>4</v>
          </cell>
          <cell r="Y297">
            <v>32.5625</v>
          </cell>
          <cell r="Z297"/>
          <cell r="AA297"/>
          <cell r="AB297"/>
          <cell r="AC297"/>
          <cell r="AD297"/>
          <cell r="AE297">
            <v>1</v>
          </cell>
          <cell r="AF297">
            <v>1</v>
          </cell>
          <cell r="AG297">
            <v>1</v>
          </cell>
          <cell r="AH297"/>
          <cell r="AI297"/>
          <cell r="AJ297" t="str">
            <v>x</v>
          </cell>
          <cell r="AK297"/>
          <cell r="AL297"/>
          <cell r="AM297"/>
          <cell r="AN297"/>
          <cell r="AO297"/>
          <cell r="AP297"/>
          <cell r="AQ297"/>
          <cell r="AR297"/>
          <cell r="AS297"/>
          <cell r="AT297">
            <v>136.15</v>
          </cell>
        </row>
        <row r="298">
          <cell r="A298">
            <v>6868</v>
          </cell>
          <cell r="B298">
            <v>4</v>
          </cell>
          <cell r="C298" t="str">
            <v>6868</v>
          </cell>
          <cell r="D298">
            <v>5903274047465</v>
          </cell>
          <cell r="E298" t="str">
            <v>-</v>
          </cell>
          <cell r="F298" t="str">
            <v>-</v>
          </cell>
          <cell r="G298" t="str">
            <v>NeoNail Expert</v>
          </cell>
          <cell r="H298" t="str">
            <v>Akcesoria</v>
          </cell>
          <cell r="I298" t="str">
            <v>Pędzelki</v>
          </cell>
          <cell r="J298" t="str">
            <v>Pędzelki do zdobień</v>
          </cell>
          <cell r="K298" t="str">
            <v>Pędzelki do zdobień</v>
          </cell>
          <cell r="L298" t="str">
            <v>Pędzelki do zdobień</v>
          </cell>
          <cell r="M298" t="str">
            <v>Pędzelki do zdobień</v>
          </cell>
          <cell r="N298"/>
          <cell r="O298" t="str">
            <v xml:space="preserve">Pędzelek do zdobień NeoNail Expert - Master Art. 001 </v>
          </cell>
          <cell r="P298" t="str">
            <v>Regularny</v>
          </cell>
          <cell r="Q298"/>
          <cell r="R298">
            <v>899</v>
          </cell>
          <cell r="S298">
            <v>592</v>
          </cell>
          <cell r="T298">
            <v>267</v>
          </cell>
          <cell r="U298">
            <v>25</v>
          </cell>
          <cell r="V298">
            <v>0</v>
          </cell>
          <cell r="W298"/>
          <cell r="X298">
            <v>15</v>
          </cell>
          <cell r="Y298">
            <v>67.0625</v>
          </cell>
          <cell r="Z298"/>
          <cell r="AA298">
            <v>1</v>
          </cell>
          <cell r="AB298">
            <v>1</v>
          </cell>
          <cell r="AC298"/>
          <cell r="AD298"/>
          <cell r="AE298">
            <v>1</v>
          </cell>
          <cell r="AF298">
            <v>3</v>
          </cell>
          <cell r="AG298">
            <v>1</v>
          </cell>
          <cell r="AH298"/>
          <cell r="AI298"/>
          <cell r="AJ298" t="str">
            <v>x</v>
          </cell>
          <cell r="AK298"/>
          <cell r="AL298"/>
          <cell r="AM298"/>
          <cell r="AN298"/>
          <cell r="AO298"/>
          <cell r="AP298"/>
          <cell r="AQ298"/>
          <cell r="AR298"/>
          <cell r="AS298"/>
          <cell r="AT298">
            <v>18.61</v>
          </cell>
        </row>
        <row r="299">
          <cell r="A299">
            <v>6869</v>
          </cell>
          <cell r="B299">
            <v>4</v>
          </cell>
          <cell r="C299" t="str">
            <v>6869</v>
          </cell>
          <cell r="D299">
            <v>5903274047472</v>
          </cell>
          <cell r="E299" t="str">
            <v>-</v>
          </cell>
          <cell r="F299" t="str">
            <v>-</v>
          </cell>
          <cell r="G299" t="str">
            <v>NeoNail Expert</v>
          </cell>
          <cell r="H299" t="str">
            <v>Akcesoria</v>
          </cell>
          <cell r="I299" t="str">
            <v>Pędzelki</v>
          </cell>
          <cell r="J299" t="str">
            <v>Pędzelki do zdobień</v>
          </cell>
          <cell r="K299" t="str">
            <v>Pędzelki do zdobień</v>
          </cell>
          <cell r="L299" t="str">
            <v>Pędzelki do zdobień</v>
          </cell>
          <cell r="M299" t="str">
            <v>Pędzelki do zdobień</v>
          </cell>
          <cell r="N299"/>
          <cell r="O299" t="str">
            <v xml:space="preserve">Pędzelek do zdobień NeoNail Expert  - Master  Art. 002 </v>
          </cell>
          <cell r="P299" t="str">
            <v>Regularny</v>
          </cell>
          <cell r="Q299"/>
          <cell r="R299">
            <v>1085</v>
          </cell>
          <cell r="S299">
            <v>760</v>
          </cell>
          <cell r="T299">
            <v>264</v>
          </cell>
          <cell r="U299">
            <v>19</v>
          </cell>
          <cell r="V299">
            <v>0</v>
          </cell>
          <cell r="W299"/>
          <cell r="X299">
            <v>42</v>
          </cell>
          <cell r="Y299">
            <v>66.875</v>
          </cell>
          <cell r="Z299"/>
          <cell r="AA299">
            <v>1</v>
          </cell>
          <cell r="AB299">
            <v>1</v>
          </cell>
          <cell r="AC299"/>
          <cell r="AD299"/>
          <cell r="AE299">
            <v>1</v>
          </cell>
          <cell r="AF299">
            <v>3</v>
          </cell>
          <cell r="AG299">
            <v>1</v>
          </cell>
          <cell r="AH299"/>
          <cell r="AI299"/>
          <cell r="AJ299" t="str">
            <v>x</v>
          </cell>
          <cell r="AK299"/>
          <cell r="AL299"/>
          <cell r="AM299"/>
          <cell r="AN299"/>
          <cell r="AO299"/>
          <cell r="AP299"/>
          <cell r="AQ299"/>
          <cell r="AR299"/>
          <cell r="AS299"/>
          <cell r="AT299">
            <v>16.27</v>
          </cell>
        </row>
        <row r="300">
          <cell r="A300">
            <v>6870</v>
          </cell>
          <cell r="B300">
            <v>4</v>
          </cell>
          <cell r="C300" t="str">
            <v>6870</v>
          </cell>
          <cell r="D300">
            <v>5903274047489</v>
          </cell>
          <cell r="E300" t="str">
            <v>-</v>
          </cell>
          <cell r="F300" t="str">
            <v>-</v>
          </cell>
          <cell r="G300" t="str">
            <v>NeoNail Expert</v>
          </cell>
          <cell r="H300" t="str">
            <v>Akcesoria</v>
          </cell>
          <cell r="I300" t="str">
            <v>Pędzelki</v>
          </cell>
          <cell r="J300" t="str">
            <v>Pędzelki do zdobień</v>
          </cell>
          <cell r="K300" t="str">
            <v>Pędzelki do zdobień</v>
          </cell>
          <cell r="L300" t="str">
            <v>Pędzelki do zdobień</v>
          </cell>
          <cell r="M300" t="str">
            <v>Pędzelki do zdobień</v>
          </cell>
          <cell r="N300"/>
          <cell r="O300" t="str">
            <v xml:space="preserve">Pędzelek do zdobień NeoNail Expert  - Master  Art. 003 </v>
          </cell>
          <cell r="P300" t="str">
            <v>Regularny</v>
          </cell>
          <cell r="Q300"/>
          <cell r="R300">
            <v>711</v>
          </cell>
          <cell r="S300">
            <v>415</v>
          </cell>
          <cell r="T300">
            <v>263</v>
          </cell>
          <cell r="U300">
            <v>21</v>
          </cell>
          <cell r="V300">
            <v>0</v>
          </cell>
          <cell r="W300"/>
          <cell r="X300">
            <v>12</v>
          </cell>
          <cell r="Y300">
            <v>34.4375</v>
          </cell>
          <cell r="Z300"/>
          <cell r="AA300">
            <v>1</v>
          </cell>
          <cell r="AB300">
            <v>1</v>
          </cell>
          <cell r="AC300"/>
          <cell r="AD300"/>
          <cell r="AE300">
            <v>1</v>
          </cell>
          <cell r="AF300">
            <v>3</v>
          </cell>
          <cell r="AG300">
            <v>1</v>
          </cell>
          <cell r="AH300"/>
          <cell r="AI300"/>
          <cell r="AJ300" t="str">
            <v>x</v>
          </cell>
          <cell r="AK300"/>
          <cell r="AL300"/>
          <cell r="AM300"/>
          <cell r="AN300"/>
          <cell r="AO300"/>
          <cell r="AP300"/>
          <cell r="AQ300"/>
          <cell r="AR300"/>
          <cell r="AS300"/>
          <cell r="AT300">
            <v>18.57</v>
          </cell>
        </row>
        <row r="301">
          <cell r="A301">
            <v>6871</v>
          </cell>
          <cell r="B301">
            <v>4</v>
          </cell>
          <cell r="C301" t="str">
            <v>6871</v>
          </cell>
          <cell r="D301">
            <v>5903274047496</v>
          </cell>
          <cell r="E301" t="str">
            <v>-</v>
          </cell>
          <cell r="F301" t="str">
            <v>-</v>
          </cell>
          <cell r="G301" t="str">
            <v>NeoNail Expert</v>
          </cell>
          <cell r="H301" t="str">
            <v>Akcesoria</v>
          </cell>
          <cell r="I301" t="str">
            <v>Pędzelki</v>
          </cell>
          <cell r="J301" t="str">
            <v>Pędzelki do zdobień</v>
          </cell>
          <cell r="K301" t="str">
            <v>Pędzelki do zdobień</v>
          </cell>
          <cell r="L301" t="str">
            <v>Pędzelki do zdobień</v>
          </cell>
          <cell r="M301" t="str">
            <v>Pędzelki do zdobień</v>
          </cell>
          <cell r="N301"/>
          <cell r="O301" t="str">
            <v xml:space="preserve">Pędzelek do zdobień NeoNail Expert - Nail Art. 3 </v>
          </cell>
          <cell r="P301" t="str">
            <v>Regularny</v>
          </cell>
          <cell r="Q301"/>
          <cell r="R301">
            <v>701</v>
          </cell>
          <cell r="S301">
            <v>422</v>
          </cell>
          <cell r="T301">
            <v>265</v>
          </cell>
          <cell r="U301">
            <v>0</v>
          </cell>
          <cell r="V301">
            <v>0</v>
          </cell>
          <cell r="W301"/>
          <cell r="X301">
            <v>14</v>
          </cell>
          <cell r="Y301">
            <v>15.125</v>
          </cell>
          <cell r="Z301"/>
          <cell r="AA301"/>
          <cell r="AB301"/>
          <cell r="AC301"/>
          <cell r="AD301"/>
          <cell r="AE301">
            <v>1</v>
          </cell>
          <cell r="AF301">
            <v>1</v>
          </cell>
          <cell r="AG301">
            <v>1</v>
          </cell>
          <cell r="AH301"/>
          <cell r="AI301"/>
          <cell r="AJ301" t="str">
            <v>x</v>
          </cell>
          <cell r="AK301"/>
          <cell r="AL301"/>
          <cell r="AM301"/>
          <cell r="AN301"/>
          <cell r="AO301"/>
          <cell r="AP301"/>
          <cell r="AQ301"/>
          <cell r="AR301"/>
          <cell r="AS301"/>
          <cell r="AT301">
            <v>22.14</v>
          </cell>
        </row>
        <row r="302">
          <cell r="A302">
            <v>6875</v>
          </cell>
          <cell r="B302">
            <v>4</v>
          </cell>
          <cell r="C302" t="str">
            <v>6875</v>
          </cell>
          <cell r="D302">
            <v>5903274047502</v>
          </cell>
          <cell r="E302" t="str">
            <v>-</v>
          </cell>
          <cell r="F302" t="str">
            <v>-</v>
          </cell>
          <cell r="G302" t="str">
            <v>NeoNail Expert</v>
          </cell>
          <cell r="H302" t="str">
            <v>Akcesoria</v>
          </cell>
          <cell r="I302" t="str">
            <v>Pędzelki</v>
          </cell>
          <cell r="J302" t="str">
            <v>Pędzelki do zdobień</v>
          </cell>
          <cell r="K302" t="str">
            <v>Pędzelki do zdobień</v>
          </cell>
          <cell r="L302" t="str">
            <v>Pędzelki do zdobień</v>
          </cell>
          <cell r="M302" t="str">
            <v>Pędzelki do zdobień</v>
          </cell>
          <cell r="N302"/>
          <cell r="O302" t="str">
            <v xml:space="preserve">Pędzelek do zdobień NeoNail Expert - Nail Art. 4 </v>
          </cell>
          <cell r="P302" t="str">
            <v>Regularny</v>
          </cell>
          <cell r="Q302"/>
          <cell r="R302">
            <v>932</v>
          </cell>
          <cell r="S302">
            <v>660</v>
          </cell>
          <cell r="T302">
            <v>264</v>
          </cell>
          <cell r="U302">
            <v>0</v>
          </cell>
          <cell r="V302">
            <v>0</v>
          </cell>
          <cell r="W302"/>
          <cell r="X302">
            <v>8</v>
          </cell>
          <cell r="Y302">
            <v>4.8125</v>
          </cell>
          <cell r="Z302">
            <v>1</v>
          </cell>
          <cell r="AA302"/>
          <cell r="AB302"/>
          <cell r="AC302"/>
          <cell r="AD302"/>
          <cell r="AE302">
            <v>1</v>
          </cell>
          <cell r="AF302">
            <v>2</v>
          </cell>
          <cell r="AG302">
            <v>1</v>
          </cell>
          <cell r="AH302"/>
          <cell r="AI302"/>
          <cell r="AJ302" t="str">
            <v>x</v>
          </cell>
          <cell r="AK302"/>
          <cell r="AL302"/>
          <cell r="AM302"/>
          <cell r="AN302"/>
          <cell r="AO302"/>
          <cell r="AP302"/>
          <cell r="AQ302"/>
          <cell r="AR302"/>
          <cell r="AS302"/>
          <cell r="AT302">
            <v>14.39</v>
          </cell>
        </row>
        <row r="303">
          <cell r="A303">
            <v>6879</v>
          </cell>
          <cell r="B303">
            <v>4</v>
          </cell>
          <cell r="C303" t="str">
            <v>6879</v>
          </cell>
          <cell r="D303">
            <v>5903274047564</v>
          </cell>
          <cell r="E303" t="str">
            <v>-</v>
          </cell>
          <cell r="F303" t="str">
            <v>-</v>
          </cell>
          <cell r="G303" t="str">
            <v>NeoNail Expert</v>
          </cell>
          <cell r="H303" t="str">
            <v>Akcesoria</v>
          </cell>
          <cell r="I303" t="str">
            <v>Akcesoria drobne</v>
          </cell>
          <cell r="J303" t="str">
            <v>Dłutko/Sonda</v>
          </cell>
          <cell r="K303" t="str">
            <v>Dłutko/Sonda</v>
          </cell>
          <cell r="L303" t="str">
            <v>Dłutko/Sonda</v>
          </cell>
          <cell r="M303" t="str">
            <v>Dłutko/Sonda</v>
          </cell>
          <cell r="N303"/>
          <cell r="O303" t="str">
            <v xml:space="preserve">Sonda do zdobień NeoNail Expert/Dotting tool </v>
          </cell>
          <cell r="P303" t="str">
            <v>Regularny</v>
          </cell>
          <cell r="Q303"/>
          <cell r="R303">
            <v>576</v>
          </cell>
          <cell r="S303">
            <v>295</v>
          </cell>
          <cell r="T303">
            <v>255</v>
          </cell>
          <cell r="U303">
            <v>6</v>
          </cell>
          <cell r="V303">
            <v>0</v>
          </cell>
          <cell r="W303"/>
          <cell r="X303">
            <v>20</v>
          </cell>
          <cell r="Y303">
            <v>11.375</v>
          </cell>
          <cell r="Z303"/>
          <cell r="AA303"/>
          <cell r="AB303">
            <v>1</v>
          </cell>
          <cell r="AC303"/>
          <cell r="AD303"/>
          <cell r="AE303">
            <v>1</v>
          </cell>
          <cell r="AF303">
            <v>2</v>
          </cell>
          <cell r="AG303">
            <v>1</v>
          </cell>
          <cell r="AH303"/>
          <cell r="AI303"/>
          <cell r="AJ303" t="str">
            <v>x</v>
          </cell>
          <cell r="AK303"/>
          <cell r="AL303"/>
          <cell r="AM303"/>
          <cell r="AN303"/>
          <cell r="AO303"/>
          <cell r="AP303"/>
          <cell r="AQ303"/>
          <cell r="AR303"/>
          <cell r="AS303"/>
          <cell r="AT303">
            <v>7.42</v>
          </cell>
        </row>
        <row r="304">
          <cell r="A304">
            <v>6880</v>
          </cell>
          <cell r="B304">
            <v>4</v>
          </cell>
          <cell r="C304" t="str">
            <v>6880</v>
          </cell>
          <cell r="D304">
            <v>5903274047571</v>
          </cell>
          <cell r="E304" t="str">
            <v>-</v>
          </cell>
          <cell r="F304" t="str">
            <v>-</v>
          </cell>
          <cell r="G304" t="str">
            <v>NeoNail Expert</v>
          </cell>
          <cell r="H304" t="str">
            <v>Akcesoria</v>
          </cell>
          <cell r="I304" t="str">
            <v>Szablony/Formy</v>
          </cell>
          <cell r="J304" t="str">
            <v>Szablony/Formy</v>
          </cell>
          <cell r="K304" t="str">
            <v>Szablony/Formy</v>
          </cell>
          <cell r="L304" t="str">
            <v>Szablony/Formy</v>
          </cell>
          <cell r="M304" t="str">
            <v>Szablony/Formy</v>
          </cell>
          <cell r="N304"/>
          <cell r="O304" t="str">
            <v xml:space="preserve">Rurki do modelowania paznokci NeoNail Expert </v>
          </cell>
          <cell r="P304" t="str">
            <v>Regularny</v>
          </cell>
          <cell r="Q304"/>
          <cell r="R304">
            <v>816</v>
          </cell>
          <cell r="S304">
            <v>544</v>
          </cell>
          <cell r="T304">
            <v>259</v>
          </cell>
          <cell r="U304">
            <v>0</v>
          </cell>
          <cell r="V304">
            <v>0</v>
          </cell>
          <cell r="W304"/>
          <cell r="X304">
            <v>13</v>
          </cell>
          <cell r="Y304">
            <v>2.9090909090909092</v>
          </cell>
          <cell r="Z304">
            <v>1</v>
          </cell>
          <cell r="AA304"/>
          <cell r="AB304"/>
          <cell r="AC304"/>
          <cell r="AD304"/>
          <cell r="AE304">
            <v>1</v>
          </cell>
          <cell r="AF304">
            <v>2</v>
          </cell>
          <cell r="AG304">
            <v>1</v>
          </cell>
          <cell r="AH304"/>
          <cell r="AI304"/>
          <cell r="AJ304" t="str">
            <v>x</v>
          </cell>
          <cell r="AK304"/>
          <cell r="AL304"/>
          <cell r="AM304"/>
          <cell r="AN304"/>
          <cell r="AO304"/>
          <cell r="AP304"/>
          <cell r="AQ304"/>
          <cell r="AR304"/>
          <cell r="AS304"/>
          <cell r="AT304">
            <v>31.65</v>
          </cell>
        </row>
        <row r="305">
          <cell r="A305">
            <v>6904</v>
          </cell>
          <cell r="B305">
            <v>4</v>
          </cell>
          <cell r="C305" t="str">
            <v>6904</v>
          </cell>
          <cell r="D305">
            <v>5903274047649</v>
          </cell>
          <cell r="E305" t="str">
            <v>-</v>
          </cell>
          <cell r="F305" t="str">
            <v>-</v>
          </cell>
          <cell r="G305" t="str">
            <v>NeoNail</v>
          </cell>
          <cell r="H305" t="str">
            <v>Akcesoria</v>
          </cell>
          <cell r="I305" t="str">
            <v>Produkty jednorazowe</v>
          </cell>
          <cell r="J305" t="str">
            <v>Serweta ochronna</v>
          </cell>
          <cell r="K305" t="str">
            <v>Serweta ochronna</v>
          </cell>
          <cell r="L305" t="str">
            <v>Serweta ochronna</v>
          </cell>
          <cell r="M305" t="str">
            <v>Serweta ochronna</v>
          </cell>
          <cell r="N305"/>
          <cell r="O305" t="str">
            <v>Serweta bibułowo-foliowa Neonail czarna</v>
          </cell>
          <cell r="P305" t="str">
            <v>Wyprzedaż</v>
          </cell>
          <cell r="Q305"/>
          <cell r="R305">
            <v>18</v>
          </cell>
          <cell r="S305">
            <v>18</v>
          </cell>
          <cell r="T305"/>
          <cell r="U305"/>
          <cell r="V305"/>
          <cell r="W305"/>
          <cell r="X305">
            <v>0</v>
          </cell>
          <cell r="Y305"/>
          <cell r="Z305"/>
          <cell r="AA305"/>
          <cell r="AB305"/>
          <cell r="AC305"/>
          <cell r="AD305"/>
          <cell r="AE305"/>
          <cell r="AF305">
            <v>0</v>
          </cell>
          <cell r="AG305">
            <v>1</v>
          </cell>
          <cell r="AH305"/>
          <cell r="AI305"/>
          <cell r="AJ305"/>
          <cell r="AK305"/>
          <cell r="AL305"/>
          <cell r="AM305"/>
          <cell r="AN305"/>
          <cell r="AO305"/>
          <cell r="AP305" t="str">
            <v>x</v>
          </cell>
          <cell r="AQ305"/>
          <cell r="AR305"/>
          <cell r="AS305"/>
          <cell r="AT305">
            <v>7.69</v>
          </cell>
        </row>
        <row r="306">
          <cell r="A306">
            <v>6932</v>
          </cell>
          <cell r="B306">
            <v>4</v>
          </cell>
          <cell r="C306" t="str">
            <v>6932</v>
          </cell>
          <cell r="D306">
            <v>5903274047816</v>
          </cell>
          <cell r="E306">
            <v>10</v>
          </cell>
          <cell r="F306" t="str">
            <v>ml</v>
          </cell>
          <cell r="G306" t="str">
            <v>NeoNail</v>
          </cell>
          <cell r="H306" t="str">
            <v>Akcesoria</v>
          </cell>
          <cell r="I306" t="str">
            <v>Akcesoria drobne</v>
          </cell>
          <cell r="J306" t="str">
            <v>Rapidograph</v>
          </cell>
          <cell r="K306" t="str">
            <v>Rapidograph</v>
          </cell>
          <cell r="L306" t="str">
            <v>Rapidograph</v>
          </cell>
          <cell r="M306" t="str">
            <v>Rapidograph</v>
          </cell>
          <cell r="N306" t="str">
            <v>CZERNI</v>
          </cell>
          <cell r="O306" t="str">
            <v>Tusz do Rapidographu czarny - 10 ml</v>
          </cell>
          <cell r="P306" t="str">
            <v>Wyprzedaż</v>
          </cell>
          <cell r="Q306"/>
          <cell r="R306">
            <v>353</v>
          </cell>
          <cell r="S306">
            <v>0</v>
          </cell>
          <cell r="T306">
            <v>318</v>
          </cell>
          <cell r="U306">
            <v>9</v>
          </cell>
          <cell r="V306">
            <v>2</v>
          </cell>
          <cell r="W306"/>
          <cell r="X306">
            <v>24</v>
          </cell>
          <cell r="Y306">
            <v>69.8125</v>
          </cell>
          <cell r="Z306">
            <v>1</v>
          </cell>
          <cell r="AA306">
            <v>1</v>
          </cell>
          <cell r="AB306"/>
          <cell r="AC306">
            <v>1</v>
          </cell>
          <cell r="AD306">
            <v>1</v>
          </cell>
          <cell r="AE306"/>
          <cell r="AF306">
            <v>4</v>
          </cell>
          <cell r="AG306">
            <v>1</v>
          </cell>
          <cell r="AH306"/>
          <cell r="AI306"/>
          <cell r="AJ306"/>
          <cell r="AK306"/>
          <cell r="AL306" t="str">
            <v>x</v>
          </cell>
          <cell r="AN306"/>
          <cell r="AO306"/>
          <cell r="AP306"/>
          <cell r="AQ306"/>
          <cell r="AR306"/>
          <cell r="AS306"/>
          <cell r="AT306">
            <v>0</v>
          </cell>
        </row>
        <row r="307">
          <cell r="A307">
            <v>6948</v>
          </cell>
          <cell r="B307">
            <v>4</v>
          </cell>
          <cell r="C307" t="str">
            <v>6948</v>
          </cell>
          <cell r="D307">
            <v>5903274048530</v>
          </cell>
          <cell r="E307" t="str">
            <v>-</v>
          </cell>
          <cell r="F307" t="str">
            <v>-</v>
          </cell>
          <cell r="G307" t="str">
            <v>NeoNail Expert</v>
          </cell>
          <cell r="H307" t="str">
            <v>Akcesoria</v>
          </cell>
          <cell r="I307" t="str">
            <v>Pędzelki</v>
          </cell>
          <cell r="J307" t="str">
            <v>Pozostałe</v>
          </cell>
          <cell r="K307" t="str">
            <v>Pozostałe</v>
          </cell>
          <cell r="L307" t="str">
            <v>Pozostałe</v>
          </cell>
          <cell r="M307" t="str">
            <v>Pozostałe</v>
          </cell>
          <cell r="N307"/>
          <cell r="O307" t="str">
            <v xml:space="preserve">Pędzel do pyłu NeoNail Expert </v>
          </cell>
          <cell r="P307" t="str">
            <v>Regularny</v>
          </cell>
          <cell r="Q307"/>
          <cell r="R307">
            <v>1400</v>
          </cell>
          <cell r="S307">
            <v>1119</v>
          </cell>
          <cell r="T307">
            <v>263</v>
          </cell>
          <cell r="U307">
            <v>0</v>
          </cell>
          <cell r="V307">
            <v>0</v>
          </cell>
          <cell r="W307"/>
          <cell r="X307">
            <v>18</v>
          </cell>
          <cell r="Y307">
            <v>49</v>
          </cell>
          <cell r="Z307">
            <v>1</v>
          </cell>
          <cell r="AA307"/>
          <cell r="AB307"/>
          <cell r="AC307"/>
          <cell r="AD307"/>
          <cell r="AE307">
            <v>1</v>
          </cell>
          <cell r="AF307">
            <v>2</v>
          </cell>
          <cell r="AG307">
            <v>1</v>
          </cell>
          <cell r="AH307"/>
          <cell r="AI307"/>
          <cell r="AJ307" t="str">
            <v>x</v>
          </cell>
          <cell r="AK307"/>
          <cell r="AL307"/>
          <cell r="AM307"/>
          <cell r="AN307"/>
          <cell r="AO307"/>
          <cell r="AP307"/>
          <cell r="AQ307"/>
          <cell r="AR307"/>
          <cell r="AS307"/>
          <cell r="AT307">
            <v>10.49</v>
          </cell>
        </row>
        <row r="308">
          <cell r="A308">
            <v>6964</v>
          </cell>
          <cell r="B308">
            <v>4</v>
          </cell>
          <cell r="C308" t="str">
            <v>6964</v>
          </cell>
          <cell r="D308">
            <v>5903274048745</v>
          </cell>
          <cell r="E308" t="str">
            <v>XXL</v>
          </cell>
          <cell r="F308" t="str">
            <v>rozmiar</v>
          </cell>
          <cell r="G308" t="str">
            <v>NeoNail Expert</v>
          </cell>
          <cell r="H308" t="str">
            <v>Akcesoria</v>
          </cell>
          <cell r="I308" t="str">
            <v>Fartuchy kosmetyczne</v>
          </cell>
          <cell r="J308" t="str">
            <v>Fartuchy kosmetyczne</v>
          </cell>
          <cell r="K308" t="str">
            <v>Fartuchy kosmetyczne</v>
          </cell>
          <cell r="L308" t="str">
            <v>Fartuchy kosmetyczne</v>
          </cell>
          <cell r="M308" t="str">
            <v>Fartuchy kosmetyczne</v>
          </cell>
          <cell r="N308"/>
          <cell r="O308" t="str">
            <v xml:space="preserve">Fartuch NeoNail Expert czarny - roz. XXL </v>
          </cell>
          <cell r="P308" t="str">
            <v>Regularny</v>
          </cell>
          <cell r="Q308"/>
          <cell r="R308">
            <v>16</v>
          </cell>
          <cell r="S308">
            <v>16</v>
          </cell>
          <cell r="T308"/>
          <cell r="U308"/>
          <cell r="V308"/>
          <cell r="W308"/>
          <cell r="X308">
            <v>0</v>
          </cell>
          <cell r="Y308">
            <v>1.5</v>
          </cell>
          <cell r="Z308"/>
          <cell r="AA308"/>
          <cell r="AB308"/>
          <cell r="AC308"/>
          <cell r="AD308"/>
          <cell r="AE308"/>
          <cell r="AF308">
            <v>0</v>
          </cell>
          <cell r="AG308">
            <v>1</v>
          </cell>
          <cell r="AH308"/>
          <cell r="AI308"/>
          <cell r="AJ308" t="str">
            <v>x</v>
          </cell>
          <cell r="AL308"/>
          <cell r="AM308"/>
          <cell r="AN308"/>
          <cell r="AO308"/>
          <cell r="AP308"/>
          <cell r="AQ308"/>
          <cell r="AR308"/>
          <cell r="AS308"/>
          <cell r="AT308">
            <v>86.18</v>
          </cell>
        </row>
        <row r="309">
          <cell r="A309">
            <v>6973</v>
          </cell>
          <cell r="B309">
            <v>4</v>
          </cell>
          <cell r="C309" t="str">
            <v>6973</v>
          </cell>
          <cell r="D309">
            <v>5903274048790</v>
          </cell>
          <cell r="E309">
            <v>20</v>
          </cell>
          <cell r="F309" t="str">
            <v>szt.</v>
          </cell>
          <cell r="G309" t="str">
            <v>NeoNail</v>
          </cell>
          <cell r="H309" t="str">
            <v>Ozdoby</v>
          </cell>
          <cell r="I309" t="str">
            <v>Cyrkonie</v>
          </cell>
          <cell r="J309" t="str">
            <v>Cyrkonie Swarovski SS9/SS10 - L</v>
          </cell>
          <cell r="K309" t="str">
            <v>Cyrkonie Swarovski SS9/SS10 - L</v>
          </cell>
          <cell r="L309" t="str">
            <v>Cyrkonie Swarovski SS9/SS10 - L</v>
          </cell>
          <cell r="M309" t="str">
            <v>Cyrkonie Swarovski SS9/SS10 - L</v>
          </cell>
          <cell r="N309"/>
          <cell r="O309" t="str">
            <v>Cyrkonie Swarovski SS10 20szt. Jet 280 Hematite</v>
          </cell>
          <cell r="P309" t="str">
            <v>Wyprzedaż</v>
          </cell>
          <cell r="Q309"/>
          <cell r="R309">
            <v>348</v>
          </cell>
          <cell r="S309">
            <v>264</v>
          </cell>
          <cell r="T309">
            <v>80</v>
          </cell>
          <cell r="U309">
            <v>0</v>
          </cell>
          <cell r="V309">
            <v>0</v>
          </cell>
          <cell r="W309"/>
          <cell r="X309">
            <v>4</v>
          </cell>
          <cell r="Y309">
            <v>114.75</v>
          </cell>
          <cell r="Z309">
            <v>1</v>
          </cell>
          <cell r="AA309"/>
          <cell r="AB309"/>
          <cell r="AC309"/>
          <cell r="AD309"/>
          <cell r="AE309">
            <v>1</v>
          </cell>
          <cell r="AF309">
            <v>2</v>
          </cell>
          <cell r="AG309">
            <v>1</v>
          </cell>
          <cell r="AH309"/>
          <cell r="AI309"/>
          <cell r="AJ309" t="str">
            <v>x</v>
          </cell>
          <cell r="AK309"/>
          <cell r="AL309"/>
          <cell r="AM309"/>
          <cell r="AN309"/>
          <cell r="AO309"/>
          <cell r="AP309"/>
          <cell r="AQ309"/>
          <cell r="AR309"/>
          <cell r="AS309"/>
          <cell r="AT309">
            <v>3.6</v>
          </cell>
        </row>
        <row r="310">
          <cell r="A310">
            <v>6974</v>
          </cell>
          <cell r="B310">
            <v>4</v>
          </cell>
          <cell r="C310" t="str">
            <v>6974</v>
          </cell>
          <cell r="D310">
            <v>5903274048806</v>
          </cell>
          <cell r="E310">
            <v>50</v>
          </cell>
          <cell r="F310" t="str">
            <v>szt.</v>
          </cell>
          <cell r="G310" t="str">
            <v>NeoNail</v>
          </cell>
          <cell r="H310" t="str">
            <v>Ozdoby</v>
          </cell>
          <cell r="I310" t="str">
            <v>Cyrkonie</v>
          </cell>
          <cell r="J310" t="str">
            <v>Cyrkonie Swarovski SS5 - M</v>
          </cell>
          <cell r="K310" t="str">
            <v>Cyrkonie Swarovski SS5 - M</v>
          </cell>
          <cell r="L310" t="str">
            <v>Cyrkonie Swarovski SS5 - M</v>
          </cell>
          <cell r="M310" t="str">
            <v>Cyrkonie Swarovski SS5 - M</v>
          </cell>
          <cell r="N310"/>
          <cell r="O310" t="str">
            <v>Cyrkonie Swarovski SS5 50szt. Black Diamond 215</v>
          </cell>
          <cell r="P310" t="str">
            <v>Wyprzedaż</v>
          </cell>
          <cell r="Q310"/>
          <cell r="R310">
            <v>2</v>
          </cell>
          <cell r="S310">
            <v>0</v>
          </cell>
          <cell r="T310">
            <v>2</v>
          </cell>
          <cell r="U310">
            <v>0</v>
          </cell>
          <cell r="V310">
            <v>0</v>
          </cell>
          <cell r="W310"/>
          <cell r="X310">
            <v>0</v>
          </cell>
          <cell r="Y310">
            <v>2.0909090909090908</v>
          </cell>
          <cell r="Z310"/>
          <cell r="AA310"/>
          <cell r="AB310"/>
          <cell r="AC310"/>
          <cell r="AD310"/>
          <cell r="AE310"/>
          <cell r="AF310">
            <v>0</v>
          </cell>
          <cell r="AG310">
            <v>1</v>
          </cell>
          <cell r="AH310"/>
          <cell r="AI310"/>
          <cell r="AJ310"/>
          <cell r="AK310"/>
          <cell r="AL310"/>
          <cell r="AM310"/>
          <cell r="AN310"/>
          <cell r="AO310"/>
          <cell r="AP310"/>
          <cell r="AQ310"/>
          <cell r="AR310"/>
          <cell r="AS310" t="str">
            <v>x</v>
          </cell>
          <cell r="AT310">
            <v>0</v>
          </cell>
        </row>
        <row r="311">
          <cell r="A311">
            <v>6975</v>
          </cell>
          <cell r="B311">
            <v>4</v>
          </cell>
          <cell r="C311" t="str">
            <v>6975</v>
          </cell>
          <cell r="D311">
            <v>5903274048813</v>
          </cell>
          <cell r="E311">
            <v>20</v>
          </cell>
          <cell r="F311" t="str">
            <v>szt.</v>
          </cell>
          <cell r="G311" t="str">
            <v>NeoNail</v>
          </cell>
          <cell r="H311" t="str">
            <v>Ozdoby</v>
          </cell>
          <cell r="I311" t="str">
            <v>Cyrkonie</v>
          </cell>
          <cell r="J311" t="str">
            <v>Cyrkonie Swarovski SS9/SS10 - L</v>
          </cell>
          <cell r="K311" t="str">
            <v>Cyrkonie Swarovski SS9/SS10 - L</v>
          </cell>
          <cell r="L311" t="str">
            <v>Cyrkonie Swarovski SS9/SS10 - L</v>
          </cell>
          <cell r="M311" t="str">
            <v>Cyrkonie Swarovski SS9/SS10 - L</v>
          </cell>
          <cell r="N311"/>
          <cell r="O311" t="str">
            <v>Cyrkonie Swarovski SS9 20szt. - Crystal 001 Silver Shadow</v>
          </cell>
          <cell r="P311" t="str">
            <v>Wyprzedaż</v>
          </cell>
          <cell r="Q311"/>
          <cell r="R311">
            <v>0</v>
          </cell>
          <cell r="S311">
            <v>0</v>
          </cell>
          <cell r="T311">
            <v>1</v>
          </cell>
          <cell r="U311">
            <v>0</v>
          </cell>
          <cell r="V311">
            <v>0</v>
          </cell>
          <cell r="W311"/>
          <cell r="X311">
            <v>-1</v>
          </cell>
          <cell r="Y311">
            <v>0.9285714285714286</v>
          </cell>
          <cell r="Z311"/>
          <cell r="AA311"/>
          <cell r="AB311"/>
          <cell r="AC311"/>
          <cell r="AD311"/>
          <cell r="AE311"/>
          <cell r="AF311">
            <v>0</v>
          </cell>
          <cell r="AG311">
            <v>1</v>
          </cell>
          <cell r="AH311"/>
          <cell r="AI311"/>
          <cell r="AJ311"/>
          <cell r="AK311"/>
          <cell r="AL311"/>
          <cell r="AM311"/>
          <cell r="AN311"/>
          <cell r="AO311"/>
          <cell r="AP311"/>
          <cell r="AQ311"/>
          <cell r="AR311"/>
          <cell r="AS311" t="str">
            <v>x</v>
          </cell>
          <cell r="AT311">
            <v>0</v>
          </cell>
        </row>
        <row r="312">
          <cell r="A312">
            <v>6976</v>
          </cell>
          <cell r="B312">
            <v>4</v>
          </cell>
          <cell r="C312" t="str">
            <v>6976</v>
          </cell>
          <cell r="D312">
            <v>5903274048820</v>
          </cell>
          <cell r="E312">
            <v>20</v>
          </cell>
          <cell r="F312" t="str">
            <v>szt.</v>
          </cell>
          <cell r="G312" t="str">
            <v>NeoNail</v>
          </cell>
          <cell r="H312" t="str">
            <v>Ozdoby</v>
          </cell>
          <cell r="I312" t="str">
            <v>Cyrkonie</v>
          </cell>
          <cell r="J312" t="str">
            <v>Cyrkonie Swarovski SS14/SS16 - XL</v>
          </cell>
          <cell r="K312" t="str">
            <v>Cyrkonie Swarovski SS14/SS16 - XL</v>
          </cell>
          <cell r="L312" t="str">
            <v>Cyrkonie Swarovski SS14/SS16 - XL</v>
          </cell>
          <cell r="M312" t="str">
            <v>Cyrkonie Swarovski SS14/SS16 - XL</v>
          </cell>
          <cell r="N312"/>
          <cell r="O312" t="str">
            <v>Cyrkonie Swarovski SS16 20szt. Crystal 001</v>
          </cell>
          <cell r="P312" t="str">
            <v>Wyprzedaż</v>
          </cell>
          <cell r="Q312"/>
          <cell r="R312">
            <v>11</v>
          </cell>
          <cell r="S312">
            <v>0</v>
          </cell>
          <cell r="T312">
            <v>11</v>
          </cell>
          <cell r="U312">
            <v>0</v>
          </cell>
          <cell r="V312">
            <v>0</v>
          </cell>
          <cell r="W312"/>
          <cell r="X312">
            <v>0</v>
          </cell>
          <cell r="Y312">
            <v>7.375</v>
          </cell>
          <cell r="Z312"/>
          <cell r="AA312"/>
          <cell r="AB312"/>
          <cell r="AC312"/>
          <cell r="AD312"/>
          <cell r="AE312"/>
          <cell r="AF312">
            <v>0</v>
          </cell>
          <cell r="AG312">
            <v>1</v>
          </cell>
          <cell r="AH312"/>
          <cell r="AI312"/>
          <cell r="AJ312"/>
          <cell r="AK312"/>
          <cell r="AL312"/>
          <cell r="AM312" t="str">
            <v>x</v>
          </cell>
          <cell r="AN312"/>
          <cell r="AO312"/>
          <cell r="AP312"/>
          <cell r="AQ312"/>
          <cell r="AR312"/>
          <cell r="AS312"/>
          <cell r="AT312">
            <v>0</v>
          </cell>
        </row>
        <row r="313">
          <cell r="A313">
            <v>6977</v>
          </cell>
          <cell r="B313">
            <v>4</v>
          </cell>
          <cell r="C313" t="str">
            <v>6977</v>
          </cell>
          <cell r="D313">
            <v>5903274048837</v>
          </cell>
          <cell r="E313">
            <v>20</v>
          </cell>
          <cell r="F313" t="str">
            <v>szt.</v>
          </cell>
          <cell r="G313" t="str">
            <v>NeoNail</v>
          </cell>
          <cell r="H313" t="str">
            <v>Ozdoby</v>
          </cell>
          <cell r="I313" t="str">
            <v>Cyrkonie</v>
          </cell>
          <cell r="J313" t="str">
            <v>Cyrkonie Swarovski SS14/SS16 - XL</v>
          </cell>
          <cell r="K313" t="str">
            <v>Cyrkonie Swarovski SS14/SS16 - XL</v>
          </cell>
          <cell r="L313" t="str">
            <v>Cyrkonie Swarovski SS14/SS16 - XL</v>
          </cell>
          <cell r="M313" t="str">
            <v>Cyrkonie Swarovski SS14/SS16 - XL</v>
          </cell>
          <cell r="N313"/>
          <cell r="O313" t="str">
            <v>Cyrkonie Swarovski SS16 20szt. Crystal 001 Aurore Boreale</v>
          </cell>
          <cell r="P313" t="str">
            <v>Wyprzedaż</v>
          </cell>
          <cell r="Q313"/>
          <cell r="R313">
            <v>36</v>
          </cell>
          <cell r="S313">
            <v>0</v>
          </cell>
          <cell r="T313">
            <v>35</v>
          </cell>
          <cell r="U313">
            <v>0</v>
          </cell>
          <cell r="V313">
            <v>0</v>
          </cell>
          <cell r="W313"/>
          <cell r="X313">
            <v>1</v>
          </cell>
          <cell r="Y313">
            <v>36.3125</v>
          </cell>
          <cell r="Z313"/>
          <cell r="AA313"/>
          <cell r="AB313"/>
          <cell r="AC313"/>
          <cell r="AD313"/>
          <cell r="AE313"/>
          <cell r="AF313">
            <v>0</v>
          </cell>
          <cell r="AG313">
            <v>1</v>
          </cell>
          <cell r="AH313"/>
          <cell r="AI313"/>
          <cell r="AJ313"/>
          <cell r="AK313"/>
          <cell r="AL313"/>
          <cell r="AM313" t="str">
            <v>x</v>
          </cell>
          <cell r="AN313"/>
          <cell r="AO313"/>
          <cell r="AP313"/>
          <cell r="AQ313"/>
          <cell r="AR313"/>
          <cell r="AS313"/>
          <cell r="AT313">
            <v>3.28</v>
          </cell>
        </row>
        <row r="314">
          <cell r="A314">
            <v>6991</v>
          </cell>
          <cell r="B314">
            <v>4</v>
          </cell>
          <cell r="C314" t="str">
            <v>6991</v>
          </cell>
          <cell r="D314">
            <v>5903274048981</v>
          </cell>
          <cell r="E314">
            <v>5</v>
          </cell>
          <cell r="F314" t="str">
            <v>ml</v>
          </cell>
          <cell r="G314" t="str">
            <v>NeoNail</v>
          </cell>
          <cell r="H314" t="str">
            <v>Żele i akryle</v>
          </cell>
          <cell r="I314" t="str">
            <v>Spider Gel</v>
          </cell>
          <cell r="J314" t="str">
            <v>Spider Gel</v>
          </cell>
          <cell r="K314" t="str">
            <v>Spider Gel</v>
          </cell>
          <cell r="L314" t="str">
            <v>Spider Gel</v>
          </cell>
          <cell r="M314" t="str">
            <v>Spider Gel</v>
          </cell>
          <cell r="N314" t="str">
            <v>ŻÓŁCI</v>
          </cell>
          <cell r="O314" t="str">
            <v>Spider Gel 5 ml - Neon Yellow</v>
          </cell>
          <cell r="P314" t="str">
            <v>Wyprzedaż</v>
          </cell>
          <cell r="Q314"/>
          <cell r="R314">
            <v>150</v>
          </cell>
          <cell r="S314">
            <v>0</v>
          </cell>
          <cell r="T314">
            <v>143</v>
          </cell>
          <cell r="U314">
            <v>1</v>
          </cell>
          <cell r="V314">
            <v>0</v>
          </cell>
          <cell r="W314"/>
          <cell r="X314">
            <v>6</v>
          </cell>
          <cell r="Y314">
            <v>62.8125</v>
          </cell>
          <cell r="Z314">
            <v>1</v>
          </cell>
          <cell r="AA314">
            <v>1</v>
          </cell>
          <cell r="AB314"/>
          <cell r="AC314"/>
          <cell r="AD314">
            <v>1</v>
          </cell>
          <cell r="AE314"/>
          <cell r="AF314">
            <v>3</v>
          </cell>
          <cell r="AG314">
            <v>1</v>
          </cell>
          <cell r="AH314"/>
          <cell r="AI314"/>
          <cell r="AJ314"/>
          <cell r="AK314"/>
          <cell r="AL314" t="str">
            <v>x</v>
          </cell>
          <cell r="AN314"/>
          <cell r="AO314"/>
          <cell r="AP314"/>
          <cell r="AQ314"/>
          <cell r="AR314"/>
          <cell r="AS314"/>
          <cell r="AT314">
            <v>2.58</v>
          </cell>
        </row>
        <row r="315">
          <cell r="A315">
            <v>6992</v>
          </cell>
          <cell r="B315">
            <v>4</v>
          </cell>
          <cell r="C315" t="str">
            <v>6992</v>
          </cell>
          <cell r="D315">
            <v>5903274048998</v>
          </cell>
          <cell r="E315">
            <v>5</v>
          </cell>
          <cell r="F315" t="str">
            <v>ml</v>
          </cell>
          <cell r="G315" t="str">
            <v>NeoNail</v>
          </cell>
          <cell r="H315" t="str">
            <v>Żele i akryle</v>
          </cell>
          <cell r="I315" t="str">
            <v>Spider Gel</v>
          </cell>
          <cell r="J315" t="str">
            <v>Spider Gel</v>
          </cell>
          <cell r="K315" t="str">
            <v>Spider Gel</v>
          </cell>
          <cell r="L315" t="str">
            <v>Spider Gel</v>
          </cell>
          <cell r="M315" t="str">
            <v>Spider Gel</v>
          </cell>
          <cell r="N315" t="str">
            <v>POMARAŃCZU I BRZOSKWINI</v>
          </cell>
          <cell r="O315" t="str">
            <v>Spider Gel 5 ml - Neon Orange</v>
          </cell>
          <cell r="P315" t="str">
            <v>Wyprzedaż</v>
          </cell>
          <cell r="Q315"/>
          <cell r="R315">
            <v>80</v>
          </cell>
          <cell r="S315">
            <v>0</v>
          </cell>
          <cell r="T315">
            <v>69</v>
          </cell>
          <cell r="U315">
            <v>1</v>
          </cell>
          <cell r="V315">
            <v>0</v>
          </cell>
          <cell r="W315"/>
          <cell r="X315">
            <v>10</v>
          </cell>
          <cell r="Y315">
            <v>50.3125</v>
          </cell>
          <cell r="Z315">
            <v>1</v>
          </cell>
          <cell r="AA315">
            <v>1</v>
          </cell>
          <cell r="AB315"/>
          <cell r="AC315"/>
          <cell r="AD315">
            <v>1</v>
          </cell>
          <cell r="AE315">
            <v>1</v>
          </cell>
          <cell r="AF315">
            <v>4</v>
          </cell>
          <cell r="AG315">
            <v>1</v>
          </cell>
          <cell r="AH315"/>
          <cell r="AI315"/>
          <cell r="AJ315"/>
          <cell r="AK315"/>
          <cell r="AL315" t="str">
            <v>x</v>
          </cell>
          <cell r="AN315"/>
          <cell r="AO315"/>
          <cell r="AP315"/>
          <cell r="AQ315"/>
          <cell r="AR315"/>
          <cell r="AS315"/>
          <cell r="AT315">
            <v>5.13</v>
          </cell>
        </row>
        <row r="316">
          <cell r="A316">
            <v>6993</v>
          </cell>
          <cell r="B316">
            <v>4</v>
          </cell>
          <cell r="C316" t="str">
            <v>6993</v>
          </cell>
          <cell r="D316">
            <v>5903274049001</v>
          </cell>
          <cell r="E316">
            <v>5</v>
          </cell>
          <cell r="F316" t="str">
            <v>ml</v>
          </cell>
          <cell r="G316" t="str">
            <v>NeoNail</v>
          </cell>
          <cell r="H316" t="str">
            <v>Żele i akryle</v>
          </cell>
          <cell r="I316" t="str">
            <v>Spider Gel</v>
          </cell>
          <cell r="J316" t="str">
            <v>Spider Gel</v>
          </cell>
          <cell r="K316" t="str">
            <v>Spider Gel</v>
          </cell>
          <cell r="L316" t="str">
            <v>Spider Gel</v>
          </cell>
          <cell r="M316" t="str">
            <v>Spider Gel</v>
          </cell>
          <cell r="N316" t="str">
            <v>RÓŻU</v>
          </cell>
          <cell r="O316" t="str">
            <v>Spider Gel 5 ml - Neon Pink</v>
          </cell>
          <cell r="P316" t="str">
            <v>Wyprzedaż-surowiec</v>
          </cell>
          <cell r="Q316"/>
          <cell r="R316">
            <v>52</v>
          </cell>
          <cell r="S316">
            <v>0</v>
          </cell>
          <cell r="T316">
            <v>43</v>
          </cell>
          <cell r="U316">
            <v>1</v>
          </cell>
          <cell r="V316">
            <v>0</v>
          </cell>
          <cell r="W316"/>
          <cell r="X316">
            <v>8</v>
          </cell>
          <cell r="Y316">
            <v>127.875</v>
          </cell>
          <cell r="Z316">
            <v>1</v>
          </cell>
          <cell r="AA316"/>
          <cell r="AB316"/>
          <cell r="AC316"/>
          <cell r="AD316">
            <v>1</v>
          </cell>
          <cell r="AE316"/>
          <cell r="AF316">
            <v>2</v>
          </cell>
          <cell r="AG316">
            <v>1</v>
          </cell>
          <cell r="AH316"/>
          <cell r="AI316"/>
          <cell r="AJ316"/>
          <cell r="AK316"/>
          <cell r="AL316" t="str">
            <v>x</v>
          </cell>
          <cell r="AN316"/>
          <cell r="AO316"/>
          <cell r="AP316"/>
          <cell r="AQ316"/>
          <cell r="AR316"/>
          <cell r="AS316"/>
          <cell r="AT316">
            <v>2</v>
          </cell>
        </row>
        <row r="317">
          <cell r="A317">
            <v>6994</v>
          </cell>
          <cell r="B317">
            <v>4</v>
          </cell>
          <cell r="C317" t="str">
            <v>6994</v>
          </cell>
          <cell r="D317">
            <v>5903274049018</v>
          </cell>
          <cell r="E317">
            <v>5</v>
          </cell>
          <cell r="F317" t="str">
            <v>ml</v>
          </cell>
          <cell r="G317" t="str">
            <v>NeoNail</v>
          </cell>
          <cell r="H317" t="str">
            <v>Żele i akryle</v>
          </cell>
          <cell r="I317" t="str">
            <v>Spider Gel</v>
          </cell>
          <cell r="J317" t="str">
            <v>Spider Gel</v>
          </cell>
          <cell r="K317" t="str">
            <v>Spider Gel</v>
          </cell>
          <cell r="L317" t="str">
            <v>Spider Gel</v>
          </cell>
          <cell r="M317" t="str">
            <v>Spider Gel</v>
          </cell>
          <cell r="N317" t="str">
            <v>ZIELENI</v>
          </cell>
          <cell r="O317" t="str">
            <v>Spider Gel 5 ml - Neon Green</v>
          </cell>
          <cell r="P317" t="str">
            <v>Wyprzedaż-surowiec</v>
          </cell>
          <cell r="Q317"/>
          <cell r="R317">
            <v>87</v>
          </cell>
          <cell r="S317">
            <v>3</v>
          </cell>
          <cell r="T317">
            <v>73</v>
          </cell>
          <cell r="U317">
            <v>5</v>
          </cell>
          <cell r="V317">
            <v>0</v>
          </cell>
          <cell r="W317"/>
          <cell r="X317">
            <v>6</v>
          </cell>
          <cell r="Y317">
            <v>71.5</v>
          </cell>
          <cell r="Z317">
            <v>1</v>
          </cell>
          <cell r="AA317"/>
          <cell r="AB317"/>
          <cell r="AC317"/>
          <cell r="AD317">
            <v>1</v>
          </cell>
          <cell r="AE317">
            <v>1</v>
          </cell>
          <cell r="AF317">
            <v>3</v>
          </cell>
          <cell r="AG317">
            <v>1</v>
          </cell>
          <cell r="AH317"/>
          <cell r="AI317"/>
          <cell r="AJ317" t="str">
            <v>x</v>
          </cell>
          <cell r="AK317"/>
          <cell r="AL317"/>
          <cell r="AM317"/>
          <cell r="AN317"/>
          <cell r="AO317"/>
          <cell r="AP317"/>
          <cell r="AQ317"/>
          <cell r="AR317"/>
          <cell r="AS317"/>
          <cell r="AT317">
            <v>5.51</v>
          </cell>
        </row>
        <row r="318">
          <cell r="A318">
            <v>7084</v>
          </cell>
          <cell r="B318">
            <v>4</v>
          </cell>
          <cell r="C318" t="str">
            <v>7084</v>
          </cell>
          <cell r="D318">
            <v>5903274049971</v>
          </cell>
          <cell r="E318">
            <v>20</v>
          </cell>
          <cell r="F318" t="str">
            <v>szt.</v>
          </cell>
          <cell r="G318" t="str">
            <v>NeoNail</v>
          </cell>
          <cell r="H318" t="str">
            <v>Ozdoby</v>
          </cell>
          <cell r="I318" t="str">
            <v>Cyrkonie</v>
          </cell>
          <cell r="J318" t="str">
            <v>Cyrkonie Swarovski SS9/SS10 - L</v>
          </cell>
          <cell r="K318" t="str">
            <v>Cyrkonie Swarovski SS9/SS10 - L</v>
          </cell>
          <cell r="L318" t="str">
            <v>Cyrkonie Swarovski SS9/SS10 - L</v>
          </cell>
          <cell r="M318" t="str">
            <v>Cyrkonie Swarovski SS9/SS10 - L</v>
          </cell>
          <cell r="N318"/>
          <cell r="O318" t="str">
            <v>Cyrkonie Swarovski SS9 20szt. Crystal Silver Night 001</v>
          </cell>
          <cell r="P318" t="str">
            <v>Wyprzedaż</v>
          </cell>
          <cell r="Q318"/>
          <cell r="R318">
            <v>412</v>
          </cell>
          <cell r="S318">
            <v>383</v>
          </cell>
          <cell r="T318"/>
          <cell r="U318"/>
          <cell r="V318"/>
          <cell r="W318"/>
          <cell r="X318">
            <v>29</v>
          </cell>
          <cell r="Y318">
            <v>57.9375</v>
          </cell>
          <cell r="Z318">
            <v>1</v>
          </cell>
          <cell r="AA318"/>
          <cell r="AB318"/>
          <cell r="AC318"/>
          <cell r="AD318"/>
          <cell r="AE318">
            <v>1</v>
          </cell>
          <cell r="AF318">
            <v>2</v>
          </cell>
          <cell r="AG318">
            <v>1</v>
          </cell>
          <cell r="AH318"/>
          <cell r="AI318"/>
          <cell r="AJ318" t="str">
            <v>x</v>
          </cell>
          <cell r="AK318"/>
          <cell r="AL318"/>
          <cell r="AM318"/>
          <cell r="AN318"/>
          <cell r="AO318"/>
          <cell r="AP318"/>
          <cell r="AQ318"/>
          <cell r="AR318"/>
          <cell r="AS318"/>
          <cell r="AT318">
            <v>2.2200000000000002</v>
          </cell>
        </row>
        <row r="319">
          <cell r="A319">
            <v>7090</v>
          </cell>
          <cell r="B319">
            <v>4</v>
          </cell>
          <cell r="C319" t="str">
            <v>7090</v>
          </cell>
          <cell r="D319">
            <v>5903274050038</v>
          </cell>
          <cell r="E319" t="str">
            <v>-</v>
          </cell>
          <cell r="F319" t="str">
            <v>-</v>
          </cell>
          <cell r="G319" t="str">
            <v>NeoNail</v>
          </cell>
          <cell r="H319" t="str">
            <v>Akcesoria</v>
          </cell>
          <cell r="I319" t="str">
            <v>Pędzelki</v>
          </cell>
          <cell r="J319" t="str">
            <v>Pędzelki do żelu</v>
          </cell>
          <cell r="K319" t="str">
            <v>Pędzelki do żelu</v>
          </cell>
          <cell r="L319" t="str">
            <v>Pędzelki do żelu</v>
          </cell>
          <cell r="M319" t="str">
            <v>Pędzelki do żelu</v>
          </cell>
          <cell r="N319"/>
          <cell r="O319" t="str">
            <v>Pędzelek/łopatka do Duo AcrylGel</v>
          </cell>
          <cell r="P319" t="str">
            <v>Wyprzedaż</v>
          </cell>
          <cell r="Q319"/>
          <cell r="R319">
            <v>1111</v>
          </cell>
          <cell r="S319">
            <v>1110</v>
          </cell>
          <cell r="T319"/>
          <cell r="U319"/>
          <cell r="V319"/>
          <cell r="W319"/>
          <cell r="X319">
            <v>1</v>
          </cell>
          <cell r="Y319">
            <v>315.1875</v>
          </cell>
          <cell r="Z319">
            <v>1</v>
          </cell>
          <cell r="AA319"/>
          <cell r="AB319"/>
          <cell r="AC319"/>
          <cell r="AD319"/>
          <cell r="AE319">
            <v>1</v>
          </cell>
          <cell r="AF319">
            <v>2</v>
          </cell>
          <cell r="AG319">
            <v>1</v>
          </cell>
          <cell r="AH319"/>
          <cell r="AI319"/>
          <cell r="AJ319" t="str">
            <v>x</v>
          </cell>
          <cell r="AK319"/>
          <cell r="AL319"/>
          <cell r="AM319"/>
          <cell r="AN319"/>
          <cell r="AO319"/>
          <cell r="AP319"/>
          <cell r="AQ319"/>
          <cell r="AR319"/>
          <cell r="AS319"/>
          <cell r="AT319">
            <v>8.33</v>
          </cell>
        </row>
        <row r="320">
          <cell r="A320">
            <v>7093</v>
          </cell>
          <cell r="B320">
            <v>4</v>
          </cell>
          <cell r="C320" t="str">
            <v>7093</v>
          </cell>
          <cell r="D320">
            <v>5903274050083</v>
          </cell>
          <cell r="E320">
            <v>50</v>
          </cell>
          <cell r="F320" t="str">
            <v>ml</v>
          </cell>
          <cell r="G320" t="str">
            <v>NeoNail</v>
          </cell>
          <cell r="H320" t="str">
            <v>Płyny i preparaty</v>
          </cell>
          <cell r="I320" t="str">
            <v>Cleaner</v>
          </cell>
          <cell r="J320" t="str">
            <v>Cleaner</v>
          </cell>
          <cell r="K320" t="str">
            <v>Cleaner</v>
          </cell>
          <cell r="L320" t="str">
            <v>Cleaner</v>
          </cell>
          <cell r="M320" t="str">
            <v>Cleaner</v>
          </cell>
          <cell r="N320"/>
          <cell r="O320" t="str">
            <v>Nail Cleaner Vitamins - 50 ml</v>
          </cell>
          <cell r="P320" t="str">
            <v>Regularny</v>
          </cell>
          <cell r="Q320"/>
          <cell r="R320">
            <v>37889</v>
          </cell>
          <cell r="S320">
            <v>13038</v>
          </cell>
          <cell r="T320">
            <v>0</v>
          </cell>
          <cell r="U320">
            <v>26</v>
          </cell>
          <cell r="V320">
            <v>92</v>
          </cell>
          <cell r="W320">
            <v>1577</v>
          </cell>
          <cell r="X320">
            <v>23156</v>
          </cell>
          <cell r="Y320">
            <v>155.8125</v>
          </cell>
          <cell r="Z320">
            <v>1</v>
          </cell>
          <cell r="AA320"/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5</v>
          </cell>
          <cell r="AG320">
            <v>1</v>
          </cell>
          <cell r="AH320"/>
          <cell r="AI320" t="str">
            <v>x</v>
          </cell>
          <cell r="AJ320"/>
          <cell r="AK320"/>
          <cell r="AL320"/>
          <cell r="AM320"/>
          <cell r="AN320"/>
          <cell r="AO320"/>
          <cell r="AP320"/>
          <cell r="AQ320"/>
          <cell r="AR320"/>
          <cell r="AS320"/>
          <cell r="AT320">
            <v>2.54</v>
          </cell>
        </row>
        <row r="321">
          <cell r="A321">
            <v>7094</v>
          </cell>
          <cell r="B321">
            <v>4</v>
          </cell>
          <cell r="C321" t="str">
            <v>7094</v>
          </cell>
          <cell r="D321">
            <v>5903274050267</v>
          </cell>
          <cell r="E321">
            <v>12</v>
          </cell>
          <cell r="F321" t="str">
            <v>W</v>
          </cell>
          <cell r="G321" t="str">
            <v>NeoNail</v>
          </cell>
          <cell r="H321" t="str">
            <v>Urządzenia</v>
          </cell>
          <cell r="I321" t="str">
            <v>Frezarki do paznokci</v>
          </cell>
          <cell r="J321" t="str">
            <v>Frezarki do paznokci</v>
          </cell>
          <cell r="K321" t="str">
            <v>Frezarki do paznokci</v>
          </cell>
          <cell r="L321" t="str">
            <v>Frezarki do paznokci</v>
          </cell>
          <cell r="M321" t="str">
            <v>Frezarki do paznokci</v>
          </cell>
          <cell r="N321"/>
          <cell r="O321" t="str">
            <v>Frezarka do paznokci Smart 12W - Srebrna</v>
          </cell>
          <cell r="P321" t="str">
            <v>Regularny</v>
          </cell>
          <cell r="Q321"/>
          <cell r="R321">
            <v>21929</v>
          </cell>
          <cell r="S321">
            <v>7748</v>
          </cell>
          <cell r="T321">
            <v>501</v>
          </cell>
          <cell r="U321">
            <v>142</v>
          </cell>
          <cell r="V321">
            <v>0</v>
          </cell>
          <cell r="W321"/>
          <cell r="X321">
            <v>13538</v>
          </cell>
          <cell r="Y321">
            <v>1558.1875</v>
          </cell>
          <cell r="Z321">
            <v>1</v>
          </cell>
          <cell r="AA321"/>
          <cell r="AB321">
            <v>1</v>
          </cell>
          <cell r="AC321">
            <v>1</v>
          </cell>
          <cell r="AD321">
            <v>1</v>
          </cell>
          <cell r="AE321">
            <v>1</v>
          </cell>
          <cell r="AF321">
            <v>5</v>
          </cell>
          <cell r="AG321">
            <v>1</v>
          </cell>
          <cell r="AH321"/>
          <cell r="AI321" t="str">
            <v>x</v>
          </cell>
          <cell r="AJ321"/>
          <cell r="AK321"/>
          <cell r="AL321"/>
          <cell r="AM321"/>
          <cell r="AN321"/>
          <cell r="AO321"/>
          <cell r="AP321"/>
          <cell r="AQ321"/>
          <cell r="AR321"/>
          <cell r="AS321"/>
          <cell r="AT321">
            <v>49.11</v>
          </cell>
        </row>
        <row r="322">
          <cell r="A322">
            <v>7122</v>
          </cell>
          <cell r="B322">
            <v>4</v>
          </cell>
          <cell r="C322" t="str">
            <v>7122</v>
          </cell>
          <cell r="D322">
            <v>5903274050298</v>
          </cell>
          <cell r="E322" t="str">
            <v>-</v>
          </cell>
          <cell r="F322" t="str">
            <v>-</v>
          </cell>
          <cell r="G322" t="str">
            <v>NeoNail Expert</v>
          </cell>
          <cell r="H322" t="str">
            <v>Akcesoria</v>
          </cell>
          <cell r="I322" t="str">
            <v>Pędzelki</v>
          </cell>
          <cell r="J322" t="str">
            <v>Pędzelki do zdobień</v>
          </cell>
          <cell r="K322" t="str">
            <v>Pędzelki do zdobień</v>
          </cell>
          <cell r="L322" t="str">
            <v>Pędzelki do zdobień</v>
          </cell>
          <cell r="M322" t="str">
            <v>Pędzelki do zdobień</v>
          </cell>
          <cell r="N322"/>
          <cell r="O322" t="str">
            <v xml:space="preserve">Pędzelek do zdobień NeoNail Expert - Nail Art. 5 </v>
          </cell>
          <cell r="P322" t="str">
            <v>Regularny</v>
          </cell>
          <cell r="Q322"/>
          <cell r="R322">
            <v>409</v>
          </cell>
          <cell r="S322">
            <v>146</v>
          </cell>
          <cell r="T322">
            <v>258</v>
          </cell>
          <cell r="U322">
            <v>0</v>
          </cell>
          <cell r="V322">
            <v>0</v>
          </cell>
          <cell r="W322"/>
          <cell r="X322">
            <v>5</v>
          </cell>
          <cell r="Y322">
            <v>5</v>
          </cell>
          <cell r="Z322">
            <v>1</v>
          </cell>
          <cell r="AA322"/>
          <cell r="AB322"/>
          <cell r="AC322"/>
          <cell r="AD322"/>
          <cell r="AE322">
            <v>1</v>
          </cell>
          <cell r="AF322">
            <v>2</v>
          </cell>
          <cell r="AG322">
            <v>1</v>
          </cell>
          <cell r="AH322"/>
          <cell r="AI322"/>
          <cell r="AJ322" t="str">
            <v>x</v>
          </cell>
          <cell r="AK322"/>
          <cell r="AL322"/>
          <cell r="AM322"/>
          <cell r="AN322"/>
          <cell r="AO322"/>
          <cell r="AP322"/>
          <cell r="AQ322"/>
          <cell r="AR322"/>
          <cell r="AS322"/>
          <cell r="AT322">
            <v>12.01</v>
          </cell>
        </row>
        <row r="323">
          <cell r="A323">
            <v>7141</v>
          </cell>
          <cell r="B323">
            <v>4</v>
          </cell>
          <cell r="C323" t="str">
            <v>7141</v>
          </cell>
          <cell r="D323">
            <v>5903274050441</v>
          </cell>
          <cell r="E323">
            <v>5</v>
          </cell>
          <cell r="F323" t="str">
            <v>g</v>
          </cell>
          <cell r="G323" t="str">
            <v>NeoNail Expert</v>
          </cell>
          <cell r="H323" t="str">
            <v>Żele i akryle</v>
          </cell>
          <cell r="I323" t="str">
            <v>Elastic Gel</v>
          </cell>
          <cell r="J323" t="str">
            <v>Elastic Gel</v>
          </cell>
          <cell r="K323" t="str">
            <v>Elastic Gel</v>
          </cell>
          <cell r="L323" t="str">
            <v>Elastic Gel</v>
          </cell>
          <cell r="M323" t="str">
            <v>Elastic Gel</v>
          </cell>
          <cell r="N323" t="str">
            <v>BIELI</v>
          </cell>
          <cell r="O323" t="str">
            <v xml:space="preserve">Elastic Gel NeoNail Expert 5 g - Perfect White </v>
          </cell>
          <cell r="P323" t="str">
            <v>Wyprzedaż-surowiec</v>
          </cell>
          <cell r="Q323"/>
          <cell r="R323">
            <v>31</v>
          </cell>
          <cell r="S323">
            <v>31</v>
          </cell>
          <cell r="T323"/>
          <cell r="U323"/>
          <cell r="V323"/>
          <cell r="W323"/>
          <cell r="X323">
            <v>0</v>
          </cell>
          <cell r="Y323">
            <v>6.5333333333333332</v>
          </cell>
          <cell r="Z323">
            <v>1</v>
          </cell>
          <cell r="AA323"/>
          <cell r="AB323"/>
          <cell r="AC323"/>
          <cell r="AD323"/>
          <cell r="AE323">
            <v>1</v>
          </cell>
          <cell r="AF323">
            <v>2</v>
          </cell>
          <cell r="AG323">
            <v>1</v>
          </cell>
          <cell r="AH323"/>
          <cell r="AI323"/>
          <cell r="AJ323" t="str">
            <v>x</v>
          </cell>
          <cell r="AK323"/>
          <cell r="AL323"/>
          <cell r="AM323"/>
          <cell r="AN323"/>
          <cell r="AO323"/>
          <cell r="AP323"/>
          <cell r="AQ323"/>
          <cell r="AR323"/>
          <cell r="AS323"/>
          <cell r="AT323">
            <v>8.6199999999999992</v>
          </cell>
        </row>
        <row r="324">
          <cell r="A324">
            <v>7142</v>
          </cell>
          <cell r="B324">
            <v>4</v>
          </cell>
          <cell r="C324" t="str">
            <v>7142</v>
          </cell>
          <cell r="D324">
            <v>5903274050458</v>
          </cell>
          <cell r="E324">
            <v>5</v>
          </cell>
          <cell r="F324" t="str">
            <v>g</v>
          </cell>
          <cell r="G324" t="str">
            <v>NeoNail Expert</v>
          </cell>
          <cell r="H324" t="str">
            <v>Żele i akryle</v>
          </cell>
          <cell r="I324" t="str">
            <v>Elastic Gel</v>
          </cell>
          <cell r="J324" t="str">
            <v>Elastic Gel</v>
          </cell>
          <cell r="K324" t="str">
            <v>Elastic Gel</v>
          </cell>
          <cell r="L324" t="str">
            <v>Elastic Gel</v>
          </cell>
          <cell r="M324" t="str">
            <v>Elastic Gel</v>
          </cell>
          <cell r="N324" t="str">
            <v>SZAROŚCI</v>
          </cell>
          <cell r="O324" t="str">
            <v xml:space="preserve">Elastic Gel NeoNail Expert 5 g - Stone Gray </v>
          </cell>
          <cell r="P324" t="str">
            <v>Wyprzedaż-surowiec</v>
          </cell>
          <cell r="Q324"/>
          <cell r="R324">
            <v>451</v>
          </cell>
          <cell r="S324">
            <v>24</v>
          </cell>
          <cell r="T324">
            <v>268</v>
          </cell>
          <cell r="U324">
            <v>0</v>
          </cell>
          <cell r="V324">
            <v>164</v>
          </cell>
          <cell r="W324"/>
          <cell r="X324">
            <v>-5</v>
          </cell>
          <cell r="Y324">
            <v>18.1875</v>
          </cell>
          <cell r="Z324">
            <v>1</v>
          </cell>
          <cell r="AA324"/>
          <cell r="AB324"/>
          <cell r="AC324"/>
          <cell r="AD324"/>
          <cell r="AE324">
            <v>1</v>
          </cell>
          <cell r="AF324">
            <v>2</v>
          </cell>
          <cell r="AG324">
            <v>1</v>
          </cell>
          <cell r="AH324"/>
          <cell r="AI324"/>
          <cell r="AJ324" t="str">
            <v>x</v>
          </cell>
          <cell r="AK324"/>
          <cell r="AL324"/>
          <cell r="AM324"/>
          <cell r="AN324"/>
          <cell r="AO324"/>
          <cell r="AP324"/>
          <cell r="AQ324"/>
          <cell r="AR324"/>
          <cell r="AS324"/>
          <cell r="AT324">
            <v>11.65</v>
          </cell>
        </row>
        <row r="325">
          <cell r="A325">
            <v>7143</v>
          </cell>
          <cell r="B325">
            <v>4</v>
          </cell>
          <cell r="C325" t="str">
            <v>7143</v>
          </cell>
          <cell r="D325">
            <v>5903274050465</v>
          </cell>
          <cell r="E325">
            <v>5</v>
          </cell>
          <cell r="F325" t="str">
            <v>g</v>
          </cell>
          <cell r="G325" t="str">
            <v>NeoNail Expert</v>
          </cell>
          <cell r="H325" t="str">
            <v>Żele i akryle</v>
          </cell>
          <cell r="I325" t="str">
            <v>Elastic Gel</v>
          </cell>
          <cell r="J325" t="str">
            <v>Elastic Gel</v>
          </cell>
          <cell r="K325" t="str">
            <v>Elastic Gel</v>
          </cell>
          <cell r="L325" t="str">
            <v>Elastic Gel</v>
          </cell>
          <cell r="M325" t="str">
            <v>Elastic Gel</v>
          </cell>
          <cell r="N325" t="str">
            <v>BEŻU</v>
          </cell>
          <cell r="O325" t="str">
            <v xml:space="preserve">Elastic Gel NeoNail Expert 5 g - Perfect Nude </v>
          </cell>
          <cell r="P325" t="str">
            <v>Wyprzedaż-surowiec</v>
          </cell>
          <cell r="Q325"/>
          <cell r="R325">
            <v>279</v>
          </cell>
          <cell r="S325">
            <v>10</v>
          </cell>
          <cell r="T325">
            <v>263</v>
          </cell>
          <cell r="U325">
            <v>0</v>
          </cell>
          <cell r="V325">
            <v>0</v>
          </cell>
          <cell r="W325"/>
          <cell r="X325">
            <v>6</v>
          </cell>
          <cell r="Y325">
            <v>25.9375</v>
          </cell>
          <cell r="Z325">
            <v>1</v>
          </cell>
          <cell r="AA325"/>
          <cell r="AB325"/>
          <cell r="AC325"/>
          <cell r="AD325"/>
          <cell r="AE325">
            <v>1</v>
          </cell>
          <cell r="AF325">
            <v>2</v>
          </cell>
          <cell r="AG325">
            <v>1</v>
          </cell>
          <cell r="AH325"/>
          <cell r="AI325"/>
          <cell r="AJ325" t="str">
            <v>x</v>
          </cell>
          <cell r="AK325"/>
          <cell r="AL325"/>
          <cell r="AM325"/>
          <cell r="AN325"/>
          <cell r="AO325"/>
          <cell r="AP325"/>
          <cell r="AQ325"/>
          <cell r="AR325"/>
          <cell r="AS325"/>
          <cell r="AT325">
            <v>9.84</v>
          </cell>
        </row>
        <row r="326">
          <cell r="A326">
            <v>7144</v>
          </cell>
          <cell r="B326">
            <v>4</v>
          </cell>
          <cell r="C326" t="str">
            <v>7144</v>
          </cell>
          <cell r="D326">
            <v>5903274050472</v>
          </cell>
          <cell r="E326">
            <v>5</v>
          </cell>
          <cell r="F326" t="str">
            <v>g</v>
          </cell>
          <cell r="G326" t="str">
            <v>NeoNail Expert</v>
          </cell>
          <cell r="H326" t="str">
            <v>Żele i akryle</v>
          </cell>
          <cell r="I326" t="str">
            <v>Elastic Gel</v>
          </cell>
          <cell r="J326" t="str">
            <v>Elastic Gel</v>
          </cell>
          <cell r="K326" t="str">
            <v>Elastic Gel</v>
          </cell>
          <cell r="L326" t="str">
            <v>Elastic Gel</v>
          </cell>
          <cell r="M326" t="str">
            <v>Elastic Gel</v>
          </cell>
          <cell r="N326" t="str">
            <v>POMARAŃCZU I BRZOSKWINI</v>
          </cell>
          <cell r="O326" t="str">
            <v xml:space="preserve">Elastic Gel NeoNail Expert 5 g - Light Coral </v>
          </cell>
          <cell r="P326" t="str">
            <v>Wyprzedaż-surowiec</v>
          </cell>
          <cell r="Q326"/>
          <cell r="R326">
            <v>51</v>
          </cell>
          <cell r="S326">
            <v>45</v>
          </cell>
          <cell r="T326"/>
          <cell r="U326"/>
          <cell r="V326"/>
          <cell r="W326"/>
          <cell r="X326">
            <v>6</v>
          </cell>
          <cell r="Y326">
            <v>3.5454545454545454</v>
          </cell>
          <cell r="Z326">
            <v>1</v>
          </cell>
          <cell r="AA326"/>
          <cell r="AB326"/>
          <cell r="AC326"/>
          <cell r="AD326"/>
          <cell r="AE326">
            <v>1</v>
          </cell>
          <cell r="AF326">
            <v>2</v>
          </cell>
          <cell r="AG326">
            <v>1</v>
          </cell>
          <cell r="AH326"/>
          <cell r="AI326"/>
          <cell r="AJ326" t="str">
            <v>x</v>
          </cell>
          <cell r="AK326"/>
          <cell r="AL326"/>
          <cell r="AM326"/>
          <cell r="AN326"/>
          <cell r="AO326"/>
          <cell r="AP326"/>
          <cell r="AQ326"/>
          <cell r="AR326"/>
          <cell r="AS326"/>
          <cell r="AT326">
            <v>8.89</v>
          </cell>
        </row>
        <row r="327">
          <cell r="A327">
            <v>7145</v>
          </cell>
          <cell r="B327">
            <v>4</v>
          </cell>
          <cell r="C327" t="str">
            <v>7145</v>
          </cell>
          <cell r="D327">
            <v>5903274050489</v>
          </cell>
          <cell r="E327">
            <v>5</v>
          </cell>
          <cell r="F327" t="str">
            <v>g</v>
          </cell>
          <cell r="G327" t="str">
            <v>NeoNail Expert</v>
          </cell>
          <cell r="H327" t="str">
            <v>Żele i akryle</v>
          </cell>
          <cell r="I327" t="str">
            <v>Elastic Gel</v>
          </cell>
          <cell r="J327" t="str">
            <v>Elastic Gel</v>
          </cell>
          <cell r="K327" t="str">
            <v>Elastic Gel</v>
          </cell>
          <cell r="L327" t="str">
            <v>Elastic Gel</v>
          </cell>
          <cell r="M327" t="str">
            <v>Elastic Gel</v>
          </cell>
          <cell r="N327" t="str">
            <v>RÓŻU</v>
          </cell>
          <cell r="O327" t="str">
            <v xml:space="preserve">Elastic Gel NeoNail Expert 5 g - Sweet Rose </v>
          </cell>
          <cell r="P327" t="str">
            <v>Wyprzedaż-surowiec</v>
          </cell>
          <cell r="Q327"/>
          <cell r="R327">
            <v>55</v>
          </cell>
          <cell r="S327">
            <v>49</v>
          </cell>
          <cell r="T327"/>
          <cell r="U327"/>
          <cell r="V327"/>
          <cell r="W327"/>
          <cell r="X327">
            <v>6</v>
          </cell>
          <cell r="Y327">
            <v>2.9230769230769229</v>
          </cell>
          <cell r="Z327">
            <v>1</v>
          </cell>
          <cell r="AA327"/>
          <cell r="AB327"/>
          <cell r="AC327"/>
          <cell r="AD327"/>
          <cell r="AE327">
            <v>1</v>
          </cell>
          <cell r="AF327">
            <v>2</v>
          </cell>
          <cell r="AG327">
            <v>1</v>
          </cell>
          <cell r="AH327"/>
          <cell r="AI327"/>
          <cell r="AJ327" t="str">
            <v>x</v>
          </cell>
          <cell r="AK327"/>
          <cell r="AL327"/>
          <cell r="AM327"/>
          <cell r="AN327"/>
          <cell r="AO327"/>
          <cell r="AP327"/>
          <cell r="AQ327"/>
          <cell r="AR327"/>
          <cell r="AS327"/>
          <cell r="AT327">
            <v>8.89</v>
          </cell>
        </row>
        <row r="328">
          <cell r="A328">
            <v>7146</v>
          </cell>
          <cell r="B328">
            <v>4</v>
          </cell>
          <cell r="C328" t="str">
            <v>7146</v>
          </cell>
          <cell r="D328">
            <v>5903274050496</v>
          </cell>
          <cell r="E328">
            <v>5</v>
          </cell>
          <cell r="F328" t="str">
            <v>g</v>
          </cell>
          <cell r="G328" t="str">
            <v>NeoNail Expert</v>
          </cell>
          <cell r="H328" t="str">
            <v>Żele i akryle</v>
          </cell>
          <cell r="I328" t="str">
            <v>Elastic Gel</v>
          </cell>
          <cell r="J328" t="str">
            <v>Elastic Gel</v>
          </cell>
          <cell r="K328" t="str">
            <v>Elastic Gel</v>
          </cell>
          <cell r="L328" t="str">
            <v>Elastic Gel</v>
          </cell>
          <cell r="M328" t="str">
            <v>Elastic Gel</v>
          </cell>
          <cell r="N328" t="str">
            <v>RÓŻU</v>
          </cell>
          <cell r="O328" t="str">
            <v xml:space="preserve">Elastic Gel NeoNail Expert 5 g - Light Pink </v>
          </cell>
          <cell r="P328" t="str">
            <v>Wyprzedaż-surowiec</v>
          </cell>
          <cell r="Q328"/>
          <cell r="R328">
            <v>13</v>
          </cell>
          <cell r="S328">
            <v>13</v>
          </cell>
          <cell r="T328"/>
          <cell r="U328"/>
          <cell r="V328"/>
          <cell r="W328"/>
          <cell r="X328">
            <v>0</v>
          </cell>
          <cell r="Y328">
            <v>2.0909090909090908</v>
          </cell>
          <cell r="Z328">
            <v>1</v>
          </cell>
          <cell r="AA328"/>
          <cell r="AB328"/>
          <cell r="AC328"/>
          <cell r="AD328"/>
          <cell r="AE328">
            <v>1</v>
          </cell>
          <cell r="AF328">
            <v>2</v>
          </cell>
          <cell r="AG328">
            <v>1</v>
          </cell>
          <cell r="AH328"/>
          <cell r="AI328"/>
          <cell r="AJ328" t="str">
            <v>x</v>
          </cell>
          <cell r="AK328"/>
          <cell r="AL328"/>
          <cell r="AM328"/>
          <cell r="AN328"/>
          <cell r="AO328"/>
          <cell r="AP328"/>
          <cell r="AQ328"/>
          <cell r="AR328"/>
          <cell r="AS328"/>
          <cell r="AT328">
            <v>5.0599999999999996</v>
          </cell>
        </row>
        <row r="329">
          <cell r="A329">
            <v>7147</v>
          </cell>
          <cell r="B329">
            <v>4</v>
          </cell>
          <cell r="C329" t="str">
            <v>7147</v>
          </cell>
          <cell r="D329">
            <v>5903274050502</v>
          </cell>
          <cell r="E329">
            <v>5</v>
          </cell>
          <cell r="F329" t="str">
            <v>g</v>
          </cell>
          <cell r="G329" t="str">
            <v>NeoNail Expert</v>
          </cell>
          <cell r="H329" t="str">
            <v>Żele i akryle</v>
          </cell>
          <cell r="I329" t="str">
            <v>Elastic Gel</v>
          </cell>
          <cell r="J329" t="str">
            <v>Elastic Gel</v>
          </cell>
          <cell r="K329" t="str">
            <v>Elastic Gel</v>
          </cell>
          <cell r="L329" t="str">
            <v>Elastic Gel</v>
          </cell>
          <cell r="M329" t="str">
            <v>Elastic Gel</v>
          </cell>
          <cell r="N329" t="str">
            <v>RÓŻU</v>
          </cell>
          <cell r="O329" t="str">
            <v xml:space="preserve">Elastic Gel NeoNail Expert 5 g - Super Pink </v>
          </cell>
          <cell r="P329" t="str">
            <v>Wyprzedaż-surowiec</v>
          </cell>
          <cell r="Q329"/>
          <cell r="R329">
            <v>36</v>
          </cell>
          <cell r="S329">
            <v>36</v>
          </cell>
          <cell r="T329"/>
          <cell r="U329"/>
          <cell r="V329"/>
          <cell r="W329"/>
          <cell r="X329">
            <v>0</v>
          </cell>
          <cell r="Y329">
            <v>3</v>
          </cell>
          <cell r="Z329">
            <v>1</v>
          </cell>
          <cell r="AA329"/>
          <cell r="AB329"/>
          <cell r="AC329"/>
          <cell r="AD329"/>
          <cell r="AE329">
            <v>1</v>
          </cell>
          <cell r="AF329">
            <v>2</v>
          </cell>
          <cell r="AG329">
            <v>1</v>
          </cell>
          <cell r="AH329"/>
          <cell r="AI329"/>
          <cell r="AJ329" t="str">
            <v>x</v>
          </cell>
          <cell r="AK329"/>
          <cell r="AL329"/>
          <cell r="AM329"/>
          <cell r="AN329"/>
          <cell r="AO329"/>
          <cell r="AP329"/>
          <cell r="AQ329"/>
          <cell r="AR329"/>
          <cell r="AS329"/>
          <cell r="AT329">
            <v>5.0999999999999996</v>
          </cell>
        </row>
        <row r="330">
          <cell r="A330">
            <v>7148</v>
          </cell>
          <cell r="B330">
            <v>4</v>
          </cell>
          <cell r="C330" t="str">
            <v>7148</v>
          </cell>
          <cell r="D330">
            <v>5903274050519</v>
          </cell>
          <cell r="E330">
            <v>5</v>
          </cell>
          <cell r="F330" t="str">
            <v>g</v>
          </cell>
          <cell r="G330" t="str">
            <v>NeoNail Expert</v>
          </cell>
          <cell r="H330" t="str">
            <v>Żele i akryle</v>
          </cell>
          <cell r="I330" t="str">
            <v>Elastic Gel</v>
          </cell>
          <cell r="J330" t="str">
            <v>Elastic Gel</v>
          </cell>
          <cell r="K330" t="str">
            <v>Elastic Gel</v>
          </cell>
          <cell r="L330" t="str">
            <v>Elastic Gel</v>
          </cell>
          <cell r="M330" t="str">
            <v>Elastic Gel</v>
          </cell>
          <cell r="N330" t="str">
            <v>FIOLETU</v>
          </cell>
          <cell r="O330" t="str">
            <v xml:space="preserve">Elastic Gel NeoNail Expert 5 g - Bright Violet </v>
          </cell>
          <cell r="P330" t="str">
            <v>Wyprzedaż-surowiec</v>
          </cell>
          <cell r="Q330"/>
          <cell r="R330">
            <v>29</v>
          </cell>
          <cell r="S330">
            <v>21</v>
          </cell>
          <cell r="T330"/>
          <cell r="U330"/>
          <cell r="V330"/>
          <cell r="W330"/>
          <cell r="X330">
            <v>8</v>
          </cell>
          <cell r="Y330">
            <v>2</v>
          </cell>
          <cell r="Z330">
            <v>1</v>
          </cell>
          <cell r="AA330"/>
          <cell r="AB330"/>
          <cell r="AC330"/>
          <cell r="AD330"/>
          <cell r="AE330">
            <v>1</v>
          </cell>
          <cell r="AF330">
            <v>2</v>
          </cell>
          <cell r="AG330">
            <v>1</v>
          </cell>
          <cell r="AH330"/>
          <cell r="AI330"/>
          <cell r="AJ330" t="str">
            <v>x</v>
          </cell>
          <cell r="AK330"/>
          <cell r="AL330"/>
          <cell r="AM330"/>
          <cell r="AN330"/>
          <cell r="AO330"/>
          <cell r="AP330"/>
          <cell r="AQ330"/>
          <cell r="AR330"/>
          <cell r="AS330"/>
          <cell r="AT330">
            <v>8.89</v>
          </cell>
        </row>
        <row r="331">
          <cell r="A331">
            <v>7149</v>
          </cell>
          <cell r="B331">
            <v>4</v>
          </cell>
          <cell r="C331" t="str">
            <v>7149</v>
          </cell>
          <cell r="D331">
            <v>5903274050526</v>
          </cell>
          <cell r="E331">
            <v>5</v>
          </cell>
          <cell r="F331" t="str">
            <v>g</v>
          </cell>
          <cell r="G331" t="str">
            <v>NeoNail Expert</v>
          </cell>
          <cell r="H331" t="str">
            <v>Żele i akryle</v>
          </cell>
          <cell r="I331" t="str">
            <v>Elastic Gel</v>
          </cell>
          <cell r="J331" t="str">
            <v>Elastic Gel</v>
          </cell>
          <cell r="K331" t="str">
            <v>Elastic Gel</v>
          </cell>
          <cell r="L331" t="str">
            <v>Elastic Gel</v>
          </cell>
          <cell r="M331" t="str">
            <v>Elastic Gel</v>
          </cell>
          <cell r="N331" t="str">
            <v>NIEBIESKIEGO</v>
          </cell>
          <cell r="O331" t="str">
            <v xml:space="preserve">Elastic Gel NeoNail Expert 5 g - Aqua Turquoise </v>
          </cell>
          <cell r="P331" t="str">
            <v>Wyprzedaż-surowiec</v>
          </cell>
          <cell r="Q331"/>
          <cell r="R331">
            <v>19</v>
          </cell>
          <cell r="S331">
            <v>19</v>
          </cell>
          <cell r="T331"/>
          <cell r="U331"/>
          <cell r="V331"/>
          <cell r="W331"/>
          <cell r="X331">
            <v>0</v>
          </cell>
          <cell r="Y331">
            <v>1</v>
          </cell>
          <cell r="Z331">
            <v>1</v>
          </cell>
          <cell r="AA331"/>
          <cell r="AB331"/>
          <cell r="AC331"/>
          <cell r="AD331"/>
          <cell r="AE331">
            <v>1</v>
          </cell>
          <cell r="AF331">
            <v>2</v>
          </cell>
          <cell r="AG331">
            <v>1</v>
          </cell>
          <cell r="AH331"/>
          <cell r="AI331"/>
          <cell r="AJ331" t="str">
            <v>x</v>
          </cell>
          <cell r="AK331"/>
          <cell r="AL331"/>
          <cell r="AM331"/>
          <cell r="AN331"/>
          <cell r="AO331"/>
          <cell r="AP331"/>
          <cell r="AQ331"/>
          <cell r="AR331"/>
          <cell r="AS331"/>
          <cell r="AT331">
            <v>8.3800000000000008</v>
          </cell>
        </row>
        <row r="332">
          <cell r="A332">
            <v>7150</v>
          </cell>
          <cell r="B332">
            <v>4</v>
          </cell>
          <cell r="C332" t="str">
            <v>7150</v>
          </cell>
          <cell r="D332">
            <v>5903274050533</v>
          </cell>
          <cell r="E332">
            <v>5</v>
          </cell>
          <cell r="F332" t="str">
            <v>g</v>
          </cell>
          <cell r="G332" t="str">
            <v>NeoNail Expert</v>
          </cell>
          <cell r="H332" t="str">
            <v>Żele i akryle</v>
          </cell>
          <cell r="I332" t="str">
            <v>Elastic Gel</v>
          </cell>
          <cell r="J332" t="str">
            <v>Elastic Gel</v>
          </cell>
          <cell r="K332" t="str">
            <v>Elastic Gel</v>
          </cell>
          <cell r="L332" t="str">
            <v>Elastic Gel</v>
          </cell>
          <cell r="M332" t="str">
            <v>Elastic Gel</v>
          </cell>
          <cell r="N332" t="str">
            <v>ZIELENI</v>
          </cell>
          <cell r="O332" t="str">
            <v xml:space="preserve">Elastic Gel NeoNail Expert 5 g - Light Green </v>
          </cell>
          <cell r="P332" t="str">
            <v>Wyprzedaż-surowiec</v>
          </cell>
          <cell r="Q332"/>
          <cell r="R332">
            <v>67</v>
          </cell>
          <cell r="S332">
            <v>29</v>
          </cell>
          <cell r="T332">
            <v>0</v>
          </cell>
          <cell r="U332">
            <v>0</v>
          </cell>
          <cell r="V332">
            <v>39</v>
          </cell>
          <cell r="W332"/>
          <cell r="X332">
            <v>-1</v>
          </cell>
          <cell r="Y332">
            <v>1.7777777777777777</v>
          </cell>
          <cell r="Z332">
            <v>1</v>
          </cell>
          <cell r="AA332"/>
          <cell r="AB332"/>
          <cell r="AC332"/>
          <cell r="AD332"/>
          <cell r="AE332">
            <v>1</v>
          </cell>
          <cell r="AF332">
            <v>2</v>
          </cell>
          <cell r="AG332">
            <v>1</v>
          </cell>
          <cell r="AH332"/>
          <cell r="AI332"/>
          <cell r="AJ332" t="str">
            <v>x</v>
          </cell>
          <cell r="AK332"/>
          <cell r="AL332"/>
          <cell r="AM332"/>
          <cell r="AN332"/>
          <cell r="AO332"/>
          <cell r="AP332"/>
          <cell r="AQ332"/>
          <cell r="AR332"/>
          <cell r="AS332"/>
          <cell r="AT332">
            <v>10.25</v>
          </cell>
        </row>
        <row r="333">
          <cell r="A333">
            <v>7159</v>
          </cell>
          <cell r="B333">
            <v>4</v>
          </cell>
          <cell r="C333" t="str">
            <v>7159</v>
          </cell>
          <cell r="D333">
            <v>5903274050670</v>
          </cell>
          <cell r="E333">
            <v>20</v>
          </cell>
          <cell r="F333" t="str">
            <v>szt.</v>
          </cell>
          <cell r="G333" t="str">
            <v>NeoNail</v>
          </cell>
          <cell r="H333" t="str">
            <v>Akcesoria</v>
          </cell>
          <cell r="I333" t="str">
            <v>Tipsy</v>
          </cell>
          <cell r="J333" t="str">
            <v>Bezbarwne</v>
          </cell>
          <cell r="K333" t="str">
            <v>Bezbarwne</v>
          </cell>
          <cell r="L333" t="str">
            <v>Bezbarwne</v>
          </cell>
          <cell r="M333" t="str">
            <v>Bezbarwne</v>
          </cell>
          <cell r="N333"/>
          <cell r="O333" t="str">
            <v>Tipsy Duo AcrylGel - 20 szt.</v>
          </cell>
          <cell r="P333" t="str">
            <v>Wyprzedaż</v>
          </cell>
          <cell r="Q333"/>
          <cell r="R333">
            <v>79</v>
          </cell>
          <cell r="S333">
            <v>61</v>
          </cell>
          <cell r="T333"/>
          <cell r="U333"/>
          <cell r="V333"/>
          <cell r="W333"/>
          <cell r="X333">
            <v>18</v>
          </cell>
          <cell r="Y333"/>
          <cell r="Z333"/>
          <cell r="AA333"/>
          <cell r="AB333"/>
          <cell r="AC333"/>
          <cell r="AD333"/>
          <cell r="AE333"/>
          <cell r="AF333">
            <v>0</v>
          </cell>
          <cell r="AG333">
            <v>1</v>
          </cell>
          <cell r="AH333"/>
          <cell r="AI333"/>
          <cell r="AJ333" t="str">
            <v>x</v>
          </cell>
          <cell r="AK333"/>
          <cell r="AL333"/>
          <cell r="AM333"/>
          <cell r="AN333"/>
          <cell r="AO333"/>
          <cell r="AP333"/>
          <cell r="AQ333"/>
          <cell r="AR333"/>
          <cell r="AS333"/>
          <cell r="AT333">
            <v>0.96</v>
          </cell>
        </row>
        <row r="334">
          <cell r="A334">
            <v>7213</v>
          </cell>
          <cell r="B334">
            <v>4</v>
          </cell>
          <cell r="C334" t="str">
            <v>7213</v>
          </cell>
          <cell r="D334">
            <v>5903274052261</v>
          </cell>
          <cell r="E334">
            <v>50</v>
          </cell>
          <cell r="F334" t="str">
            <v>ml</v>
          </cell>
          <cell r="G334" t="str">
            <v>NeoNail Expert</v>
          </cell>
          <cell r="H334" t="str">
            <v>Żele i akryle</v>
          </cell>
          <cell r="I334" t="str">
            <v>Builder Gel</v>
          </cell>
          <cell r="J334" t="str">
            <v>Builder Gel</v>
          </cell>
          <cell r="K334" t="str">
            <v>Builder Gel</v>
          </cell>
          <cell r="L334" t="str">
            <v>Builder Gel</v>
          </cell>
          <cell r="M334" t="str">
            <v>Builder Gel</v>
          </cell>
          <cell r="N334"/>
          <cell r="O334" t="str">
            <v xml:space="preserve">Builder Gel NeoNail Expert 50 ml - Natural Pink </v>
          </cell>
          <cell r="P334" t="str">
            <v>Regularny</v>
          </cell>
          <cell r="Q334"/>
          <cell r="R334">
            <v>407</v>
          </cell>
          <cell r="S334">
            <v>391</v>
          </cell>
          <cell r="T334">
            <v>12</v>
          </cell>
          <cell r="U334">
            <v>0</v>
          </cell>
          <cell r="V334">
            <v>0</v>
          </cell>
          <cell r="W334"/>
          <cell r="X334">
            <v>4</v>
          </cell>
          <cell r="Y334">
            <v>95.6875</v>
          </cell>
          <cell r="Z334">
            <v>1</v>
          </cell>
          <cell r="AA334"/>
          <cell r="AB334"/>
          <cell r="AC334"/>
          <cell r="AD334"/>
          <cell r="AE334">
            <v>1</v>
          </cell>
          <cell r="AF334">
            <v>2</v>
          </cell>
          <cell r="AG334">
            <v>1</v>
          </cell>
          <cell r="AH334"/>
          <cell r="AI334"/>
          <cell r="AJ334" t="str">
            <v>x</v>
          </cell>
          <cell r="AK334"/>
          <cell r="AL334"/>
          <cell r="AM334"/>
          <cell r="AN334"/>
          <cell r="AO334"/>
          <cell r="AP334"/>
          <cell r="AQ334"/>
          <cell r="AR334"/>
          <cell r="AS334"/>
          <cell r="AT334">
            <v>26.42</v>
          </cell>
        </row>
        <row r="335">
          <cell r="A335">
            <v>7214</v>
          </cell>
          <cell r="B335">
            <v>4</v>
          </cell>
          <cell r="C335" t="str">
            <v>7214</v>
          </cell>
          <cell r="D335">
            <v>5903274052278</v>
          </cell>
          <cell r="E335">
            <v>50</v>
          </cell>
          <cell r="F335" t="str">
            <v>ml</v>
          </cell>
          <cell r="G335" t="str">
            <v>NeoNail Expert</v>
          </cell>
          <cell r="H335" t="str">
            <v>Żele i akryle</v>
          </cell>
          <cell r="I335" t="str">
            <v>Builder Gel</v>
          </cell>
          <cell r="J335" t="str">
            <v>Builder Gel</v>
          </cell>
          <cell r="K335" t="str">
            <v>Builder Gel</v>
          </cell>
          <cell r="L335" t="str">
            <v>Builder Gel</v>
          </cell>
          <cell r="M335" t="str">
            <v>Builder Gel</v>
          </cell>
          <cell r="N335" t="str">
            <v>RÓŻU</v>
          </cell>
          <cell r="O335" t="str">
            <v xml:space="preserve">Builder Gel NeoNail Expert 50 ml - Light Pink </v>
          </cell>
          <cell r="P335" t="str">
            <v>Regularny</v>
          </cell>
          <cell r="Q335"/>
          <cell r="R335">
            <v>390</v>
          </cell>
          <cell r="S335">
            <v>113</v>
          </cell>
          <cell r="T335">
            <v>257</v>
          </cell>
          <cell r="U335">
            <v>0</v>
          </cell>
          <cell r="V335">
            <v>0</v>
          </cell>
          <cell r="W335"/>
          <cell r="X335">
            <v>20</v>
          </cell>
          <cell r="Y335">
            <v>267.375</v>
          </cell>
          <cell r="Z335">
            <v>1</v>
          </cell>
          <cell r="AA335"/>
          <cell r="AB335"/>
          <cell r="AC335"/>
          <cell r="AD335"/>
          <cell r="AE335"/>
          <cell r="AF335">
            <v>1</v>
          </cell>
          <cell r="AG335">
            <v>1</v>
          </cell>
          <cell r="AH335"/>
          <cell r="AI335"/>
          <cell r="AJ335" t="str">
            <v>x</v>
          </cell>
          <cell r="AK335"/>
          <cell r="AL335"/>
          <cell r="AM335"/>
          <cell r="AN335"/>
          <cell r="AO335"/>
          <cell r="AP335"/>
          <cell r="AQ335"/>
          <cell r="AR335"/>
          <cell r="AS335"/>
          <cell r="AT335">
            <v>24.49</v>
          </cell>
        </row>
        <row r="336">
          <cell r="A336">
            <v>7215</v>
          </cell>
          <cell r="B336">
            <v>4</v>
          </cell>
          <cell r="C336" t="str">
            <v>7215</v>
          </cell>
          <cell r="D336">
            <v>5903274052285</v>
          </cell>
          <cell r="E336">
            <v>50</v>
          </cell>
          <cell r="F336" t="str">
            <v>ml</v>
          </cell>
          <cell r="G336" t="str">
            <v>NeoNail Expert</v>
          </cell>
          <cell r="H336" t="str">
            <v>Żele i akryle</v>
          </cell>
          <cell r="I336" t="str">
            <v>Builder Gel</v>
          </cell>
          <cell r="J336" t="str">
            <v>Builder Gel</v>
          </cell>
          <cell r="K336" t="str">
            <v>Builder Gel</v>
          </cell>
          <cell r="L336" t="str">
            <v>Builder Gel</v>
          </cell>
          <cell r="M336" t="str">
            <v>Builder Gel</v>
          </cell>
          <cell r="N336" t="str">
            <v>POMARAŃCZU I BRZOSKWINI</v>
          </cell>
          <cell r="O336" t="str">
            <v xml:space="preserve">Builder Gel NeoNail Expert 50 ml - Natural Peach </v>
          </cell>
          <cell r="P336" t="str">
            <v>Regularny</v>
          </cell>
          <cell r="Q336"/>
          <cell r="R336">
            <v>72</v>
          </cell>
          <cell r="S336">
            <v>61</v>
          </cell>
          <cell r="T336">
            <v>5</v>
          </cell>
          <cell r="U336">
            <v>0</v>
          </cell>
          <cell r="V336">
            <v>0</v>
          </cell>
          <cell r="W336"/>
          <cell r="X336">
            <v>6</v>
          </cell>
          <cell r="Y336">
            <v>53.4375</v>
          </cell>
          <cell r="Z336">
            <v>1</v>
          </cell>
          <cell r="AA336"/>
          <cell r="AB336"/>
          <cell r="AC336"/>
          <cell r="AD336"/>
          <cell r="AE336">
            <v>1</v>
          </cell>
          <cell r="AF336">
            <v>2</v>
          </cell>
          <cell r="AG336">
            <v>1</v>
          </cell>
          <cell r="AH336"/>
          <cell r="AI336"/>
          <cell r="AJ336" t="str">
            <v>x</v>
          </cell>
          <cell r="AK336"/>
          <cell r="AL336"/>
          <cell r="AM336"/>
          <cell r="AN336"/>
          <cell r="AO336"/>
          <cell r="AP336"/>
          <cell r="AQ336"/>
          <cell r="AR336"/>
          <cell r="AS336"/>
          <cell r="AT336">
            <v>24.5</v>
          </cell>
        </row>
        <row r="337">
          <cell r="A337">
            <v>7216</v>
          </cell>
          <cell r="B337">
            <v>4</v>
          </cell>
          <cell r="C337" t="str">
            <v>7216</v>
          </cell>
          <cell r="D337">
            <v>5903274052292</v>
          </cell>
          <cell r="E337">
            <v>50</v>
          </cell>
          <cell r="F337" t="str">
            <v>ml</v>
          </cell>
          <cell r="G337" t="str">
            <v>NeoNail Expert</v>
          </cell>
          <cell r="H337" t="str">
            <v>Żele i akryle</v>
          </cell>
          <cell r="I337" t="str">
            <v>Builder Gel</v>
          </cell>
          <cell r="J337" t="str">
            <v>Builder Gel</v>
          </cell>
          <cell r="K337" t="str">
            <v>Builder Gel</v>
          </cell>
          <cell r="L337" t="str">
            <v>Builder Gel</v>
          </cell>
          <cell r="M337" t="str">
            <v>Builder Gel</v>
          </cell>
          <cell r="N337" t="str">
            <v>POMARAŃCZU I BRZOSKWINI</v>
          </cell>
          <cell r="O337" t="str">
            <v xml:space="preserve">Builder Gel NeoNail Expert 50 ml - Light Peach </v>
          </cell>
          <cell r="P337" t="str">
            <v>Regularny</v>
          </cell>
          <cell r="Q337"/>
          <cell r="R337">
            <v>150</v>
          </cell>
          <cell r="S337">
            <v>54</v>
          </cell>
          <cell r="T337">
            <v>5</v>
          </cell>
          <cell r="U337">
            <v>0</v>
          </cell>
          <cell r="V337">
            <v>0</v>
          </cell>
          <cell r="W337"/>
          <cell r="X337">
            <v>91</v>
          </cell>
          <cell r="Y337">
            <v>39.5625</v>
          </cell>
          <cell r="Z337">
            <v>1</v>
          </cell>
          <cell r="AA337"/>
          <cell r="AB337"/>
          <cell r="AC337"/>
          <cell r="AD337"/>
          <cell r="AE337">
            <v>1</v>
          </cell>
          <cell r="AF337">
            <v>2</v>
          </cell>
          <cell r="AG337">
            <v>1</v>
          </cell>
          <cell r="AH337"/>
          <cell r="AI337"/>
          <cell r="AJ337" t="str">
            <v>x</v>
          </cell>
          <cell r="AK337"/>
          <cell r="AL337"/>
          <cell r="AM337"/>
          <cell r="AN337"/>
          <cell r="AO337"/>
          <cell r="AP337"/>
          <cell r="AQ337"/>
          <cell r="AR337"/>
          <cell r="AS337"/>
          <cell r="AT337">
            <v>23.88</v>
          </cell>
        </row>
        <row r="338">
          <cell r="A338">
            <v>7217</v>
          </cell>
          <cell r="B338">
            <v>4</v>
          </cell>
          <cell r="C338" t="str">
            <v>7217</v>
          </cell>
          <cell r="D338">
            <v>5903274052308</v>
          </cell>
          <cell r="E338">
            <v>50</v>
          </cell>
          <cell r="F338" t="str">
            <v>ml</v>
          </cell>
          <cell r="G338" t="str">
            <v>NeoNail Expert</v>
          </cell>
          <cell r="H338" t="str">
            <v>Żele i akryle</v>
          </cell>
          <cell r="I338" t="str">
            <v>Builder Gel</v>
          </cell>
          <cell r="J338" t="str">
            <v>Builder Gel</v>
          </cell>
          <cell r="K338" t="str">
            <v>Builder Gel</v>
          </cell>
          <cell r="L338" t="str">
            <v>Builder Gel</v>
          </cell>
          <cell r="M338" t="str">
            <v>Builder Gel</v>
          </cell>
          <cell r="N338" t="str">
            <v>BIELI</v>
          </cell>
          <cell r="O338" t="str">
            <v xml:space="preserve">Builder Gel NeoNail Expert 50 ml - Perfect White </v>
          </cell>
          <cell r="P338" t="str">
            <v>Regularny</v>
          </cell>
          <cell r="Q338"/>
          <cell r="R338">
            <v>44</v>
          </cell>
          <cell r="S338">
            <v>30</v>
          </cell>
          <cell r="T338">
            <v>10</v>
          </cell>
          <cell r="U338">
            <v>0</v>
          </cell>
          <cell r="V338">
            <v>0</v>
          </cell>
          <cell r="W338"/>
          <cell r="X338">
            <v>4</v>
          </cell>
          <cell r="Y338">
            <v>11.5</v>
          </cell>
          <cell r="Z338">
            <v>1</v>
          </cell>
          <cell r="AA338"/>
          <cell r="AB338"/>
          <cell r="AC338"/>
          <cell r="AD338"/>
          <cell r="AE338">
            <v>1</v>
          </cell>
          <cell r="AF338">
            <v>2</v>
          </cell>
          <cell r="AG338">
            <v>1</v>
          </cell>
          <cell r="AH338"/>
          <cell r="AI338"/>
          <cell r="AJ338" t="str">
            <v>x</v>
          </cell>
          <cell r="AK338"/>
          <cell r="AL338"/>
          <cell r="AM338"/>
          <cell r="AN338"/>
          <cell r="AO338"/>
          <cell r="AP338"/>
          <cell r="AQ338"/>
          <cell r="AR338"/>
          <cell r="AS338"/>
          <cell r="AT338">
            <v>33.729999999999997</v>
          </cell>
        </row>
        <row r="339">
          <cell r="A339">
            <v>7218</v>
          </cell>
          <cell r="B339">
            <v>4</v>
          </cell>
          <cell r="C339" t="str">
            <v>7218</v>
          </cell>
          <cell r="D339">
            <v>5903274052315</v>
          </cell>
          <cell r="E339">
            <v>50</v>
          </cell>
          <cell r="F339" t="str">
            <v>ml</v>
          </cell>
          <cell r="G339" t="str">
            <v>NeoNail Expert</v>
          </cell>
          <cell r="H339" t="str">
            <v>Żele i akryle</v>
          </cell>
          <cell r="I339" t="str">
            <v>Builder Gel</v>
          </cell>
          <cell r="J339" t="str">
            <v>Builder Gel</v>
          </cell>
          <cell r="K339" t="str">
            <v>Builder Gel</v>
          </cell>
          <cell r="L339" t="str">
            <v>Builder Gel</v>
          </cell>
          <cell r="M339" t="str">
            <v>Builder Gel</v>
          </cell>
          <cell r="N339" t="str">
            <v>PRZEZROCZYSTY</v>
          </cell>
          <cell r="O339" t="str">
            <v xml:space="preserve">Builder Gel NeoNail Expert 50 ml - Clear </v>
          </cell>
          <cell r="P339" t="str">
            <v>Regularny</v>
          </cell>
          <cell r="Q339"/>
          <cell r="R339">
            <v>413</v>
          </cell>
          <cell r="S339">
            <v>391</v>
          </cell>
          <cell r="T339">
            <v>11</v>
          </cell>
          <cell r="U339">
            <v>0</v>
          </cell>
          <cell r="V339">
            <v>0</v>
          </cell>
          <cell r="W339"/>
          <cell r="X339">
            <v>11</v>
          </cell>
          <cell r="Y339">
            <v>114</v>
          </cell>
          <cell r="Z339">
            <v>1</v>
          </cell>
          <cell r="AA339"/>
          <cell r="AB339"/>
          <cell r="AC339"/>
          <cell r="AD339"/>
          <cell r="AE339">
            <v>1</v>
          </cell>
          <cell r="AF339">
            <v>2</v>
          </cell>
          <cell r="AG339">
            <v>1</v>
          </cell>
          <cell r="AH339"/>
          <cell r="AI339"/>
          <cell r="AJ339" t="str">
            <v>x</v>
          </cell>
          <cell r="AK339"/>
          <cell r="AL339"/>
          <cell r="AM339"/>
          <cell r="AN339"/>
          <cell r="AO339"/>
          <cell r="AP339"/>
          <cell r="AQ339"/>
          <cell r="AR339"/>
          <cell r="AS339"/>
          <cell r="AT339">
            <v>27.89</v>
          </cell>
        </row>
        <row r="340">
          <cell r="A340">
            <v>7220</v>
          </cell>
          <cell r="B340">
            <v>4</v>
          </cell>
          <cell r="C340" t="str">
            <v>7220</v>
          </cell>
          <cell r="D340">
            <v>5903274052339</v>
          </cell>
          <cell r="E340">
            <v>50</v>
          </cell>
          <cell r="F340" t="str">
            <v>ml</v>
          </cell>
          <cell r="G340" t="str">
            <v>NeoNail Expert</v>
          </cell>
          <cell r="H340" t="str">
            <v>Żele i akryle</v>
          </cell>
          <cell r="I340" t="str">
            <v>Quick Shape</v>
          </cell>
          <cell r="J340" t="str">
            <v>Quick Shape</v>
          </cell>
          <cell r="K340" t="str">
            <v>Quick Shape</v>
          </cell>
          <cell r="L340" t="str">
            <v>Quick Shape</v>
          </cell>
          <cell r="M340" t="str">
            <v>Quick Shape</v>
          </cell>
          <cell r="N340" t="str">
            <v>RÓŻU</v>
          </cell>
          <cell r="O340" t="str">
            <v xml:space="preserve">Quick Shape NeoNail Expert 50 ml - Light Cover </v>
          </cell>
          <cell r="P340" t="str">
            <v>Regularny</v>
          </cell>
          <cell r="Q340"/>
          <cell r="R340">
            <v>1093</v>
          </cell>
          <cell r="S340">
            <v>679</v>
          </cell>
          <cell r="T340">
            <v>379</v>
          </cell>
          <cell r="U340">
            <v>0</v>
          </cell>
          <cell r="V340">
            <v>0</v>
          </cell>
          <cell r="W340"/>
          <cell r="X340">
            <v>35</v>
          </cell>
          <cell r="Y340">
            <v>364.875</v>
          </cell>
          <cell r="Z340">
            <v>1</v>
          </cell>
          <cell r="AA340"/>
          <cell r="AB340"/>
          <cell r="AC340"/>
          <cell r="AD340"/>
          <cell r="AE340">
            <v>1</v>
          </cell>
          <cell r="AF340">
            <v>2</v>
          </cell>
          <cell r="AG340">
            <v>1</v>
          </cell>
          <cell r="AH340"/>
          <cell r="AI340"/>
          <cell r="AJ340" t="str">
            <v>x</v>
          </cell>
          <cell r="AK340"/>
          <cell r="AL340"/>
          <cell r="AM340"/>
          <cell r="AN340"/>
          <cell r="AO340"/>
          <cell r="AP340"/>
          <cell r="AQ340"/>
          <cell r="AR340"/>
          <cell r="AS340"/>
          <cell r="AT340">
            <v>22.33</v>
          </cell>
        </row>
        <row r="341">
          <cell r="A341">
            <v>7225</v>
          </cell>
          <cell r="B341">
            <v>4</v>
          </cell>
          <cell r="C341" t="str">
            <v>7225</v>
          </cell>
          <cell r="D341">
            <v>5903274052346</v>
          </cell>
          <cell r="E341">
            <v>0.5</v>
          </cell>
          <cell r="F341" t="str">
            <v>g</v>
          </cell>
          <cell r="G341" t="str">
            <v>NeoNail</v>
          </cell>
          <cell r="H341" t="str">
            <v>Ozdoby</v>
          </cell>
          <cell r="I341" t="str">
            <v>Pyłki</v>
          </cell>
          <cell r="J341" t="str">
            <v>Chrome Flakes Effect</v>
          </cell>
          <cell r="K341" t="str">
            <v>Chrome Flakes Effect</v>
          </cell>
          <cell r="L341" t="str">
            <v>Chrome Flakes Effect</v>
          </cell>
          <cell r="M341" t="str">
            <v>Chrome Flakes Effect</v>
          </cell>
          <cell r="N341" t="str">
            <v>SREBRA</v>
          </cell>
          <cell r="O341" t="str">
            <v>Pyłek Chrome Flakes Effect No. 01 (0.5g)</v>
          </cell>
          <cell r="P341" t="str">
            <v>Wyprzedaż-surowiec</v>
          </cell>
          <cell r="Q341"/>
          <cell r="R341">
            <v>2200</v>
          </cell>
          <cell r="S341">
            <v>866</v>
          </cell>
          <cell r="T341">
            <v>265</v>
          </cell>
          <cell r="U341">
            <v>74</v>
          </cell>
          <cell r="V341">
            <v>0</v>
          </cell>
          <cell r="W341"/>
          <cell r="X341">
            <v>995</v>
          </cell>
          <cell r="Y341">
            <v>163.625</v>
          </cell>
          <cell r="Z341">
            <v>1</v>
          </cell>
          <cell r="AA341"/>
          <cell r="AB341">
            <v>1</v>
          </cell>
          <cell r="AC341">
            <v>1</v>
          </cell>
          <cell r="AD341">
            <v>1</v>
          </cell>
          <cell r="AE341">
            <v>1</v>
          </cell>
          <cell r="AF341">
            <v>5</v>
          </cell>
          <cell r="AG341">
            <v>1</v>
          </cell>
          <cell r="AH341"/>
          <cell r="AI341"/>
          <cell r="AJ341" t="str">
            <v>x</v>
          </cell>
          <cell r="AK341"/>
          <cell r="AL341"/>
          <cell r="AM341"/>
          <cell r="AN341"/>
          <cell r="AO341"/>
          <cell r="AP341"/>
          <cell r="AQ341"/>
          <cell r="AR341"/>
          <cell r="AS341"/>
          <cell r="AT341">
            <v>3.07</v>
          </cell>
        </row>
        <row r="342">
          <cell r="A342">
            <v>7226</v>
          </cell>
          <cell r="B342">
            <v>4</v>
          </cell>
          <cell r="C342" t="str">
            <v>7226</v>
          </cell>
          <cell r="D342">
            <v>5903274052353</v>
          </cell>
          <cell r="E342">
            <v>0.5</v>
          </cell>
          <cell r="F342" t="str">
            <v>g</v>
          </cell>
          <cell r="G342" t="str">
            <v>NeoNail</v>
          </cell>
          <cell r="H342" t="str">
            <v>Ozdoby</v>
          </cell>
          <cell r="I342" t="str">
            <v>Pyłki</v>
          </cell>
          <cell r="J342" t="str">
            <v>Chrome Flakes Effect</v>
          </cell>
          <cell r="K342" t="str">
            <v>Chrome Flakes Effect</v>
          </cell>
          <cell r="L342" t="str">
            <v>Chrome Flakes Effect</v>
          </cell>
          <cell r="M342" t="str">
            <v>Chrome Flakes Effect</v>
          </cell>
          <cell r="N342" t="str">
            <v>ZŁOTA</v>
          </cell>
          <cell r="O342" t="str">
            <v>Pyłek Chrome Flakes Effect No. 02 (0.5g)</v>
          </cell>
          <cell r="P342" t="str">
            <v>Regularny</v>
          </cell>
          <cell r="Q342"/>
          <cell r="R342">
            <v>2144</v>
          </cell>
          <cell r="S342">
            <v>1002</v>
          </cell>
          <cell r="T342">
            <v>243</v>
          </cell>
          <cell r="U342">
            <v>99</v>
          </cell>
          <cell r="V342">
            <v>0</v>
          </cell>
          <cell r="W342"/>
          <cell r="X342">
            <v>800</v>
          </cell>
          <cell r="Y342">
            <v>255.3125</v>
          </cell>
          <cell r="Z342">
            <v>1</v>
          </cell>
          <cell r="AA342">
            <v>1</v>
          </cell>
          <cell r="AB342">
            <v>1</v>
          </cell>
          <cell r="AC342">
            <v>1</v>
          </cell>
          <cell r="AD342">
            <v>1</v>
          </cell>
          <cell r="AE342">
            <v>1</v>
          </cell>
          <cell r="AF342">
            <v>6</v>
          </cell>
          <cell r="AG342">
            <v>1</v>
          </cell>
          <cell r="AH342"/>
          <cell r="AI342" t="str">
            <v>x</v>
          </cell>
          <cell r="AJ342"/>
          <cell r="AK342"/>
          <cell r="AL342"/>
          <cell r="AM342"/>
          <cell r="AN342"/>
          <cell r="AO342"/>
          <cell r="AP342"/>
          <cell r="AQ342"/>
          <cell r="AR342"/>
          <cell r="AS342"/>
          <cell r="AT342">
            <v>4.53</v>
          </cell>
        </row>
        <row r="343">
          <cell r="A343">
            <v>7227</v>
          </cell>
          <cell r="B343">
            <v>4</v>
          </cell>
          <cell r="C343" t="str">
            <v>7227</v>
          </cell>
          <cell r="D343">
            <v>5903274052360</v>
          </cell>
          <cell r="E343">
            <v>0.5</v>
          </cell>
          <cell r="F343" t="str">
            <v>g</v>
          </cell>
          <cell r="G343" t="str">
            <v>NeoNail</v>
          </cell>
          <cell r="H343" t="str">
            <v>Ozdoby</v>
          </cell>
          <cell r="I343" t="str">
            <v>Pyłki</v>
          </cell>
          <cell r="J343" t="str">
            <v>Chrome Flakes Effect</v>
          </cell>
          <cell r="K343" t="str">
            <v>Chrome Flakes Effect</v>
          </cell>
          <cell r="L343" t="str">
            <v>Chrome Flakes Effect</v>
          </cell>
          <cell r="M343" t="str">
            <v>Chrome Flakes Effect</v>
          </cell>
          <cell r="N343" t="str">
            <v>BRĄZU</v>
          </cell>
          <cell r="O343" t="str">
            <v>Pyłek Chrome Flakes Effect No. 03 (0.5g)</v>
          </cell>
          <cell r="P343" t="str">
            <v>Wyprzedaż-surowiec</v>
          </cell>
          <cell r="Q343"/>
          <cell r="R343">
            <v>875</v>
          </cell>
          <cell r="S343">
            <v>494</v>
          </cell>
          <cell r="T343">
            <v>262</v>
          </cell>
          <cell r="U343">
            <v>107</v>
          </cell>
          <cell r="V343">
            <v>0</v>
          </cell>
          <cell r="W343"/>
          <cell r="X343">
            <v>12</v>
          </cell>
          <cell r="Y343">
            <v>178.375</v>
          </cell>
          <cell r="Z343">
            <v>1</v>
          </cell>
          <cell r="AA343">
            <v>1</v>
          </cell>
          <cell r="AB343"/>
          <cell r="AC343">
            <v>1</v>
          </cell>
          <cell r="AD343">
            <v>1</v>
          </cell>
          <cell r="AE343"/>
          <cell r="AF343">
            <v>4</v>
          </cell>
          <cell r="AG343">
            <v>1</v>
          </cell>
          <cell r="AH343"/>
          <cell r="AI343"/>
          <cell r="AJ343" t="str">
            <v>x</v>
          </cell>
          <cell r="AK343"/>
          <cell r="AL343"/>
          <cell r="AM343"/>
          <cell r="AN343"/>
          <cell r="AO343"/>
          <cell r="AP343"/>
          <cell r="AQ343"/>
          <cell r="AR343"/>
          <cell r="AS343"/>
          <cell r="AT343">
            <v>4.04</v>
          </cell>
        </row>
        <row r="344">
          <cell r="A344">
            <v>7235</v>
          </cell>
          <cell r="B344">
            <v>4</v>
          </cell>
          <cell r="C344" t="str">
            <v>7235</v>
          </cell>
          <cell r="D344">
            <v>5903274079435</v>
          </cell>
          <cell r="E344">
            <v>4</v>
          </cell>
          <cell r="F344" t="str">
            <v>szt.</v>
          </cell>
          <cell r="G344" t="str">
            <v>NeoNail Expert</v>
          </cell>
          <cell r="H344" t="str">
            <v>Akcesoria</v>
          </cell>
          <cell r="I344" t="str">
            <v>Narzędzia</v>
          </cell>
          <cell r="J344" t="str">
            <v>Zaciskarki</v>
          </cell>
          <cell r="K344" t="str">
            <v>Zaciskarki</v>
          </cell>
          <cell r="L344" t="str">
            <v>Zaciskarki</v>
          </cell>
          <cell r="M344" t="str">
            <v>Zaciskarki</v>
          </cell>
          <cell r="N344"/>
          <cell r="O344" t="str">
            <v xml:space="preserve">Zaciskarka plastikowa NeoNail Expert 4 szt. </v>
          </cell>
          <cell r="P344" t="str">
            <v>Regularny</v>
          </cell>
          <cell r="Q344"/>
          <cell r="R344">
            <v>133</v>
          </cell>
          <cell r="S344">
            <v>74</v>
          </cell>
          <cell r="T344">
            <v>9</v>
          </cell>
          <cell r="U344">
            <v>0</v>
          </cell>
          <cell r="V344">
            <v>0</v>
          </cell>
          <cell r="W344"/>
          <cell r="X344">
            <v>50</v>
          </cell>
          <cell r="Y344">
            <v>11.466666666666667</v>
          </cell>
          <cell r="Z344"/>
          <cell r="AA344"/>
          <cell r="AB344"/>
          <cell r="AC344"/>
          <cell r="AD344"/>
          <cell r="AE344"/>
          <cell r="AF344">
            <v>0</v>
          </cell>
          <cell r="AG344">
            <v>1</v>
          </cell>
          <cell r="AH344"/>
          <cell r="AI344"/>
          <cell r="AJ344" t="str">
            <v>x</v>
          </cell>
          <cell r="AK344"/>
          <cell r="AL344"/>
          <cell r="AM344"/>
          <cell r="AN344"/>
          <cell r="AO344"/>
          <cell r="AP344"/>
          <cell r="AQ344"/>
          <cell r="AR344"/>
          <cell r="AS344"/>
          <cell r="AT344">
            <v>5.24</v>
          </cell>
        </row>
        <row r="345">
          <cell r="A345">
            <v>7236</v>
          </cell>
          <cell r="B345">
            <v>4</v>
          </cell>
          <cell r="C345" t="str">
            <v>7236</v>
          </cell>
          <cell r="D345">
            <v>5903274079558</v>
          </cell>
          <cell r="E345"/>
          <cell r="F345"/>
          <cell r="G345" t="str">
            <v>NeoNail</v>
          </cell>
          <cell r="H345" t="str">
            <v>Zestawy</v>
          </cell>
          <cell r="I345" t="str">
            <v>Zestawy pozostałe</v>
          </cell>
          <cell r="J345" t="str">
            <v>Zestawy pozostałe</v>
          </cell>
          <cell r="K345" t="str">
            <v>Zestawy pozostałe</v>
          </cell>
          <cell r="L345" t="str">
            <v>Zestawy pozostałe</v>
          </cell>
          <cell r="M345" t="str">
            <v>Zestawy pozostałe</v>
          </cell>
          <cell r="N345"/>
          <cell r="O345" t="str">
            <v>Gentleman Manicure Set</v>
          </cell>
          <cell r="P345" t="str">
            <v>Regularny</v>
          </cell>
          <cell r="Q345"/>
          <cell r="R345">
            <v>841</v>
          </cell>
          <cell r="S345">
            <v>467</v>
          </cell>
          <cell r="T345">
            <v>257</v>
          </cell>
          <cell r="U345">
            <v>77</v>
          </cell>
          <cell r="V345">
            <v>4</v>
          </cell>
          <cell r="W345"/>
          <cell r="X345">
            <v>36</v>
          </cell>
          <cell r="Y345">
            <v>45.0625</v>
          </cell>
          <cell r="Z345">
            <v>1</v>
          </cell>
          <cell r="AA345"/>
          <cell r="AB345"/>
          <cell r="AC345"/>
          <cell r="AD345"/>
          <cell r="AE345">
            <v>1</v>
          </cell>
          <cell r="AF345">
            <v>2</v>
          </cell>
          <cell r="AG345">
            <v>1</v>
          </cell>
          <cell r="AH345"/>
          <cell r="AI345" t="str">
            <v>x</v>
          </cell>
          <cell r="AJ345"/>
          <cell r="AK345"/>
          <cell r="AL345"/>
          <cell r="AM345"/>
          <cell r="AN345"/>
          <cell r="AO345"/>
          <cell r="AP345"/>
          <cell r="AQ345"/>
          <cell r="AR345"/>
          <cell r="AS345"/>
          <cell r="AT345">
            <v>20.309999999999999</v>
          </cell>
        </row>
        <row r="346">
          <cell r="A346">
            <v>7237</v>
          </cell>
          <cell r="B346">
            <v>4</v>
          </cell>
          <cell r="C346" t="str">
            <v>7237</v>
          </cell>
          <cell r="D346">
            <v>5903274079565</v>
          </cell>
          <cell r="E346">
            <v>5</v>
          </cell>
          <cell r="F346" t="str">
            <v>ml</v>
          </cell>
          <cell r="G346" t="str">
            <v>NeoNail</v>
          </cell>
          <cell r="H346" t="str">
            <v>Żele i akryle</v>
          </cell>
          <cell r="I346" t="str">
            <v>Spider Gel</v>
          </cell>
          <cell r="J346" t="str">
            <v>Spider Gel</v>
          </cell>
          <cell r="K346" t="str">
            <v>Spider Gel</v>
          </cell>
          <cell r="L346" t="str">
            <v>Spider Gel</v>
          </cell>
          <cell r="M346" t="str">
            <v>Spider Gel</v>
          </cell>
          <cell r="N346" t="str">
            <v>SREBRA</v>
          </cell>
          <cell r="O346" t="str">
            <v>Spider Gel 5 ml - Silver</v>
          </cell>
          <cell r="P346" t="str">
            <v>Wyprzedaż-surowiec</v>
          </cell>
          <cell r="Q346"/>
          <cell r="R346">
            <v>374</v>
          </cell>
          <cell r="S346">
            <v>67</v>
          </cell>
          <cell r="T346">
            <v>263</v>
          </cell>
          <cell r="U346">
            <v>19</v>
          </cell>
          <cell r="V346">
            <v>0</v>
          </cell>
          <cell r="W346"/>
          <cell r="X346">
            <v>25</v>
          </cell>
          <cell r="Y346">
            <v>87.5625</v>
          </cell>
          <cell r="Z346">
            <v>1</v>
          </cell>
          <cell r="AA346"/>
          <cell r="AB346">
            <v>1</v>
          </cell>
          <cell r="AC346">
            <v>1</v>
          </cell>
          <cell r="AD346"/>
          <cell r="AE346">
            <v>1</v>
          </cell>
          <cell r="AF346">
            <v>4</v>
          </cell>
          <cell r="AG346">
            <v>1</v>
          </cell>
          <cell r="AH346"/>
          <cell r="AI346"/>
          <cell r="AJ346" t="str">
            <v>x</v>
          </cell>
          <cell r="AK346"/>
          <cell r="AL346"/>
          <cell r="AM346"/>
          <cell r="AN346"/>
          <cell r="AO346"/>
          <cell r="AP346"/>
          <cell r="AQ346"/>
          <cell r="AR346"/>
          <cell r="AS346"/>
          <cell r="AT346">
            <v>6.44</v>
          </cell>
        </row>
        <row r="347">
          <cell r="A347">
            <v>7238</v>
          </cell>
          <cell r="B347">
            <v>4</v>
          </cell>
          <cell r="C347" t="str">
            <v>7238</v>
          </cell>
          <cell r="D347">
            <v>5903274079572</v>
          </cell>
          <cell r="E347">
            <v>5</v>
          </cell>
          <cell r="F347" t="str">
            <v>ml</v>
          </cell>
          <cell r="G347" t="str">
            <v>NeoNail</v>
          </cell>
          <cell r="H347" t="str">
            <v>Żele i akryle</v>
          </cell>
          <cell r="I347" t="str">
            <v>Spider Gel</v>
          </cell>
          <cell r="J347" t="str">
            <v>Spider Gel</v>
          </cell>
          <cell r="K347" t="str">
            <v>Spider Gel</v>
          </cell>
          <cell r="L347" t="str">
            <v>Spider Gel</v>
          </cell>
          <cell r="M347" t="str">
            <v>Spider Gel</v>
          </cell>
          <cell r="N347" t="str">
            <v>ZŁOTA</v>
          </cell>
          <cell r="O347" t="str">
            <v>Spider Gel 5 ml - Gold</v>
          </cell>
          <cell r="P347" t="str">
            <v>Wyprzedaż-surowiec</v>
          </cell>
          <cell r="Q347"/>
          <cell r="R347">
            <v>422</v>
          </cell>
          <cell r="S347">
            <v>133</v>
          </cell>
          <cell r="T347">
            <v>262</v>
          </cell>
          <cell r="U347">
            <v>4</v>
          </cell>
          <cell r="V347">
            <v>0</v>
          </cell>
          <cell r="W347"/>
          <cell r="X347">
            <v>23</v>
          </cell>
          <cell r="Y347">
            <v>108.6875</v>
          </cell>
          <cell r="Z347">
            <v>1</v>
          </cell>
          <cell r="AA347"/>
          <cell r="AB347">
            <v>1</v>
          </cell>
          <cell r="AC347">
            <v>1</v>
          </cell>
          <cell r="AD347"/>
          <cell r="AE347">
            <v>1</v>
          </cell>
          <cell r="AF347">
            <v>4</v>
          </cell>
          <cell r="AG347">
            <v>1</v>
          </cell>
          <cell r="AH347"/>
          <cell r="AI347"/>
          <cell r="AJ347" t="str">
            <v>x</v>
          </cell>
          <cell r="AK347"/>
          <cell r="AL347"/>
          <cell r="AM347"/>
          <cell r="AN347"/>
          <cell r="AO347"/>
          <cell r="AP347"/>
          <cell r="AQ347"/>
          <cell r="AR347"/>
          <cell r="AS347"/>
          <cell r="AT347">
            <v>5.38</v>
          </cell>
        </row>
        <row r="348">
          <cell r="A348">
            <v>7251</v>
          </cell>
          <cell r="B348">
            <v>4</v>
          </cell>
          <cell r="C348" t="str">
            <v>7251</v>
          </cell>
          <cell r="D348">
            <v>5903274079626</v>
          </cell>
          <cell r="E348">
            <v>7</v>
          </cell>
          <cell r="F348" t="str">
            <v>ml</v>
          </cell>
          <cell r="G348" t="str">
            <v>NeoNail Expert</v>
          </cell>
          <cell r="H348" t="str">
            <v>Żele i akryle</v>
          </cell>
          <cell r="I348" t="str">
            <v>Builder Gel</v>
          </cell>
          <cell r="J348" t="str">
            <v>Builder Gel</v>
          </cell>
          <cell r="K348" t="str">
            <v>Builder Gel</v>
          </cell>
          <cell r="L348" t="str">
            <v>Builder Gel</v>
          </cell>
          <cell r="M348" t="str">
            <v>Builder Gel</v>
          </cell>
          <cell r="N348" t="str">
            <v>BEŻU</v>
          </cell>
          <cell r="O348" t="str">
            <v xml:space="preserve">Builder Gel NeoNail Expert 7 ml - Cover Peach </v>
          </cell>
          <cell r="P348" t="str">
            <v>Regularny</v>
          </cell>
          <cell r="Q348"/>
          <cell r="R348">
            <v>593</v>
          </cell>
          <cell r="S348">
            <v>238</v>
          </cell>
          <cell r="T348">
            <v>339</v>
          </cell>
          <cell r="U348">
            <v>0</v>
          </cell>
          <cell r="V348">
            <v>0</v>
          </cell>
          <cell r="W348"/>
          <cell r="X348">
            <v>16</v>
          </cell>
          <cell r="Y348">
            <v>354.0625</v>
          </cell>
          <cell r="Z348">
            <v>1</v>
          </cell>
          <cell r="AA348"/>
          <cell r="AB348"/>
          <cell r="AC348"/>
          <cell r="AD348"/>
          <cell r="AE348">
            <v>1</v>
          </cell>
          <cell r="AF348">
            <v>2</v>
          </cell>
          <cell r="AG348">
            <v>1</v>
          </cell>
          <cell r="AH348"/>
          <cell r="AI348"/>
          <cell r="AJ348" t="str">
            <v>x</v>
          </cell>
          <cell r="AK348"/>
          <cell r="AL348"/>
          <cell r="AM348"/>
          <cell r="AN348"/>
          <cell r="AO348"/>
          <cell r="AP348"/>
          <cell r="AQ348"/>
          <cell r="AR348"/>
          <cell r="AS348"/>
          <cell r="AT348">
            <v>11.5</v>
          </cell>
        </row>
        <row r="349">
          <cell r="A349">
            <v>7252</v>
          </cell>
          <cell r="B349">
            <v>4</v>
          </cell>
          <cell r="C349" t="str">
            <v>7252</v>
          </cell>
          <cell r="D349">
            <v>5903274079633</v>
          </cell>
          <cell r="E349">
            <v>15</v>
          </cell>
          <cell r="F349" t="str">
            <v>ml</v>
          </cell>
          <cell r="G349" t="str">
            <v>NeoNail Expert</v>
          </cell>
          <cell r="H349" t="str">
            <v>Żele i akryle</v>
          </cell>
          <cell r="I349" t="str">
            <v>Builder Gel</v>
          </cell>
          <cell r="J349" t="str">
            <v>Builder Gel</v>
          </cell>
          <cell r="K349" t="str">
            <v>Builder Gel</v>
          </cell>
          <cell r="L349" t="str">
            <v>Builder Gel</v>
          </cell>
          <cell r="M349" t="str">
            <v>Builder Gel</v>
          </cell>
          <cell r="N349" t="str">
            <v>BEŻU</v>
          </cell>
          <cell r="O349" t="str">
            <v xml:space="preserve">Builder Gel NeoNail Expert 15 ml - Cover Peach </v>
          </cell>
          <cell r="P349" t="str">
            <v>Regularny</v>
          </cell>
          <cell r="Q349"/>
          <cell r="R349">
            <v>236</v>
          </cell>
          <cell r="S349">
            <v>228</v>
          </cell>
          <cell r="T349">
            <v>7</v>
          </cell>
          <cell r="U349">
            <v>0</v>
          </cell>
          <cell r="V349">
            <v>0</v>
          </cell>
          <cell r="W349"/>
          <cell r="X349">
            <v>1</v>
          </cell>
          <cell r="Y349">
            <v>65.1875</v>
          </cell>
          <cell r="Z349">
            <v>1</v>
          </cell>
          <cell r="AA349"/>
          <cell r="AB349"/>
          <cell r="AC349"/>
          <cell r="AD349"/>
          <cell r="AE349">
            <v>1</v>
          </cell>
          <cell r="AF349">
            <v>2</v>
          </cell>
          <cell r="AG349">
            <v>1</v>
          </cell>
          <cell r="AH349"/>
          <cell r="AI349"/>
          <cell r="AJ349" t="str">
            <v>x</v>
          </cell>
          <cell r="AK349"/>
          <cell r="AL349"/>
          <cell r="AM349"/>
          <cell r="AN349"/>
          <cell r="AO349"/>
          <cell r="AP349"/>
          <cell r="AQ349"/>
          <cell r="AR349"/>
          <cell r="AS349"/>
          <cell r="AT349">
            <v>15.66</v>
          </cell>
        </row>
        <row r="350">
          <cell r="A350">
            <v>7253</v>
          </cell>
          <cell r="B350">
            <v>4</v>
          </cell>
          <cell r="C350" t="str">
            <v>7253</v>
          </cell>
          <cell r="D350">
            <v>5903274079640</v>
          </cell>
          <cell r="E350">
            <v>30</v>
          </cell>
          <cell r="F350" t="str">
            <v>ml</v>
          </cell>
          <cell r="G350" t="str">
            <v>NeoNail Expert</v>
          </cell>
          <cell r="H350" t="str">
            <v>Żele i akryle</v>
          </cell>
          <cell r="I350" t="str">
            <v>Builder Gel</v>
          </cell>
          <cell r="J350" t="str">
            <v>Builder Gel</v>
          </cell>
          <cell r="K350" t="str">
            <v>Builder Gel</v>
          </cell>
          <cell r="L350" t="str">
            <v>Builder Gel</v>
          </cell>
          <cell r="M350" t="str">
            <v>Builder Gel</v>
          </cell>
          <cell r="N350" t="str">
            <v>BEŻU</v>
          </cell>
          <cell r="O350" t="str">
            <v xml:space="preserve">Builder Gel NeoNail Expert 30 ml - Cover Peach </v>
          </cell>
          <cell r="P350" t="str">
            <v>Regularny</v>
          </cell>
          <cell r="Q350"/>
          <cell r="R350">
            <v>768</v>
          </cell>
          <cell r="S350">
            <v>427</v>
          </cell>
          <cell r="T350">
            <v>310</v>
          </cell>
          <cell r="U350">
            <v>0</v>
          </cell>
          <cell r="V350">
            <v>0</v>
          </cell>
          <cell r="W350"/>
          <cell r="X350">
            <v>31</v>
          </cell>
          <cell r="Y350">
            <v>355.9375</v>
          </cell>
          <cell r="Z350">
            <v>1</v>
          </cell>
          <cell r="AA350"/>
          <cell r="AB350"/>
          <cell r="AC350"/>
          <cell r="AD350"/>
          <cell r="AE350">
            <v>1</v>
          </cell>
          <cell r="AF350">
            <v>2</v>
          </cell>
          <cell r="AG350">
            <v>1</v>
          </cell>
          <cell r="AH350"/>
          <cell r="AI350"/>
          <cell r="AJ350" t="str">
            <v>x</v>
          </cell>
          <cell r="AK350"/>
          <cell r="AL350"/>
          <cell r="AM350"/>
          <cell r="AN350"/>
          <cell r="AO350"/>
          <cell r="AP350"/>
          <cell r="AQ350"/>
          <cell r="AR350"/>
          <cell r="AS350"/>
          <cell r="AT350">
            <v>20.02</v>
          </cell>
        </row>
        <row r="351">
          <cell r="A351">
            <v>7254</v>
          </cell>
          <cell r="B351">
            <v>4</v>
          </cell>
          <cell r="C351" t="str">
            <v>7254</v>
          </cell>
          <cell r="D351">
            <v>5903274079657</v>
          </cell>
          <cell r="E351">
            <v>50</v>
          </cell>
          <cell r="F351" t="str">
            <v>ml</v>
          </cell>
          <cell r="G351" t="str">
            <v>NeoNail Expert</v>
          </cell>
          <cell r="H351" t="str">
            <v>Żele i akryle</v>
          </cell>
          <cell r="I351" t="str">
            <v>Builder Gel</v>
          </cell>
          <cell r="J351" t="str">
            <v>Builder Gel</v>
          </cell>
          <cell r="K351" t="str">
            <v>Builder Gel</v>
          </cell>
          <cell r="L351" t="str">
            <v>Builder Gel</v>
          </cell>
          <cell r="M351" t="str">
            <v>Builder Gel</v>
          </cell>
          <cell r="N351" t="str">
            <v>BEŻU</v>
          </cell>
          <cell r="O351" t="str">
            <v xml:space="preserve">Builder Gel NeoNail Expert 50 ml - Cover Peach </v>
          </cell>
          <cell r="P351" t="str">
            <v>Regularny</v>
          </cell>
          <cell r="Q351"/>
          <cell r="R351">
            <v>1013</v>
          </cell>
          <cell r="S351">
            <v>712</v>
          </cell>
          <cell r="T351">
            <v>271</v>
          </cell>
          <cell r="U351">
            <v>0</v>
          </cell>
          <cell r="V351">
            <v>0</v>
          </cell>
          <cell r="W351"/>
          <cell r="X351">
            <v>30</v>
          </cell>
          <cell r="Y351">
            <v>234.3125</v>
          </cell>
          <cell r="Z351">
            <v>1</v>
          </cell>
          <cell r="AA351"/>
          <cell r="AB351"/>
          <cell r="AC351"/>
          <cell r="AD351"/>
          <cell r="AE351">
            <v>1</v>
          </cell>
          <cell r="AF351">
            <v>2</v>
          </cell>
          <cell r="AG351">
            <v>1</v>
          </cell>
          <cell r="AH351"/>
          <cell r="AI351"/>
          <cell r="AJ351" t="str">
            <v>x</v>
          </cell>
          <cell r="AK351"/>
          <cell r="AL351"/>
          <cell r="AM351"/>
          <cell r="AN351"/>
          <cell r="AO351"/>
          <cell r="AP351"/>
          <cell r="AQ351"/>
          <cell r="AR351"/>
          <cell r="AS351"/>
          <cell r="AT351">
            <v>22.85</v>
          </cell>
        </row>
        <row r="352">
          <cell r="A352">
            <v>7255</v>
          </cell>
          <cell r="B352">
            <v>4</v>
          </cell>
          <cell r="C352" t="str">
            <v>7255</v>
          </cell>
          <cell r="D352">
            <v>5903274079664</v>
          </cell>
          <cell r="E352">
            <v>7</v>
          </cell>
          <cell r="F352" t="str">
            <v>ml</v>
          </cell>
          <cell r="G352" t="str">
            <v>NeoNail Expert</v>
          </cell>
          <cell r="H352" t="str">
            <v>Żele i akryle</v>
          </cell>
          <cell r="I352" t="str">
            <v>Sculpting Gel</v>
          </cell>
          <cell r="J352" t="str">
            <v>Sculpting Gel</v>
          </cell>
          <cell r="K352" t="str">
            <v>Sculpting Gel</v>
          </cell>
          <cell r="L352" t="str">
            <v>Sculpting Gel</v>
          </cell>
          <cell r="M352" t="str">
            <v>Sculpting Gel</v>
          </cell>
          <cell r="N352" t="str">
            <v>RÓŻU</v>
          </cell>
          <cell r="O352" t="str">
            <v xml:space="preserve">Sculpting Gel NeoNail Expert 7 ml - Cover 01 </v>
          </cell>
          <cell r="P352" t="str">
            <v>Wyprzedaż</v>
          </cell>
          <cell r="Q352"/>
          <cell r="R352">
            <v>652</v>
          </cell>
          <cell r="S352">
            <v>318</v>
          </cell>
          <cell r="T352">
            <v>313</v>
          </cell>
          <cell r="U352">
            <v>0</v>
          </cell>
          <cell r="V352">
            <v>0</v>
          </cell>
          <cell r="W352"/>
          <cell r="X352">
            <v>21</v>
          </cell>
          <cell r="Y352">
            <v>77.3125</v>
          </cell>
          <cell r="Z352">
            <v>1</v>
          </cell>
          <cell r="AA352"/>
          <cell r="AB352"/>
          <cell r="AC352"/>
          <cell r="AD352"/>
          <cell r="AE352">
            <v>1</v>
          </cell>
          <cell r="AF352">
            <v>2</v>
          </cell>
          <cell r="AG352">
            <v>1</v>
          </cell>
          <cell r="AH352"/>
          <cell r="AI352"/>
          <cell r="AJ352" t="str">
            <v>x</v>
          </cell>
          <cell r="AK352"/>
          <cell r="AL352"/>
          <cell r="AM352"/>
          <cell r="AN352"/>
          <cell r="AO352"/>
          <cell r="AP352"/>
          <cell r="AQ352"/>
          <cell r="AR352"/>
          <cell r="AS352"/>
          <cell r="AT352">
            <v>11.33</v>
          </cell>
        </row>
        <row r="353">
          <cell r="A353">
            <v>7256</v>
          </cell>
          <cell r="B353">
            <v>4</v>
          </cell>
          <cell r="C353" t="str">
            <v>7256</v>
          </cell>
          <cell r="D353">
            <v>5903274079671</v>
          </cell>
          <cell r="E353">
            <v>15</v>
          </cell>
          <cell r="F353" t="str">
            <v>ml</v>
          </cell>
          <cell r="G353" t="str">
            <v>NeoNail Expert</v>
          </cell>
          <cell r="H353" t="str">
            <v>Żele i akryle</v>
          </cell>
          <cell r="I353" t="str">
            <v>Sculpting Gel</v>
          </cell>
          <cell r="J353" t="str">
            <v>Sculpting Gel</v>
          </cell>
          <cell r="K353" t="str">
            <v>Sculpting Gel</v>
          </cell>
          <cell r="L353" t="str">
            <v>Sculpting Gel</v>
          </cell>
          <cell r="M353" t="str">
            <v>Sculpting Gel</v>
          </cell>
          <cell r="N353" t="str">
            <v>RÓŻU</v>
          </cell>
          <cell r="O353" t="str">
            <v xml:space="preserve">Sculpting Gel NeoNail Expert 15 ml - Cover 01 </v>
          </cell>
          <cell r="P353" t="str">
            <v>Regularny</v>
          </cell>
          <cell r="Q353"/>
          <cell r="R353">
            <v>369</v>
          </cell>
          <cell r="S353">
            <v>81</v>
          </cell>
          <cell r="T353">
            <v>275</v>
          </cell>
          <cell r="U353">
            <v>0</v>
          </cell>
          <cell r="V353">
            <v>0</v>
          </cell>
          <cell r="W353"/>
          <cell r="X353">
            <v>13</v>
          </cell>
          <cell r="Y353">
            <v>56.75</v>
          </cell>
          <cell r="Z353">
            <v>1</v>
          </cell>
          <cell r="AA353"/>
          <cell r="AB353"/>
          <cell r="AC353"/>
          <cell r="AD353"/>
          <cell r="AE353">
            <v>1</v>
          </cell>
          <cell r="AF353">
            <v>2</v>
          </cell>
          <cell r="AG353">
            <v>1</v>
          </cell>
          <cell r="AH353"/>
          <cell r="AI353"/>
          <cell r="AJ353" t="str">
            <v>x</v>
          </cell>
          <cell r="AK353"/>
          <cell r="AL353"/>
          <cell r="AM353"/>
          <cell r="AN353"/>
          <cell r="AO353"/>
          <cell r="AP353"/>
          <cell r="AQ353"/>
          <cell r="AR353"/>
          <cell r="AS353"/>
          <cell r="AT353">
            <v>14.47</v>
          </cell>
        </row>
        <row r="354">
          <cell r="A354">
            <v>7257</v>
          </cell>
          <cell r="B354">
            <v>4</v>
          </cell>
          <cell r="C354" t="str">
            <v>7257</v>
          </cell>
          <cell r="D354">
            <v>5903274079688</v>
          </cell>
          <cell r="E354">
            <v>30</v>
          </cell>
          <cell r="F354" t="str">
            <v>ml</v>
          </cell>
          <cell r="G354" t="str">
            <v>NeoNail Expert</v>
          </cell>
          <cell r="H354" t="str">
            <v>Żele i akryle</v>
          </cell>
          <cell r="I354" t="str">
            <v>Sculpting Gel</v>
          </cell>
          <cell r="J354" t="str">
            <v>Sculpting Gel</v>
          </cell>
          <cell r="K354" t="str">
            <v>Sculpting Gel</v>
          </cell>
          <cell r="L354" t="str">
            <v>Sculpting Gel</v>
          </cell>
          <cell r="M354" t="str">
            <v>Sculpting Gel</v>
          </cell>
          <cell r="N354" t="str">
            <v>RÓŻU</v>
          </cell>
          <cell r="O354" t="str">
            <v xml:space="preserve">Sculpting Gel NeoNail Expert 30 ml - Cover 01 </v>
          </cell>
          <cell r="P354" t="str">
            <v>Regularny</v>
          </cell>
          <cell r="Q354"/>
          <cell r="R354">
            <v>579</v>
          </cell>
          <cell r="S354">
            <v>312</v>
          </cell>
          <cell r="T354">
            <v>248</v>
          </cell>
          <cell r="U354">
            <v>0</v>
          </cell>
          <cell r="V354">
            <v>0</v>
          </cell>
          <cell r="W354"/>
          <cell r="X354">
            <v>19</v>
          </cell>
          <cell r="Y354">
            <v>93.0625</v>
          </cell>
          <cell r="Z354">
            <v>1</v>
          </cell>
          <cell r="AA354"/>
          <cell r="AB354"/>
          <cell r="AC354"/>
          <cell r="AD354"/>
          <cell r="AE354">
            <v>1</v>
          </cell>
          <cell r="AF354">
            <v>2</v>
          </cell>
          <cell r="AG354">
            <v>1</v>
          </cell>
          <cell r="AH354"/>
          <cell r="AI354"/>
          <cell r="AJ354" t="str">
            <v>x</v>
          </cell>
          <cell r="AK354"/>
          <cell r="AL354"/>
          <cell r="AM354"/>
          <cell r="AN354"/>
          <cell r="AO354"/>
          <cell r="AP354"/>
          <cell r="AQ354"/>
          <cell r="AR354"/>
          <cell r="AS354"/>
          <cell r="AT354">
            <v>20.07</v>
          </cell>
        </row>
        <row r="355">
          <cell r="A355">
            <v>7258</v>
          </cell>
          <cell r="B355">
            <v>4</v>
          </cell>
          <cell r="C355" t="str">
            <v>7258</v>
          </cell>
          <cell r="D355">
            <v>5903274079695</v>
          </cell>
          <cell r="E355">
            <v>50</v>
          </cell>
          <cell r="F355" t="str">
            <v>ml</v>
          </cell>
          <cell r="G355" t="str">
            <v>NeoNail Expert</v>
          </cell>
          <cell r="H355" t="str">
            <v>Żele i akryle</v>
          </cell>
          <cell r="I355" t="str">
            <v>Sculpting Gel</v>
          </cell>
          <cell r="J355" t="str">
            <v>Sculpting Gel</v>
          </cell>
          <cell r="K355" t="str">
            <v>Sculpting Gel</v>
          </cell>
          <cell r="L355" t="str">
            <v>Sculpting Gel</v>
          </cell>
          <cell r="M355" t="str">
            <v>Sculpting Gel</v>
          </cell>
          <cell r="N355" t="str">
            <v>RÓŻU</v>
          </cell>
          <cell r="O355" t="str">
            <v xml:space="preserve">Sculpting Gel NeoNail Expert 50 ml - Cover 01 </v>
          </cell>
          <cell r="P355" t="str">
            <v>Regularny</v>
          </cell>
          <cell r="Q355"/>
          <cell r="R355">
            <v>691</v>
          </cell>
          <cell r="S355">
            <v>324</v>
          </cell>
          <cell r="T355">
            <v>351</v>
          </cell>
          <cell r="U355">
            <v>0</v>
          </cell>
          <cell r="V355">
            <v>0</v>
          </cell>
          <cell r="W355"/>
          <cell r="X355">
            <v>16</v>
          </cell>
          <cell r="Y355">
            <v>140.375</v>
          </cell>
          <cell r="Z355">
            <v>1</v>
          </cell>
          <cell r="AA355"/>
          <cell r="AB355"/>
          <cell r="AC355"/>
          <cell r="AD355"/>
          <cell r="AE355">
            <v>1</v>
          </cell>
          <cell r="AF355">
            <v>2</v>
          </cell>
          <cell r="AG355">
            <v>1</v>
          </cell>
          <cell r="AH355"/>
          <cell r="AI355"/>
          <cell r="AJ355" t="str">
            <v>x</v>
          </cell>
          <cell r="AK355"/>
          <cell r="AL355"/>
          <cell r="AM355"/>
          <cell r="AN355"/>
          <cell r="AO355"/>
          <cell r="AP355"/>
          <cell r="AQ355"/>
          <cell r="AR355"/>
          <cell r="AS355"/>
          <cell r="AT355">
            <v>23.37</v>
          </cell>
        </row>
        <row r="356">
          <cell r="A356">
            <v>7262</v>
          </cell>
          <cell r="B356">
            <v>4</v>
          </cell>
          <cell r="C356" t="str">
            <v>7262</v>
          </cell>
          <cell r="D356">
            <v>5903274079855</v>
          </cell>
          <cell r="E356">
            <v>5</v>
          </cell>
          <cell r="F356" t="str">
            <v>ml</v>
          </cell>
          <cell r="G356" t="str">
            <v>NeoNail</v>
          </cell>
          <cell r="H356" t="str">
            <v>Żele i akryle</v>
          </cell>
          <cell r="I356" t="str">
            <v>Spider Gel</v>
          </cell>
          <cell r="J356" t="str">
            <v>Spider Gel</v>
          </cell>
          <cell r="K356" t="str">
            <v>Spider Gel</v>
          </cell>
          <cell r="L356" t="str">
            <v>Spider Gel</v>
          </cell>
          <cell r="M356" t="str">
            <v>Spider Gel</v>
          </cell>
          <cell r="N356" t="str">
            <v>CZERWIENI</v>
          </cell>
          <cell r="O356" t="str">
            <v>Spider Gel 5 ml - Red</v>
          </cell>
          <cell r="P356" t="str">
            <v>Wyprzedaż</v>
          </cell>
          <cell r="Q356"/>
          <cell r="R356">
            <v>8</v>
          </cell>
          <cell r="S356">
            <v>0</v>
          </cell>
          <cell r="T356">
            <v>2</v>
          </cell>
          <cell r="U356">
            <v>0</v>
          </cell>
          <cell r="V356">
            <v>0</v>
          </cell>
          <cell r="W356"/>
          <cell r="X356">
            <v>6</v>
          </cell>
          <cell r="Y356">
            <v>12.857142857142858</v>
          </cell>
          <cell r="Z356">
            <v>1</v>
          </cell>
          <cell r="AA356"/>
          <cell r="AB356"/>
          <cell r="AC356"/>
          <cell r="AD356"/>
          <cell r="AE356"/>
          <cell r="AF356">
            <v>1</v>
          </cell>
          <cell r="AG356">
            <v>1</v>
          </cell>
          <cell r="AH356"/>
          <cell r="AI356"/>
          <cell r="AJ356"/>
          <cell r="AK356"/>
          <cell r="AL356"/>
          <cell r="AM356"/>
          <cell r="AN356"/>
          <cell r="AO356"/>
          <cell r="AP356"/>
          <cell r="AQ356"/>
          <cell r="AR356"/>
          <cell r="AS356" t="str">
            <v>x</v>
          </cell>
          <cell r="AT356">
            <v>2.15</v>
          </cell>
        </row>
        <row r="357">
          <cell r="A357">
            <v>7285</v>
          </cell>
          <cell r="B357">
            <v>4</v>
          </cell>
          <cell r="C357" t="str">
            <v>7285</v>
          </cell>
          <cell r="D357">
            <v>5903274084002</v>
          </cell>
          <cell r="E357"/>
          <cell r="F357"/>
          <cell r="G357" t="str">
            <v>NeoNail</v>
          </cell>
          <cell r="H357" t="str">
            <v>Zestawy</v>
          </cell>
          <cell r="I357" t="str">
            <v>Zestawy upominkowe</v>
          </cell>
          <cell r="J357" t="str">
            <v>Zestawy upominkowe</v>
          </cell>
          <cell r="K357" t="str">
            <v>Zestawy upominkowe</v>
          </cell>
          <cell r="L357" t="str">
            <v>Zestawy upominkowe</v>
          </cell>
          <cell r="M357" t="str">
            <v>Zestawy upominkowe</v>
          </cell>
          <cell r="N357"/>
          <cell r="O357" t="str">
            <v>Zestaw Klub NN - Volcano Effect &amp; Bulion Srebrny</v>
          </cell>
          <cell r="P357" t="str">
            <v>Wyprzedaż</v>
          </cell>
          <cell r="Q357"/>
          <cell r="R357">
            <v>31</v>
          </cell>
          <cell r="S357">
            <v>31</v>
          </cell>
          <cell r="T357"/>
          <cell r="U357"/>
          <cell r="V357"/>
          <cell r="W357"/>
          <cell r="X357">
            <v>0</v>
          </cell>
          <cell r="Y357"/>
          <cell r="Z357"/>
          <cell r="AA357"/>
          <cell r="AB357"/>
          <cell r="AC357"/>
          <cell r="AD357"/>
          <cell r="AE357"/>
          <cell r="AF357">
            <v>0</v>
          </cell>
          <cell r="AG357">
            <v>1</v>
          </cell>
          <cell r="AH357"/>
          <cell r="AI357"/>
          <cell r="AJ357"/>
          <cell r="AK357"/>
          <cell r="AL357"/>
          <cell r="AM357"/>
          <cell r="AN357"/>
          <cell r="AO357"/>
          <cell r="AP357" t="str">
            <v>x</v>
          </cell>
          <cell r="AQ357"/>
          <cell r="AR357"/>
          <cell r="AS357"/>
          <cell r="AT357">
            <v>1.1499999999999999</v>
          </cell>
        </row>
        <row r="358">
          <cell r="A358">
            <v>7358</v>
          </cell>
          <cell r="B358">
            <v>4</v>
          </cell>
          <cell r="C358" t="str">
            <v>7358</v>
          </cell>
          <cell r="D358">
            <v>5903274084156</v>
          </cell>
          <cell r="E358" t="str">
            <v>-</v>
          </cell>
          <cell r="F358" t="str">
            <v>-</v>
          </cell>
          <cell r="G358" t="str">
            <v>NeoNail</v>
          </cell>
          <cell r="H358" t="str">
            <v>Akcesoria</v>
          </cell>
          <cell r="I358" t="str">
            <v>Narzędzia</v>
          </cell>
          <cell r="J358" t="str">
            <v>Frezy</v>
          </cell>
          <cell r="K358" t="str">
            <v>Frezy</v>
          </cell>
          <cell r="L358" t="str">
            <v>Frezy</v>
          </cell>
          <cell r="M358" t="str">
            <v>Frezy</v>
          </cell>
          <cell r="N358"/>
          <cell r="O358" t="str">
            <v>Frez diamentowy NN - Flame No. 00/S</v>
          </cell>
          <cell r="P358" t="str">
            <v>Regularny</v>
          </cell>
          <cell r="Q358"/>
          <cell r="R358">
            <v>830</v>
          </cell>
          <cell r="S358">
            <v>575</v>
          </cell>
          <cell r="T358">
            <v>245</v>
          </cell>
          <cell r="U358">
            <v>0</v>
          </cell>
          <cell r="V358">
            <v>0</v>
          </cell>
          <cell r="W358"/>
          <cell r="X358">
            <v>10</v>
          </cell>
          <cell r="Y358">
            <v>117.3125</v>
          </cell>
          <cell r="Z358"/>
          <cell r="AA358"/>
          <cell r="AB358"/>
          <cell r="AC358"/>
          <cell r="AD358"/>
          <cell r="AE358">
            <v>1</v>
          </cell>
          <cell r="AF358">
            <v>1</v>
          </cell>
          <cell r="AG358">
            <v>1</v>
          </cell>
          <cell r="AH358"/>
          <cell r="AI358"/>
          <cell r="AJ358" t="str">
            <v>x</v>
          </cell>
          <cell r="AK358"/>
          <cell r="AL358"/>
          <cell r="AM358"/>
          <cell r="AN358"/>
          <cell r="AO358"/>
          <cell r="AP358"/>
          <cell r="AQ358"/>
          <cell r="AR358"/>
          <cell r="AS358"/>
          <cell r="AT358">
            <v>5.59</v>
          </cell>
        </row>
        <row r="359">
          <cell r="A359">
            <v>7388</v>
          </cell>
          <cell r="B359">
            <v>4</v>
          </cell>
          <cell r="C359" t="str">
            <v>7388</v>
          </cell>
          <cell r="D359">
            <v>5903274092250</v>
          </cell>
          <cell r="E359" t="str">
            <v>-</v>
          </cell>
          <cell r="F359" t="str">
            <v>-</v>
          </cell>
          <cell r="G359" t="str">
            <v>NeoNail Expert</v>
          </cell>
          <cell r="H359" t="str">
            <v>Akcesoria</v>
          </cell>
          <cell r="I359" t="str">
            <v>Pędzelki</v>
          </cell>
          <cell r="J359" t="str">
            <v>Pędzelki do zdobień</v>
          </cell>
          <cell r="K359" t="str">
            <v>Pędzelki do zdobień</v>
          </cell>
          <cell r="L359" t="str">
            <v>Pędzelki do zdobień</v>
          </cell>
          <cell r="M359" t="str">
            <v>Pędzelki do zdobień</v>
          </cell>
          <cell r="N359"/>
          <cell r="O359" t="str">
            <v xml:space="preserve">Pędzelek do ombre NeoNail Expert </v>
          </cell>
          <cell r="P359" t="str">
            <v>Regularny</v>
          </cell>
          <cell r="Q359"/>
          <cell r="R359">
            <v>1309</v>
          </cell>
          <cell r="S359">
            <v>949</v>
          </cell>
          <cell r="T359">
            <v>312</v>
          </cell>
          <cell r="U359">
            <v>21</v>
          </cell>
          <cell r="V359">
            <v>0</v>
          </cell>
          <cell r="W359"/>
          <cell r="X359">
            <v>27</v>
          </cell>
          <cell r="Y359">
            <v>60.9375</v>
          </cell>
          <cell r="Z359"/>
          <cell r="AA359">
            <v>1</v>
          </cell>
          <cell r="AB359">
            <v>1</v>
          </cell>
          <cell r="AC359"/>
          <cell r="AD359"/>
          <cell r="AE359">
            <v>1</v>
          </cell>
          <cell r="AF359">
            <v>3</v>
          </cell>
          <cell r="AG359">
            <v>1</v>
          </cell>
          <cell r="AH359"/>
          <cell r="AI359"/>
          <cell r="AJ359" t="str">
            <v>x</v>
          </cell>
          <cell r="AK359"/>
          <cell r="AL359"/>
          <cell r="AM359"/>
          <cell r="AN359"/>
          <cell r="AO359"/>
          <cell r="AP359"/>
          <cell r="AQ359"/>
          <cell r="AR359"/>
          <cell r="AS359"/>
          <cell r="AT359">
            <v>14.56</v>
          </cell>
        </row>
        <row r="360">
          <cell r="A360">
            <v>7389</v>
          </cell>
          <cell r="B360">
            <v>4</v>
          </cell>
          <cell r="C360" t="str">
            <v>7389</v>
          </cell>
          <cell r="D360">
            <v>5903274092267</v>
          </cell>
          <cell r="E360">
            <v>60</v>
          </cell>
          <cell r="F360" t="str">
            <v>g</v>
          </cell>
          <cell r="G360" t="str">
            <v>NeoNail Expert</v>
          </cell>
          <cell r="H360" t="str">
            <v>Żele i akryle</v>
          </cell>
          <cell r="I360" t="str">
            <v>Duo Acrylgel</v>
          </cell>
          <cell r="J360" t="str">
            <v>Duo Acrylgel</v>
          </cell>
          <cell r="K360" t="str">
            <v>Duo Acrylgel</v>
          </cell>
          <cell r="L360" t="str">
            <v>Duo Acrylgel</v>
          </cell>
          <cell r="M360" t="str">
            <v>Duo Acrylgel</v>
          </cell>
          <cell r="N360" t="str">
            <v>PRZEZROCZYSTY</v>
          </cell>
          <cell r="O360" t="str">
            <v xml:space="preserve">Duo Acrylgel NeoNail Expert 60 g - Perfect Clear </v>
          </cell>
          <cell r="P360" t="str">
            <v>Regularny</v>
          </cell>
          <cell r="Q360"/>
          <cell r="R360">
            <v>1324</v>
          </cell>
          <cell r="S360">
            <v>1046</v>
          </cell>
          <cell r="T360">
            <v>260</v>
          </cell>
          <cell r="U360">
            <v>0</v>
          </cell>
          <cell r="V360">
            <v>0</v>
          </cell>
          <cell r="W360"/>
          <cell r="X360">
            <v>18</v>
          </cell>
          <cell r="Y360">
            <v>169.6875</v>
          </cell>
          <cell r="Z360"/>
          <cell r="AA360"/>
          <cell r="AB360"/>
          <cell r="AC360"/>
          <cell r="AD360"/>
          <cell r="AE360">
            <v>1</v>
          </cell>
          <cell r="AF360">
            <v>1</v>
          </cell>
          <cell r="AG360">
            <v>1</v>
          </cell>
          <cell r="AH360"/>
          <cell r="AI360"/>
          <cell r="AJ360" t="str">
            <v>x</v>
          </cell>
          <cell r="AK360"/>
          <cell r="AL360"/>
          <cell r="AM360"/>
          <cell r="AN360"/>
          <cell r="AO360"/>
          <cell r="AP360"/>
          <cell r="AQ360"/>
          <cell r="AR360"/>
          <cell r="AS360"/>
          <cell r="AT360">
            <v>23.09</v>
          </cell>
        </row>
        <row r="361">
          <cell r="A361">
            <v>7390</v>
          </cell>
          <cell r="B361">
            <v>4</v>
          </cell>
          <cell r="C361" t="str">
            <v>7390</v>
          </cell>
          <cell r="D361">
            <v>5903274092274</v>
          </cell>
          <cell r="E361">
            <v>60</v>
          </cell>
          <cell r="F361" t="str">
            <v>g</v>
          </cell>
          <cell r="G361" t="str">
            <v>NeoNail Expert</v>
          </cell>
          <cell r="H361" t="str">
            <v>Żele i akryle</v>
          </cell>
          <cell r="I361" t="str">
            <v>Duo Acrylgel</v>
          </cell>
          <cell r="J361" t="str">
            <v>Duo Acrylgel</v>
          </cell>
          <cell r="K361" t="str">
            <v>Duo Acrylgel</v>
          </cell>
          <cell r="L361" t="str">
            <v>Duo Acrylgel</v>
          </cell>
          <cell r="M361" t="str">
            <v>Duo Acrylgel</v>
          </cell>
          <cell r="N361" t="str">
            <v>BIELI</v>
          </cell>
          <cell r="O361" t="str">
            <v xml:space="preserve">Duo Acrylgel NeoNail Expert 60 g - French White </v>
          </cell>
          <cell r="P361" t="str">
            <v>Regularny</v>
          </cell>
          <cell r="Q361"/>
          <cell r="R361">
            <v>169</v>
          </cell>
          <cell r="S361">
            <v>163</v>
          </cell>
          <cell r="T361">
            <v>6</v>
          </cell>
          <cell r="U361">
            <v>0</v>
          </cell>
          <cell r="V361">
            <v>0</v>
          </cell>
          <cell r="W361"/>
          <cell r="X361">
            <v>0</v>
          </cell>
          <cell r="Y361">
            <v>12.75</v>
          </cell>
          <cell r="Z361"/>
          <cell r="AA361"/>
          <cell r="AB361"/>
          <cell r="AC361"/>
          <cell r="AD361"/>
          <cell r="AE361">
            <v>1</v>
          </cell>
          <cell r="AF361">
            <v>1</v>
          </cell>
          <cell r="AG361">
            <v>1</v>
          </cell>
          <cell r="AH361"/>
          <cell r="AI361"/>
          <cell r="AJ361" t="str">
            <v>x</v>
          </cell>
          <cell r="AK361"/>
          <cell r="AL361"/>
          <cell r="AM361"/>
          <cell r="AN361"/>
          <cell r="AO361"/>
          <cell r="AP361"/>
          <cell r="AQ361"/>
          <cell r="AR361"/>
          <cell r="AS361"/>
          <cell r="AT361">
            <v>26.2</v>
          </cell>
        </row>
        <row r="362">
          <cell r="A362">
            <v>7391</v>
          </cell>
          <cell r="B362">
            <v>4</v>
          </cell>
          <cell r="C362" t="str">
            <v>7391</v>
          </cell>
          <cell r="D362">
            <v>5903274092281</v>
          </cell>
          <cell r="E362">
            <v>60</v>
          </cell>
          <cell r="F362" t="str">
            <v>g</v>
          </cell>
          <cell r="G362" t="str">
            <v>NeoNail Expert</v>
          </cell>
          <cell r="H362" t="str">
            <v>Żele i akryle</v>
          </cell>
          <cell r="I362" t="str">
            <v>Duo Acrylgel</v>
          </cell>
          <cell r="J362" t="str">
            <v>Duo Acrylgel</v>
          </cell>
          <cell r="K362" t="str">
            <v>Duo Acrylgel</v>
          </cell>
          <cell r="L362" t="str">
            <v>Duo Acrylgel</v>
          </cell>
          <cell r="M362" t="str">
            <v>Duo Acrylgel</v>
          </cell>
          <cell r="N362" t="str">
            <v>RÓŻU</v>
          </cell>
          <cell r="O362" t="str">
            <v xml:space="preserve">Duo Acrylgel NeoNail Expert 60 g - Natural Pink </v>
          </cell>
          <cell r="P362" t="str">
            <v>Regularny</v>
          </cell>
          <cell r="Q362"/>
          <cell r="R362">
            <v>1560</v>
          </cell>
          <cell r="S362">
            <v>1291</v>
          </cell>
          <cell r="T362">
            <v>258</v>
          </cell>
          <cell r="U362">
            <v>0</v>
          </cell>
          <cell r="V362">
            <v>0</v>
          </cell>
          <cell r="W362"/>
          <cell r="X362">
            <v>11</v>
          </cell>
          <cell r="Y362">
            <v>227.0625</v>
          </cell>
          <cell r="Z362"/>
          <cell r="AA362"/>
          <cell r="AB362"/>
          <cell r="AC362"/>
          <cell r="AD362"/>
          <cell r="AE362">
            <v>1</v>
          </cell>
          <cell r="AF362">
            <v>1</v>
          </cell>
          <cell r="AG362">
            <v>1</v>
          </cell>
          <cell r="AH362"/>
          <cell r="AI362"/>
          <cell r="AJ362" t="str">
            <v>x</v>
          </cell>
          <cell r="AK362"/>
          <cell r="AL362"/>
          <cell r="AM362"/>
          <cell r="AN362"/>
          <cell r="AO362"/>
          <cell r="AP362"/>
          <cell r="AQ362"/>
          <cell r="AR362"/>
          <cell r="AS362"/>
          <cell r="AT362">
            <v>23.09</v>
          </cell>
        </row>
        <row r="363">
          <cell r="A363">
            <v>7392</v>
          </cell>
          <cell r="B363">
            <v>4</v>
          </cell>
          <cell r="C363" t="str">
            <v>7392</v>
          </cell>
          <cell r="D363">
            <v>5903274092298</v>
          </cell>
          <cell r="E363">
            <v>60</v>
          </cell>
          <cell r="F363" t="str">
            <v>g</v>
          </cell>
          <cell r="G363" t="str">
            <v>NeoNail Expert</v>
          </cell>
          <cell r="H363" t="str">
            <v>Żele i akryle</v>
          </cell>
          <cell r="I363" t="str">
            <v>Duo Acrylgel</v>
          </cell>
          <cell r="J363" t="str">
            <v>Duo Acrylgel</v>
          </cell>
          <cell r="K363" t="str">
            <v>Duo Acrylgel</v>
          </cell>
          <cell r="L363" t="str">
            <v>Duo Acrylgel</v>
          </cell>
          <cell r="M363" t="str">
            <v>Duo Acrylgel</v>
          </cell>
          <cell r="N363" t="str">
            <v>RÓŻU</v>
          </cell>
          <cell r="O363" t="str">
            <v xml:space="preserve">Duo Acrylgel NeoNail Expert 60 g - French Pink </v>
          </cell>
          <cell r="P363" t="str">
            <v>Regularny</v>
          </cell>
          <cell r="Q363"/>
          <cell r="R363">
            <v>656</v>
          </cell>
          <cell r="S363">
            <v>395</v>
          </cell>
          <cell r="T363">
            <v>249</v>
          </cell>
          <cell r="U363">
            <v>0</v>
          </cell>
          <cell r="V363">
            <v>0</v>
          </cell>
          <cell r="W363"/>
          <cell r="X363">
            <v>12</v>
          </cell>
          <cell r="Y363">
            <v>86.875</v>
          </cell>
          <cell r="Z363"/>
          <cell r="AA363"/>
          <cell r="AB363"/>
          <cell r="AC363"/>
          <cell r="AD363"/>
          <cell r="AE363">
            <v>1</v>
          </cell>
          <cell r="AF363">
            <v>1</v>
          </cell>
          <cell r="AG363">
            <v>1</v>
          </cell>
          <cell r="AH363"/>
          <cell r="AI363"/>
          <cell r="AJ363" t="str">
            <v>x</v>
          </cell>
          <cell r="AK363"/>
          <cell r="AL363"/>
          <cell r="AM363"/>
          <cell r="AN363"/>
          <cell r="AO363"/>
          <cell r="AP363"/>
          <cell r="AQ363"/>
          <cell r="AR363"/>
          <cell r="AS363"/>
          <cell r="AT363">
            <v>23.76</v>
          </cell>
        </row>
        <row r="364">
          <cell r="A364">
            <v>7393</v>
          </cell>
          <cell r="B364">
            <v>4</v>
          </cell>
          <cell r="C364" t="str">
            <v>7393</v>
          </cell>
          <cell r="D364">
            <v>5903274092304</v>
          </cell>
          <cell r="E364">
            <v>60</v>
          </cell>
          <cell r="F364" t="str">
            <v>g</v>
          </cell>
          <cell r="G364" t="str">
            <v>NeoNail Expert</v>
          </cell>
          <cell r="H364" t="str">
            <v>Żele i akryle</v>
          </cell>
          <cell r="I364" t="str">
            <v>Duo Acrylgel</v>
          </cell>
          <cell r="J364" t="str">
            <v>Duo Acrylgel</v>
          </cell>
          <cell r="K364" t="str">
            <v>Duo Acrylgel</v>
          </cell>
          <cell r="L364" t="str">
            <v>Duo Acrylgel</v>
          </cell>
          <cell r="M364" t="str">
            <v>Duo Acrylgel</v>
          </cell>
          <cell r="N364" t="str">
            <v>RÓŻU</v>
          </cell>
          <cell r="O364" t="str">
            <v xml:space="preserve">Duo Acrylgel NeoNail Expert 60 g - Cover Pink </v>
          </cell>
          <cell r="P364" t="str">
            <v>Regularny</v>
          </cell>
          <cell r="Q364"/>
          <cell r="R364">
            <v>226</v>
          </cell>
          <cell r="S364">
            <v>221</v>
          </cell>
          <cell r="T364">
            <v>5</v>
          </cell>
          <cell r="U364">
            <v>0</v>
          </cell>
          <cell r="V364">
            <v>0</v>
          </cell>
          <cell r="W364"/>
          <cell r="X364">
            <v>0</v>
          </cell>
          <cell r="Y364">
            <v>68.0625</v>
          </cell>
          <cell r="Z364"/>
          <cell r="AA364"/>
          <cell r="AB364"/>
          <cell r="AC364"/>
          <cell r="AD364"/>
          <cell r="AE364">
            <v>1</v>
          </cell>
          <cell r="AF364">
            <v>1</v>
          </cell>
          <cell r="AG364">
            <v>1</v>
          </cell>
          <cell r="AH364"/>
          <cell r="AI364"/>
          <cell r="AJ364" t="str">
            <v>x</v>
          </cell>
          <cell r="AK364"/>
          <cell r="AL364"/>
          <cell r="AM364"/>
          <cell r="AN364"/>
          <cell r="AO364"/>
          <cell r="AP364"/>
          <cell r="AQ364"/>
          <cell r="AR364"/>
          <cell r="AS364"/>
          <cell r="AT364">
            <v>23.41</v>
          </cell>
        </row>
        <row r="365">
          <cell r="A365">
            <v>7401</v>
          </cell>
          <cell r="B365">
            <v>4</v>
          </cell>
          <cell r="C365" t="str">
            <v>7401</v>
          </cell>
          <cell r="D365">
            <v>5903274092397</v>
          </cell>
          <cell r="E365" t="str">
            <v>-</v>
          </cell>
          <cell r="F365" t="str">
            <v>-</v>
          </cell>
          <cell r="G365" t="str">
            <v>NeoNail Expert</v>
          </cell>
          <cell r="H365" t="str">
            <v>Akcesoria</v>
          </cell>
          <cell r="I365" t="str">
            <v>Akcesoria pozostałe</v>
          </cell>
          <cell r="J365" t="str">
            <v>Pozostałe</v>
          </cell>
          <cell r="K365" t="str">
            <v>Pozostałe</v>
          </cell>
          <cell r="L365" t="str">
            <v>Pozostałe</v>
          </cell>
          <cell r="M365" t="str">
            <v>Pozostałe</v>
          </cell>
          <cell r="N365"/>
          <cell r="O365" t="str">
            <v xml:space="preserve">Wanienka NeoNail Expert - Titanium French Dip Container </v>
          </cell>
          <cell r="P365" t="str">
            <v>Wyprzedaż</v>
          </cell>
          <cell r="Q365"/>
          <cell r="R365">
            <v>388</v>
          </cell>
          <cell r="S365">
            <v>388</v>
          </cell>
          <cell r="T365"/>
          <cell r="U365"/>
          <cell r="V365"/>
          <cell r="W365"/>
          <cell r="X365">
            <v>0</v>
          </cell>
          <cell r="Y365">
            <v>1.5</v>
          </cell>
          <cell r="Z365"/>
          <cell r="AA365"/>
          <cell r="AB365"/>
          <cell r="AC365"/>
          <cell r="AD365"/>
          <cell r="AE365">
            <v>1</v>
          </cell>
          <cell r="AF365">
            <v>1</v>
          </cell>
          <cell r="AG365">
            <v>1</v>
          </cell>
          <cell r="AH365"/>
          <cell r="AI365"/>
          <cell r="AJ365" t="str">
            <v>x</v>
          </cell>
          <cell r="AK365"/>
          <cell r="AL365"/>
          <cell r="AM365"/>
          <cell r="AN365"/>
          <cell r="AO365"/>
          <cell r="AP365"/>
          <cell r="AQ365"/>
          <cell r="AR365"/>
          <cell r="AS365"/>
          <cell r="AT365">
            <v>21.11</v>
          </cell>
        </row>
        <row r="366">
          <cell r="A366">
            <v>7402</v>
          </cell>
          <cell r="B366">
            <v>4</v>
          </cell>
          <cell r="C366" t="str">
            <v>7402</v>
          </cell>
          <cell r="D366">
            <v>5903274092403</v>
          </cell>
          <cell r="E366"/>
          <cell r="F366"/>
          <cell r="G366" t="str">
            <v>NeoNail</v>
          </cell>
          <cell r="H366" t="str">
            <v>Zestawy</v>
          </cell>
          <cell r="I366" t="str">
            <v>Zestawy startowe</v>
          </cell>
          <cell r="J366" t="str">
            <v>Zestawy startowe</v>
          </cell>
          <cell r="K366" t="str">
            <v>Zestawy startowe</v>
          </cell>
          <cell r="L366" t="str">
            <v>Zestawy startowe</v>
          </cell>
          <cell r="M366" t="str">
            <v>Zestawy startowe</v>
          </cell>
          <cell r="N366"/>
          <cell r="O366" t="str">
            <v>Removal Set</v>
          </cell>
          <cell r="P366" t="str">
            <v>Wyprzedaż</v>
          </cell>
          <cell r="Q366"/>
          <cell r="R366">
            <v>7</v>
          </cell>
          <cell r="S366">
            <v>0</v>
          </cell>
          <cell r="T366">
            <v>3</v>
          </cell>
          <cell r="U366">
            <v>0</v>
          </cell>
          <cell r="V366">
            <v>0</v>
          </cell>
          <cell r="W366"/>
          <cell r="X366">
            <v>4</v>
          </cell>
          <cell r="Y366">
            <v>8.4375</v>
          </cell>
          <cell r="Z366"/>
          <cell r="AA366"/>
          <cell r="AB366"/>
          <cell r="AC366"/>
          <cell r="AD366"/>
          <cell r="AE366"/>
          <cell r="AF366">
            <v>0</v>
          </cell>
          <cell r="AG366">
            <v>1</v>
          </cell>
          <cell r="AH366"/>
          <cell r="AI366"/>
          <cell r="AJ366"/>
          <cell r="AK366"/>
          <cell r="AL366"/>
          <cell r="AM366"/>
          <cell r="AN366"/>
          <cell r="AO366"/>
          <cell r="AP366"/>
          <cell r="AQ366"/>
          <cell r="AR366"/>
          <cell r="AS366" t="str">
            <v>x</v>
          </cell>
          <cell r="AT366">
            <v>14.93</v>
          </cell>
        </row>
        <row r="367">
          <cell r="A367">
            <v>7433</v>
          </cell>
          <cell r="B367">
            <v>4</v>
          </cell>
          <cell r="C367" t="str">
            <v>7433</v>
          </cell>
          <cell r="D367">
            <v>5903274092724</v>
          </cell>
          <cell r="E367">
            <v>30</v>
          </cell>
          <cell r="F367" t="str">
            <v>g</v>
          </cell>
          <cell r="G367" t="str">
            <v>NeoNail Expert</v>
          </cell>
          <cell r="H367" t="str">
            <v>Żele i akryle</v>
          </cell>
          <cell r="I367" t="str">
            <v>Acrylic Powder</v>
          </cell>
          <cell r="J367" t="str">
            <v>Acrylic Powder</v>
          </cell>
          <cell r="K367" t="str">
            <v>Acrylic Powder</v>
          </cell>
          <cell r="L367" t="str">
            <v>Acrylic Powder</v>
          </cell>
          <cell r="M367" t="str">
            <v>Acrylic Powder</v>
          </cell>
          <cell r="N367" t="str">
            <v>RÓŻU</v>
          </cell>
          <cell r="O367" t="str">
            <v xml:space="preserve">Acrylic Powder NeoNail Expert 30 g - Rose </v>
          </cell>
          <cell r="P367" t="str">
            <v>Regularny</v>
          </cell>
          <cell r="Q367"/>
          <cell r="R367">
            <v>259</v>
          </cell>
          <cell r="S367">
            <v>242</v>
          </cell>
          <cell r="T367">
            <v>7</v>
          </cell>
          <cell r="U367">
            <v>8</v>
          </cell>
          <cell r="V367">
            <v>0</v>
          </cell>
          <cell r="W367"/>
          <cell r="X367">
            <v>2</v>
          </cell>
          <cell r="Y367">
            <v>30.125</v>
          </cell>
          <cell r="Z367"/>
          <cell r="AA367"/>
          <cell r="AB367">
            <v>1</v>
          </cell>
          <cell r="AC367"/>
          <cell r="AD367"/>
          <cell r="AE367">
            <v>1</v>
          </cell>
          <cell r="AF367">
            <v>2</v>
          </cell>
          <cell r="AG367">
            <v>1</v>
          </cell>
          <cell r="AH367"/>
          <cell r="AI367"/>
          <cell r="AJ367" t="str">
            <v>x</v>
          </cell>
          <cell r="AK367"/>
          <cell r="AL367"/>
          <cell r="AM367"/>
          <cell r="AN367"/>
          <cell r="AO367"/>
          <cell r="AP367"/>
          <cell r="AQ367"/>
          <cell r="AR367"/>
          <cell r="AS367"/>
          <cell r="AT367">
            <v>12.19</v>
          </cell>
        </row>
        <row r="368">
          <cell r="A368">
            <v>7434</v>
          </cell>
          <cell r="B368">
            <v>4</v>
          </cell>
          <cell r="C368" t="str">
            <v>7434</v>
          </cell>
          <cell r="D368">
            <v>5903274092731</v>
          </cell>
          <cell r="E368">
            <v>30</v>
          </cell>
          <cell r="F368" t="str">
            <v>g</v>
          </cell>
          <cell r="G368" t="str">
            <v>NeoNail Expert</v>
          </cell>
          <cell r="H368" t="str">
            <v>Żele i akryle</v>
          </cell>
          <cell r="I368" t="str">
            <v>Acrylic Powder</v>
          </cell>
          <cell r="J368" t="str">
            <v>Acrylic Powder</v>
          </cell>
          <cell r="K368" t="str">
            <v>Acrylic Powder</v>
          </cell>
          <cell r="L368" t="str">
            <v>Acrylic Powder</v>
          </cell>
          <cell r="M368" t="str">
            <v>Acrylic Powder</v>
          </cell>
          <cell r="N368"/>
          <cell r="O368" t="str">
            <v xml:space="preserve">Acrylic Powder NeoNail Expert 30 g - Clear </v>
          </cell>
          <cell r="P368" t="str">
            <v>Regularny</v>
          </cell>
          <cell r="Q368"/>
          <cell r="R368">
            <v>1076</v>
          </cell>
          <cell r="S368">
            <v>798</v>
          </cell>
          <cell r="T368">
            <v>236</v>
          </cell>
          <cell r="U368">
            <v>25</v>
          </cell>
          <cell r="V368">
            <v>0</v>
          </cell>
          <cell r="W368"/>
          <cell r="X368">
            <v>17</v>
          </cell>
          <cell r="Y368">
            <v>175.8125</v>
          </cell>
          <cell r="Z368"/>
          <cell r="AA368"/>
          <cell r="AB368">
            <v>1</v>
          </cell>
          <cell r="AC368">
            <v>1</v>
          </cell>
          <cell r="AD368"/>
          <cell r="AE368">
            <v>1</v>
          </cell>
          <cell r="AF368">
            <v>3</v>
          </cell>
          <cell r="AG368">
            <v>1</v>
          </cell>
          <cell r="AH368"/>
          <cell r="AI368"/>
          <cell r="AJ368" t="str">
            <v>x</v>
          </cell>
          <cell r="AK368"/>
          <cell r="AL368"/>
          <cell r="AM368"/>
          <cell r="AN368"/>
          <cell r="AO368"/>
          <cell r="AP368"/>
          <cell r="AQ368"/>
          <cell r="AR368"/>
          <cell r="AS368"/>
          <cell r="AT368">
            <v>11.56</v>
          </cell>
        </row>
        <row r="369">
          <cell r="A369">
            <v>7435</v>
          </cell>
          <cell r="B369">
            <v>4</v>
          </cell>
          <cell r="C369" t="str">
            <v>7435</v>
          </cell>
          <cell r="D369">
            <v>5903274092748</v>
          </cell>
          <cell r="E369">
            <v>30</v>
          </cell>
          <cell r="F369" t="str">
            <v>g</v>
          </cell>
          <cell r="G369" t="str">
            <v>NeoNail Expert</v>
          </cell>
          <cell r="H369" t="str">
            <v>Żele i akryle</v>
          </cell>
          <cell r="I369" t="str">
            <v>Acrylic Powder</v>
          </cell>
          <cell r="J369" t="str">
            <v>Acrylic Powder</v>
          </cell>
          <cell r="K369" t="str">
            <v>Acrylic Powder</v>
          </cell>
          <cell r="L369" t="str">
            <v>Acrylic Powder</v>
          </cell>
          <cell r="M369" t="str">
            <v>Acrylic Powder</v>
          </cell>
          <cell r="N369" t="str">
            <v>BIELI</v>
          </cell>
          <cell r="O369" t="str">
            <v xml:space="preserve">Acrylic Powder NeoNail Expert 30 g - White </v>
          </cell>
          <cell r="P369" t="str">
            <v>Regularny</v>
          </cell>
          <cell r="Q369"/>
          <cell r="R369">
            <v>91</v>
          </cell>
          <cell r="S369">
            <v>82</v>
          </cell>
          <cell r="T369">
            <v>7</v>
          </cell>
          <cell r="U369">
            <v>0</v>
          </cell>
          <cell r="V369">
            <v>0</v>
          </cell>
          <cell r="W369"/>
          <cell r="X369">
            <v>2</v>
          </cell>
          <cell r="Y369">
            <v>14.25</v>
          </cell>
          <cell r="Z369"/>
          <cell r="AA369"/>
          <cell r="AB369"/>
          <cell r="AC369"/>
          <cell r="AD369"/>
          <cell r="AE369">
            <v>1</v>
          </cell>
          <cell r="AF369">
            <v>1</v>
          </cell>
          <cell r="AG369">
            <v>1</v>
          </cell>
          <cell r="AH369"/>
          <cell r="AI369"/>
          <cell r="AJ369" t="str">
            <v>x</v>
          </cell>
          <cell r="AK369"/>
          <cell r="AL369"/>
          <cell r="AM369"/>
          <cell r="AN369"/>
          <cell r="AO369"/>
          <cell r="AP369"/>
          <cell r="AQ369"/>
          <cell r="AR369"/>
          <cell r="AS369"/>
          <cell r="AT369">
            <v>11.88</v>
          </cell>
        </row>
        <row r="370">
          <cell r="A370">
            <v>7436</v>
          </cell>
          <cell r="B370">
            <v>4</v>
          </cell>
          <cell r="C370" t="str">
            <v>7436</v>
          </cell>
          <cell r="D370">
            <v>5903274092755</v>
          </cell>
          <cell r="E370">
            <v>30</v>
          </cell>
          <cell r="F370" t="str">
            <v>g</v>
          </cell>
          <cell r="G370" t="str">
            <v>NeoNail Expert</v>
          </cell>
          <cell r="H370" t="str">
            <v>Żele i akryle</v>
          </cell>
          <cell r="I370" t="str">
            <v>Acrylic Powder</v>
          </cell>
          <cell r="J370" t="str">
            <v>Acrylic Powder</v>
          </cell>
          <cell r="K370" t="str">
            <v>Acrylic Powder</v>
          </cell>
          <cell r="L370" t="str">
            <v>Acrylic Powder</v>
          </cell>
          <cell r="M370" t="str">
            <v>Acrylic Powder</v>
          </cell>
          <cell r="N370" t="str">
            <v>RÓŻU</v>
          </cell>
          <cell r="O370" t="str">
            <v>Acrylic Powder NeoNail Expert 30 g - Cover 01</v>
          </cell>
          <cell r="P370" t="str">
            <v>Regularny</v>
          </cell>
          <cell r="Q370"/>
          <cell r="R370">
            <v>291</v>
          </cell>
          <cell r="S370">
            <v>286</v>
          </cell>
          <cell r="T370">
            <v>5</v>
          </cell>
          <cell r="U370">
            <v>0</v>
          </cell>
          <cell r="V370">
            <v>0</v>
          </cell>
          <cell r="W370"/>
          <cell r="X370">
            <v>0</v>
          </cell>
          <cell r="Y370">
            <v>27.75</v>
          </cell>
          <cell r="Z370"/>
          <cell r="AA370"/>
          <cell r="AB370"/>
          <cell r="AC370"/>
          <cell r="AD370"/>
          <cell r="AE370">
            <v>1</v>
          </cell>
          <cell r="AF370">
            <v>1</v>
          </cell>
          <cell r="AG370">
            <v>1</v>
          </cell>
          <cell r="AH370"/>
          <cell r="AI370"/>
          <cell r="AJ370" t="str">
            <v>x</v>
          </cell>
          <cell r="AK370"/>
          <cell r="AL370"/>
          <cell r="AM370"/>
          <cell r="AN370"/>
          <cell r="AO370"/>
          <cell r="AP370"/>
          <cell r="AQ370"/>
          <cell r="AR370"/>
          <cell r="AS370"/>
          <cell r="AT370">
            <v>14.89</v>
          </cell>
        </row>
        <row r="371">
          <cell r="A371">
            <v>7445</v>
          </cell>
          <cell r="B371">
            <v>4</v>
          </cell>
          <cell r="C371" t="str">
            <v>7445</v>
          </cell>
          <cell r="D371">
            <v>5903274092847</v>
          </cell>
          <cell r="E371">
            <v>15</v>
          </cell>
          <cell r="F371" t="str">
            <v>ml</v>
          </cell>
          <cell r="G371" t="str">
            <v>NeoNail Expert</v>
          </cell>
          <cell r="H371" t="str">
            <v>Lakiery hybrydowe</v>
          </cell>
          <cell r="I371" t="str">
            <v>Bazy/Topy</v>
          </cell>
          <cell r="J371" t="str">
            <v>Topy</v>
          </cell>
          <cell r="K371" t="str">
            <v>Topy</v>
          </cell>
          <cell r="L371" t="str">
            <v>Topy</v>
          </cell>
          <cell r="M371" t="str">
            <v>Dry Top</v>
          </cell>
          <cell r="N371"/>
          <cell r="O371" t="str">
            <v xml:space="preserve">Lakier Hybrydowy NeoNail Expert 15 ml - Dry Top </v>
          </cell>
          <cell r="P371" t="str">
            <v>Regularny</v>
          </cell>
          <cell r="Q371"/>
          <cell r="R371">
            <v>1951</v>
          </cell>
          <cell r="S371">
            <v>1441</v>
          </cell>
          <cell r="T371">
            <v>461</v>
          </cell>
          <cell r="U371">
            <v>11</v>
          </cell>
          <cell r="V371">
            <v>0</v>
          </cell>
          <cell r="W371"/>
          <cell r="X371">
            <v>38</v>
          </cell>
          <cell r="Y371">
            <v>1464.875</v>
          </cell>
          <cell r="Z371">
            <v>1</v>
          </cell>
          <cell r="AA371"/>
          <cell r="AB371">
            <v>1</v>
          </cell>
          <cell r="AC371"/>
          <cell r="AD371"/>
          <cell r="AE371">
            <v>1</v>
          </cell>
          <cell r="AF371">
            <v>3</v>
          </cell>
          <cell r="AG371">
            <v>1</v>
          </cell>
          <cell r="AH371"/>
          <cell r="AI371"/>
          <cell r="AJ371" t="str">
            <v>x</v>
          </cell>
          <cell r="AK371"/>
          <cell r="AL371"/>
          <cell r="AM371"/>
          <cell r="AN371"/>
          <cell r="AO371"/>
          <cell r="AP371"/>
          <cell r="AQ371"/>
          <cell r="AR371"/>
          <cell r="AS371"/>
          <cell r="AT371">
            <v>9.0500000000000007</v>
          </cell>
        </row>
        <row r="372">
          <cell r="A372">
            <v>7447</v>
          </cell>
          <cell r="B372">
            <v>4</v>
          </cell>
          <cell r="C372" t="str">
            <v>7447</v>
          </cell>
          <cell r="D372">
            <v>5903274092861</v>
          </cell>
          <cell r="E372">
            <v>15</v>
          </cell>
          <cell r="F372" t="str">
            <v>ml</v>
          </cell>
          <cell r="G372" t="str">
            <v>NeoNail Expert</v>
          </cell>
          <cell r="H372" t="str">
            <v>Lakiery hybrydowe</v>
          </cell>
          <cell r="I372" t="str">
            <v>Bazy/Topy</v>
          </cell>
          <cell r="J372" t="str">
            <v>Topy</v>
          </cell>
          <cell r="K372" t="str">
            <v>Topy</v>
          </cell>
          <cell r="L372" t="str">
            <v>Topy</v>
          </cell>
          <cell r="M372" t="str">
            <v>Hard Top</v>
          </cell>
          <cell r="N372"/>
          <cell r="O372" t="str">
            <v xml:space="preserve">Lakier Hybrydowy NeoNail Expert 15 ml - Hard Top </v>
          </cell>
          <cell r="P372" t="str">
            <v>Regularny</v>
          </cell>
          <cell r="Q372"/>
          <cell r="R372">
            <v>4795</v>
          </cell>
          <cell r="S372">
            <v>3943</v>
          </cell>
          <cell r="T372">
            <v>492</v>
          </cell>
          <cell r="U372">
            <v>12</v>
          </cell>
          <cell r="V372">
            <v>0</v>
          </cell>
          <cell r="W372"/>
          <cell r="X372">
            <v>348</v>
          </cell>
          <cell r="Y372">
            <v>2363.3125</v>
          </cell>
          <cell r="Z372">
            <v>1</v>
          </cell>
          <cell r="AA372"/>
          <cell r="AB372">
            <v>1</v>
          </cell>
          <cell r="AC372"/>
          <cell r="AD372"/>
          <cell r="AE372">
            <v>1</v>
          </cell>
          <cell r="AF372">
            <v>3</v>
          </cell>
          <cell r="AG372">
            <v>1</v>
          </cell>
          <cell r="AH372"/>
          <cell r="AI372"/>
          <cell r="AJ372" t="str">
            <v>x</v>
          </cell>
          <cell r="AK372"/>
          <cell r="AL372"/>
          <cell r="AM372"/>
          <cell r="AN372"/>
          <cell r="AO372"/>
          <cell r="AP372"/>
          <cell r="AQ372"/>
          <cell r="AR372"/>
          <cell r="AS372"/>
          <cell r="AT372">
            <v>8.4</v>
          </cell>
        </row>
        <row r="373">
          <cell r="A373">
            <v>7448</v>
          </cell>
          <cell r="B373">
            <v>4</v>
          </cell>
          <cell r="C373" t="str">
            <v>7448</v>
          </cell>
          <cell r="D373">
            <v>5903274092878</v>
          </cell>
          <cell r="E373">
            <v>15</v>
          </cell>
          <cell r="F373" t="str">
            <v>ml</v>
          </cell>
          <cell r="G373" t="str">
            <v>NeoNail Expert</v>
          </cell>
          <cell r="H373" t="str">
            <v>Lakiery hybrydowe</v>
          </cell>
          <cell r="I373" t="str">
            <v>Bazy/Topy</v>
          </cell>
          <cell r="J373" t="str">
            <v>Bazy</v>
          </cell>
          <cell r="K373" t="str">
            <v>Bazy</v>
          </cell>
          <cell r="L373" t="str">
            <v>Bazy</v>
          </cell>
          <cell r="M373" t="str">
            <v>Hard Base</v>
          </cell>
          <cell r="N373" t="str">
            <v>PRZEZROCZYSTY</v>
          </cell>
          <cell r="O373" t="str">
            <v xml:space="preserve">Lakier Hybrydowy NeoNail Expert 15 ml - Hard Base </v>
          </cell>
          <cell r="P373" t="str">
            <v>Regularny</v>
          </cell>
          <cell r="Q373"/>
          <cell r="R373">
            <v>1783</v>
          </cell>
          <cell r="S373">
            <v>1274</v>
          </cell>
          <cell r="T373">
            <v>481</v>
          </cell>
          <cell r="U373">
            <v>14</v>
          </cell>
          <cell r="V373">
            <v>0</v>
          </cell>
          <cell r="W373"/>
          <cell r="X373">
            <v>14</v>
          </cell>
          <cell r="Y373">
            <v>371.25</v>
          </cell>
          <cell r="Z373">
            <v>1</v>
          </cell>
          <cell r="AA373"/>
          <cell r="AB373">
            <v>1</v>
          </cell>
          <cell r="AC373"/>
          <cell r="AD373"/>
          <cell r="AE373">
            <v>1</v>
          </cell>
          <cell r="AF373">
            <v>3</v>
          </cell>
          <cell r="AG373">
            <v>1</v>
          </cell>
          <cell r="AH373"/>
          <cell r="AI373"/>
          <cell r="AJ373" t="str">
            <v>x</v>
          </cell>
          <cell r="AK373"/>
          <cell r="AL373"/>
          <cell r="AM373"/>
          <cell r="AN373"/>
          <cell r="AO373"/>
          <cell r="AP373"/>
          <cell r="AQ373"/>
          <cell r="AR373"/>
          <cell r="AS373"/>
          <cell r="AT373">
            <v>8.27</v>
          </cell>
        </row>
        <row r="374">
          <cell r="A374">
            <v>7449</v>
          </cell>
          <cell r="B374">
            <v>4</v>
          </cell>
          <cell r="C374" t="str">
            <v>7449</v>
          </cell>
          <cell r="D374">
            <v>5903274092885</v>
          </cell>
          <cell r="E374">
            <v>15</v>
          </cell>
          <cell r="F374" t="str">
            <v>ml</v>
          </cell>
          <cell r="G374" t="str">
            <v>NeoNail Expert</v>
          </cell>
          <cell r="H374" t="str">
            <v>Lakiery hybrydowe</v>
          </cell>
          <cell r="I374" t="str">
            <v>Bazy/Topy</v>
          </cell>
          <cell r="J374" t="str">
            <v>Bazy</v>
          </cell>
          <cell r="K374" t="str">
            <v>Bazy</v>
          </cell>
          <cell r="L374" t="str">
            <v>Bazy</v>
          </cell>
          <cell r="M374" t="str">
            <v>Kolekcje rosyjskie (RU)</v>
          </cell>
          <cell r="N374"/>
          <cell r="O374" t="str">
            <v xml:space="preserve">Lakier Hybrydowy NeoNail Expert 15 ml - Kauczuk Base [RU] </v>
          </cell>
          <cell r="P374" t="str">
            <v>Regularny</v>
          </cell>
          <cell r="Q374"/>
          <cell r="R374">
            <v>2942</v>
          </cell>
          <cell r="S374">
            <v>2940</v>
          </cell>
          <cell r="T374"/>
          <cell r="U374"/>
          <cell r="V374"/>
          <cell r="W374"/>
          <cell r="X374">
            <v>2</v>
          </cell>
          <cell r="Y374">
            <v>1361.875</v>
          </cell>
          <cell r="Z374"/>
          <cell r="AA374"/>
          <cell r="AB374"/>
          <cell r="AC374"/>
          <cell r="AD374"/>
          <cell r="AE374"/>
          <cell r="AF374">
            <v>0</v>
          </cell>
          <cell r="AG374">
            <v>1</v>
          </cell>
          <cell r="AH374"/>
          <cell r="AI374"/>
          <cell r="AJ374" t="str">
            <v>x</v>
          </cell>
          <cell r="AK374"/>
          <cell r="AL374"/>
          <cell r="AM374"/>
          <cell r="AN374"/>
          <cell r="AO374"/>
          <cell r="AP374"/>
          <cell r="AQ374"/>
          <cell r="AR374"/>
          <cell r="AS374"/>
          <cell r="AT374">
            <v>8.65</v>
          </cell>
        </row>
        <row r="375">
          <cell r="A375">
            <v>7450</v>
          </cell>
          <cell r="B375">
            <v>4</v>
          </cell>
          <cell r="C375" t="str">
            <v>7450</v>
          </cell>
          <cell r="D375">
            <v>5903274092892</v>
          </cell>
          <cell r="E375">
            <v>16</v>
          </cell>
          <cell r="F375" t="str">
            <v>ml</v>
          </cell>
          <cell r="G375" t="str">
            <v>NeoNail Expert</v>
          </cell>
          <cell r="H375" t="str">
            <v>Lakiery hybrydowe</v>
          </cell>
          <cell r="I375" t="str">
            <v>Bazy/Topy</v>
          </cell>
          <cell r="J375" t="str">
            <v>Bazy</v>
          </cell>
          <cell r="K375" t="str">
            <v>Bazy</v>
          </cell>
          <cell r="L375" t="str">
            <v>Bazy</v>
          </cell>
          <cell r="M375" t="str">
            <v>Base Extra Soak off</v>
          </cell>
          <cell r="N375"/>
          <cell r="O375" t="str">
            <v xml:space="preserve">Lakier hybrydowy NeoNail Expert 16 ml - Base Extra (Soak off) </v>
          </cell>
          <cell r="P375" t="str">
            <v>Regularny</v>
          </cell>
          <cell r="Q375"/>
          <cell r="R375">
            <v>14411</v>
          </cell>
          <cell r="S375">
            <v>13489</v>
          </cell>
          <cell r="T375">
            <v>484</v>
          </cell>
          <cell r="U375">
            <v>4</v>
          </cell>
          <cell r="V375">
            <v>0</v>
          </cell>
          <cell r="W375"/>
          <cell r="X375">
            <v>434</v>
          </cell>
          <cell r="Y375">
            <v>1815.3125</v>
          </cell>
          <cell r="Z375">
            <v>1</v>
          </cell>
          <cell r="AA375"/>
          <cell r="AB375">
            <v>1</v>
          </cell>
          <cell r="AC375"/>
          <cell r="AD375"/>
          <cell r="AE375">
            <v>1</v>
          </cell>
          <cell r="AF375">
            <v>3</v>
          </cell>
          <cell r="AG375">
            <v>1</v>
          </cell>
          <cell r="AH375"/>
          <cell r="AI375"/>
          <cell r="AJ375" t="str">
            <v>x</v>
          </cell>
          <cell r="AK375"/>
          <cell r="AL375"/>
          <cell r="AM375"/>
          <cell r="AN375"/>
          <cell r="AO375"/>
          <cell r="AP375"/>
          <cell r="AQ375"/>
          <cell r="AR375"/>
          <cell r="AS375"/>
          <cell r="AT375">
            <v>30.66</v>
          </cell>
        </row>
        <row r="376">
          <cell r="A376">
            <v>7451</v>
          </cell>
          <cell r="B376">
            <v>4</v>
          </cell>
          <cell r="C376" t="str">
            <v>7451</v>
          </cell>
          <cell r="D376">
            <v>5903274092908</v>
          </cell>
          <cell r="E376">
            <v>15</v>
          </cell>
          <cell r="F376" t="str">
            <v>ml</v>
          </cell>
          <cell r="G376" t="str">
            <v>NeoNail Expert</v>
          </cell>
          <cell r="H376" t="str">
            <v>Lakiery hybrydowe</v>
          </cell>
          <cell r="I376" t="str">
            <v>Bazy/Topy</v>
          </cell>
          <cell r="J376" t="str">
            <v>Topy</v>
          </cell>
          <cell r="K376" t="str">
            <v>Topy</v>
          </cell>
          <cell r="L376" t="str">
            <v>Topy</v>
          </cell>
          <cell r="M376" t="str">
            <v>Top Velour</v>
          </cell>
          <cell r="N376" t="str">
            <v>PRZEZROCZYSTY</v>
          </cell>
          <cell r="O376" t="str">
            <v xml:space="preserve">Lakier Hybrydowy NeoNail Expert 15 ml - Top Velour </v>
          </cell>
          <cell r="P376" t="str">
            <v>Regularny – Planner</v>
          </cell>
          <cell r="Q376"/>
          <cell r="R376">
            <v>505</v>
          </cell>
          <cell r="S376">
            <v>326</v>
          </cell>
          <cell r="T376">
            <v>171</v>
          </cell>
          <cell r="U376">
            <v>6</v>
          </cell>
          <cell r="V376">
            <v>0</v>
          </cell>
          <cell r="W376"/>
          <cell r="X376">
            <v>2</v>
          </cell>
          <cell r="Y376">
            <v>64.375</v>
          </cell>
          <cell r="Z376">
            <v>1</v>
          </cell>
          <cell r="AA376"/>
          <cell r="AB376">
            <v>1</v>
          </cell>
          <cell r="AC376"/>
          <cell r="AD376"/>
          <cell r="AE376">
            <v>1</v>
          </cell>
          <cell r="AF376">
            <v>3</v>
          </cell>
          <cell r="AG376">
            <v>1</v>
          </cell>
          <cell r="AH376"/>
          <cell r="AI376"/>
          <cell r="AJ376" t="str">
            <v>x</v>
          </cell>
          <cell r="AK376"/>
          <cell r="AL376"/>
          <cell r="AM376"/>
          <cell r="AN376"/>
          <cell r="AO376"/>
          <cell r="AP376"/>
          <cell r="AQ376"/>
          <cell r="AR376"/>
          <cell r="AS376"/>
          <cell r="AT376">
            <v>9.07</v>
          </cell>
        </row>
        <row r="377">
          <cell r="A377">
            <v>7452</v>
          </cell>
          <cell r="B377">
            <v>4</v>
          </cell>
          <cell r="C377" t="str">
            <v>7452</v>
          </cell>
          <cell r="D377">
            <v>5903274092915</v>
          </cell>
          <cell r="E377">
            <v>15</v>
          </cell>
          <cell r="F377" t="str">
            <v>ml</v>
          </cell>
          <cell r="G377" t="str">
            <v>NeoNail Expert</v>
          </cell>
          <cell r="H377" t="str">
            <v>Lakiery hybrydowe</v>
          </cell>
          <cell r="I377" t="str">
            <v>Bazy/Topy</v>
          </cell>
          <cell r="J377" t="str">
            <v>Topy</v>
          </cell>
          <cell r="K377" t="str">
            <v>Topy</v>
          </cell>
          <cell r="L377" t="str">
            <v>Topy</v>
          </cell>
          <cell r="M377" t="str">
            <v>Top Shine Bright</v>
          </cell>
          <cell r="N377"/>
          <cell r="O377" t="str">
            <v xml:space="preserve">Lakier Hybrydowy NeoNail Expert 15 ml - Top Shine Bright </v>
          </cell>
          <cell r="P377" t="str">
            <v>Regularny</v>
          </cell>
          <cell r="Q377"/>
          <cell r="R377">
            <v>2669</v>
          </cell>
          <cell r="S377">
            <v>2125</v>
          </cell>
          <cell r="T377">
            <v>453</v>
          </cell>
          <cell r="U377">
            <v>20</v>
          </cell>
          <cell r="V377">
            <v>0</v>
          </cell>
          <cell r="W377"/>
          <cell r="X377">
            <v>71</v>
          </cell>
          <cell r="Y377">
            <v>2541.6875</v>
          </cell>
          <cell r="Z377">
            <v>1</v>
          </cell>
          <cell r="AA377"/>
          <cell r="AB377">
            <v>1</v>
          </cell>
          <cell r="AC377"/>
          <cell r="AD377"/>
          <cell r="AE377">
            <v>1</v>
          </cell>
          <cell r="AF377">
            <v>3</v>
          </cell>
          <cell r="AG377">
            <v>1</v>
          </cell>
          <cell r="AH377"/>
          <cell r="AI377"/>
          <cell r="AJ377" t="str">
            <v>x</v>
          </cell>
          <cell r="AK377"/>
          <cell r="AL377"/>
          <cell r="AM377"/>
          <cell r="AN377"/>
          <cell r="AO377"/>
          <cell r="AP377"/>
          <cell r="AQ377"/>
          <cell r="AR377"/>
          <cell r="AS377"/>
          <cell r="AT377">
            <v>9.1</v>
          </cell>
        </row>
        <row r="378">
          <cell r="A378">
            <v>7453</v>
          </cell>
          <cell r="B378">
            <v>4</v>
          </cell>
          <cell r="C378" t="str">
            <v>7453</v>
          </cell>
          <cell r="D378">
            <v>5903274092922</v>
          </cell>
          <cell r="E378">
            <v>15</v>
          </cell>
          <cell r="F378" t="str">
            <v>ml</v>
          </cell>
          <cell r="G378" t="str">
            <v>NeoNail Expert</v>
          </cell>
          <cell r="H378" t="str">
            <v>Lakiery hybrydowe</v>
          </cell>
          <cell r="I378" t="str">
            <v>Bazy/Topy</v>
          </cell>
          <cell r="J378" t="str">
            <v>Topy</v>
          </cell>
          <cell r="K378" t="str">
            <v>Topy</v>
          </cell>
          <cell r="L378" t="str">
            <v>Topy</v>
          </cell>
          <cell r="M378" t="str">
            <v>Dry Top Matte</v>
          </cell>
          <cell r="N378"/>
          <cell r="O378" t="str">
            <v xml:space="preserve">Lakier Hybrydowy NeoNail Expert 15 ml - Dry Top Matte </v>
          </cell>
          <cell r="P378" t="str">
            <v>Regularny</v>
          </cell>
          <cell r="Q378"/>
          <cell r="R378">
            <v>748</v>
          </cell>
          <cell r="S378">
            <v>578</v>
          </cell>
          <cell r="T378">
            <v>170</v>
          </cell>
          <cell r="U378">
            <v>0</v>
          </cell>
          <cell r="V378">
            <v>0</v>
          </cell>
          <cell r="W378"/>
          <cell r="X378">
            <v>0</v>
          </cell>
          <cell r="Y378">
            <v>86.1875</v>
          </cell>
          <cell r="Z378">
            <v>1</v>
          </cell>
          <cell r="AA378"/>
          <cell r="AB378"/>
          <cell r="AC378"/>
          <cell r="AD378"/>
          <cell r="AE378">
            <v>1</v>
          </cell>
          <cell r="AF378">
            <v>2</v>
          </cell>
          <cell r="AG378">
            <v>1</v>
          </cell>
          <cell r="AH378"/>
          <cell r="AI378"/>
          <cell r="AJ378" t="str">
            <v>x</v>
          </cell>
          <cell r="AK378"/>
          <cell r="AL378"/>
          <cell r="AM378"/>
          <cell r="AN378"/>
          <cell r="AO378"/>
          <cell r="AP378"/>
          <cell r="AQ378"/>
          <cell r="AR378"/>
          <cell r="AS378"/>
          <cell r="AT378">
            <v>8.99</v>
          </cell>
        </row>
        <row r="379">
          <cell r="A379">
            <v>7454</v>
          </cell>
          <cell r="B379">
            <v>4</v>
          </cell>
          <cell r="C379" t="str">
            <v>7454</v>
          </cell>
          <cell r="D379">
            <v>5903274092939</v>
          </cell>
          <cell r="E379">
            <v>15</v>
          </cell>
          <cell r="F379" t="str">
            <v>ml</v>
          </cell>
          <cell r="G379" t="str">
            <v>NeoNail Expert</v>
          </cell>
          <cell r="H379" t="str">
            <v>Lakiery hybrydowe</v>
          </cell>
          <cell r="I379" t="str">
            <v>Bazy/Topy</v>
          </cell>
          <cell r="J379" t="str">
            <v>Bazy</v>
          </cell>
          <cell r="K379" t="str">
            <v>Bazy</v>
          </cell>
          <cell r="L379" t="str">
            <v>Bazy</v>
          </cell>
          <cell r="M379" t="str">
            <v>Revital Base Fiber</v>
          </cell>
          <cell r="N379" t="str">
            <v>RÓŻU</v>
          </cell>
          <cell r="O379" t="str">
            <v xml:space="preserve">Lakier Hybrydowy NeoNail Expert 15 ml - Revital Base Fiber </v>
          </cell>
          <cell r="P379" t="str">
            <v>Regularny</v>
          </cell>
          <cell r="Q379"/>
          <cell r="R379">
            <v>3689</v>
          </cell>
          <cell r="S379">
            <v>3090</v>
          </cell>
          <cell r="T379">
            <v>10</v>
          </cell>
          <cell r="U379">
            <v>3</v>
          </cell>
          <cell r="V379">
            <v>26</v>
          </cell>
          <cell r="W379"/>
          <cell r="X379">
            <v>560</v>
          </cell>
          <cell r="Y379">
            <v>380.125</v>
          </cell>
          <cell r="Z379">
            <v>1</v>
          </cell>
          <cell r="AA379"/>
          <cell r="AB379">
            <v>1</v>
          </cell>
          <cell r="AC379"/>
          <cell r="AD379"/>
          <cell r="AE379">
            <v>1</v>
          </cell>
          <cell r="AF379">
            <v>3</v>
          </cell>
          <cell r="AG379">
            <v>1</v>
          </cell>
          <cell r="AH379"/>
          <cell r="AI379"/>
          <cell r="AJ379" t="str">
            <v>x</v>
          </cell>
          <cell r="AK379"/>
          <cell r="AL379"/>
          <cell r="AM379"/>
          <cell r="AN379"/>
          <cell r="AO379"/>
          <cell r="AP379"/>
          <cell r="AQ379"/>
          <cell r="AR379"/>
          <cell r="AS379"/>
          <cell r="AT379">
            <v>8.5399999999999991</v>
          </cell>
        </row>
        <row r="380">
          <cell r="A380">
            <v>7455</v>
          </cell>
          <cell r="B380">
            <v>4</v>
          </cell>
          <cell r="C380" t="str">
            <v>7455</v>
          </cell>
          <cell r="D380">
            <v>5903274092946</v>
          </cell>
          <cell r="E380">
            <v>15</v>
          </cell>
          <cell r="F380" t="str">
            <v>ml</v>
          </cell>
          <cell r="G380" t="str">
            <v>NeoNail Expert</v>
          </cell>
          <cell r="H380" t="str">
            <v>Lakiery hybrydowe</v>
          </cell>
          <cell r="I380" t="str">
            <v>Bazy/Topy</v>
          </cell>
          <cell r="J380" t="str">
            <v>Bazy</v>
          </cell>
          <cell r="K380" t="str">
            <v>Bazy</v>
          </cell>
          <cell r="L380" t="str">
            <v>Bazy</v>
          </cell>
          <cell r="M380" t="str">
            <v>Base Extra Cover</v>
          </cell>
          <cell r="N380" t="str">
            <v>RÓŻU</v>
          </cell>
          <cell r="O380" t="str">
            <v xml:space="preserve">Lakier Hybrydowy NeoNail Expert 15 ml - Base Extra Cover </v>
          </cell>
          <cell r="P380" t="str">
            <v>Regularny</v>
          </cell>
          <cell r="Q380"/>
          <cell r="R380">
            <v>573</v>
          </cell>
          <cell r="S380">
            <v>0</v>
          </cell>
          <cell r="T380">
            <v>144</v>
          </cell>
          <cell r="U380">
            <v>9</v>
          </cell>
          <cell r="V380">
            <v>0</v>
          </cell>
          <cell r="W380"/>
          <cell r="X380">
            <v>420</v>
          </cell>
          <cell r="Y380">
            <v>80.125</v>
          </cell>
          <cell r="Z380">
            <v>1</v>
          </cell>
          <cell r="AA380"/>
          <cell r="AB380">
            <v>1</v>
          </cell>
          <cell r="AC380"/>
          <cell r="AD380"/>
          <cell r="AE380">
            <v>1</v>
          </cell>
          <cell r="AF380">
            <v>3</v>
          </cell>
          <cell r="AG380">
            <v>1</v>
          </cell>
          <cell r="AH380"/>
          <cell r="AI380"/>
          <cell r="AJ380" t="str">
            <v>x</v>
          </cell>
          <cell r="AK380"/>
          <cell r="AL380"/>
          <cell r="AM380"/>
          <cell r="AN380"/>
          <cell r="AO380"/>
          <cell r="AP380"/>
          <cell r="AQ380"/>
          <cell r="AR380"/>
          <cell r="AS380"/>
          <cell r="AT380">
            <v>8.1300000000000008</v>
          </cell>
        </row>
        <row r="381">
          <cell r="A381">
            <v>7456</v>
          </cell>
          <cell r="B381">
            <v>4</v>
          </cell>
          <cell r="C381" t="str">
            <v>7456</v>
          </cell>
          <cell r="D381">
            <v>5903274092953</v>
          </cell>
          <cell r="E381">
            <v>15</v>
          </cell>
          <cell r="F381" t="str">
            <v>ml</v>
          </cell>
          <cell r="G381" t="str">
            <v>NeoNail Expert</v>
          </cell>
          <cell r="H381" t="str">
            <v>Lakiery hybrydowe</v>
          </cell>
          <cell r="I381" t="str">
            <v>Bazy/Topy</v>
          </cell>
          <cell r="J381" t="str">
            <v>Bazy</v>
          </cell>
          <cell r="K381" t="str">
            <v>Bazy</v>
          </cell>
          <cell r="L381" t="str">
            <v>Bazy</v>
          </cell>
          <cell r="M381" t="str">
            <v>Hard Base</v>
          </cell>
          <cell r="N381" t="str">
            <v>PRZEZROCZYSTY</v>
          </cell>
          <cell r="O381" t="str">
            <v xml:space="preserve">Lakier Hybrydowy NeoNail Expert 15 ml - Hard Base Vitamins </v>
          </cell>
          <cell r="P381" t="str">
            <v>Regularny</v>
          </cell>
          <cell r="Q381"/>
          <cell r="R381">
            <v>204</v>
          </cell>
          <cell r="S381">
            <v>1</v>
          </cell>
          <cell r="T381">
            <v>166</v>
          </cell>
          <cell r="U381">
            <v>11</v>
          </cell>
          <cell r="V381">
            <v>0</v>
          </cell>
          <cell r="W381"/>
          <cell r="X381">
            <v>26</v>
          </cell>
          <cell r="Y381">
            <v>45.5625</v>
          </cell>
          <cell r="Z381">
            <v>1</v>
          </cell>
          <cell r="AA381"/>
          <cell r="AB381">
            <v>1</v>
          </cell>
          <cell r="AC381"/>
          <cell r="AD381"/>
          <cell r="AE381">
            <v>1</v>
          </cell>
          <cell r="AF381">
            <v>3</v>
          </cell>
          <cell r="AG381">
            <v>1</v>
          </cell>
          <cell r="AH381"/>
          <cell r="AI381"/>
          <cell r="AJ381" t="str">
            <v>x</v>
          </cell>
          <cell r="AK381"/>
          <cell r="AL381"/>
          <cell r="AM381"/>
          <cell r="AN381"/>
          <cell r="AO381"/>
          <cell r="AP381"/>
          <cell r="AQ381"/>
          <cell r="AR381"/>
          <cell r="AS381"/>
          <cell r="AT381">
            <v>8.19</v>
          </cell>
        </row>
        <row r="382">
          <cell r="A382">
            <v>7457</v>
          </cell>
          <cell r="B382">
            <v>4</v>
          </cell>
          <cell r="C382" t="str">
            <v>7457</v>
          </cell>
          <cell r="D382">
            <v>5903274092960</v>
          </cell>
          <cell r="E382">
            <v>15</v>
          </cell>
          <cell r="F382" t="str">
            <v>ml</v>
          </cell>
          <cell r="G382" t="str">
            <v>NeoNail Expert</v>
          </cell>
          <cell r="H382" t="str">
            <v>Lakiery hybrydowe</v>
          </cell>
          <cell r="I382" t="str">
            <v>Bazy/Topy</v>
          </cell>
          <cell r="J382" t="str">
            <v>Bazy</v>
          </cell>
          <cell r="K382" t="str">
            <v>Bazy</v>
          </cell>
          <cell r="L382" t="str">
            <v>Bazy</v>
          </cell>
          <cell r="M382" t="str">
            <v>Base 6in1 Silk Protein</v>
          </cell>
          <cell r="N382"/>
          <cell r="O382" t="str">
            <v xml:space="preserve">Lakier Hybrydowy NeoNail Expert 15 ml - Base 6in 1 Silk Protein </v>
          </cell>
          <cell r="P382" t="str">
            <v>Regularny</v>
          </cell>
          <cell r="Q382"/>
          <cell r="R382">
            <v>2170</v>
          </cell>
          <cell r="S382">
            <v>1969</v>
          </cell>
          <cell r="T382">
            <v>173</v>
          </cell>
          <cell r="U382">
            <v>30</v>
          </cell>
          <cell r="V382">
            <v>0</v>
          </cell>
          <cell r="W382"/>
          <cell r="X382">
            <v>-2</v>
          </cell>
          <cell r="Y382">
            <v>282.9375</v>
          </cell>
          <cell r="Z382">
            <v>1</v>
          </cell>
          <cell r="AA382"/>
          <cell r="AB382">
            <v>1</v>
          </cell>
          <cell r="AC382"/>
          <cell r="AD382"/>
          <cell r="AE382">
            <v>1</v>
          </cell>
          <cell r="AF382">
            <v>3</v>
          </cell>
          <cell r="AG382">
            <v>1</v>
          </cell>
          <cell r="AH382"/>
          <cell r="AI382"/>
          <cell r="AJ382" t="str">
            <v>x</v>
          </cell>
          <cell r="AK382"/>
          <cell r="AL382"/>
          <cell r="AM382"/>
          <cell r="AN382"/>
          <cell r="AO382"/>
          <cell r="AP382"/>
          <cell r="AQ382"/>
          <cell r="AR382"/>
          <cell r="AS382"/>
          <cell r="AT382">
            <v>3.64</v>
          </cell>
        </row>
        <row r="383">
          <cell r="A383">
            <v>7458</v>
          </cell>
          <cell r="B383">
            <v>4</v>
          </cell>
          <cell r="C383" t="str">
            <v>7458</v>
          </cell>
          <cell r="D383">
            <v>5903274092977</v>
          </cell>
          <cell r="E383">
            <v>15</v>
          </cell>
          <cell r="F383" t="str">
            <v>ml</v>
          </cell>
          <cell r="G383" t="str">
            <v>NeoNail Expert</v>
          </cell>
          <cell r="H383" t="str">
            <v>Lakiery hybrydowe</v>
          </cell>
          <cell r="I383" t="str">
            <v>Bazy/Topy</v>
          </cell>
          <cell r="J383" t="str">
            <v>Bazy</v>
          </cell>
          <cell r="K383" t="str">
            <v>Bazy</v>
          </cell>
          <cell r="L383" t="str">
            <v>Bazy</v>
          </cell>
          <cell r="M383" t="str">
            <v>Cover Base Protein</v>
          </cell>
          <cell r="N383" t="str">
            <v>RÓŻU</v>
          </cell>
          <cell r="O383" t="str">
            <v xml:space="preserve">Lakier Hybrydowy NeoNail Expert 15 ml - Cover Base Protein Nude Rose </v>
          </cell>
          <cell r="P383" t="str">
            <v>Regularny</v>
          </cell>
          <cell r="Q383"/>
          <cell r="R383">
            <v>1603</v>
          </cell>
          <cell r="S383">
            <v>1587</v>
          </cell>
          <cell r="T383">
            <v>12</v>
          </cell>
          <cell r="U383">
            <v>0</v>
          </cell>
          <cell r="V383">
            <v>0</v>
          </cell>
          <cell r="W383"/>
          <cell r="X383">
            <v>4</v>
          </cell>
          <cell r="Y383">
            <v>626.8125</v>
          </cell>
          <cell r="Z383">
            <v>1</v>
          </cell>
          <cell r="AA383"/>
          <cell r="AB383"/>
          <cell r="AC383"/>
          <cell r="AD383"/>
          <cell r="AE383">
            <v>1</v>
          </cell>
          <cell r="AF383">
            <v>2</v>
          </cell>
          <cell r="AG383">
            <v>1</v>
          </cell>
          <cell r="AH383"/>
          <cell r="AI383"/>
          <cell r="AJ383" t="str">
            <v>x</v>
          </cell>
          <cell r="AK383"/>
          <cell r="AL383"/>
          <cell r="AM383"/>
          <cell r="AN383"/>
          <cell r="AO383"/>
          <cell r="AP383"/>
          <cell r="AQ383"/>
          <cell r="AR383"/>
          <cell r="AS383"/>
          <cell r="AT383">
            <v>9.9</v>
          </cell>
        </row>
        <row r="384">
          <cell r="A384">
            <v>7459</v>
          </cell>
          <cell r="B384">
            <v>4</v>
          </cell>
          <cell r="C384" t="str">
            <v>7459</v>
          </cell>
          <cell r="D384">
            <v>5903274092984</v>
          </cell>
          <cell r="E384">
            <v>15</v>
          </cell>
          <cell r="F384" t="str">
            <v>ml</v>
          </cell>
          <cell r="G384" t="str">
            <v>NeoNail Expert</v>
          </cell>
          <cell r="H384" t="str">
            <v>Lakiery hybrydowe</v>
          </cell>
          <cell r="I384" t="str">
            <v>Bazy/Topy</v>
          </cell>
          <cell r="J384" t="str">
            <v>Bazy</v>
          </cell>
          <cell r="K384" t="str">
            <v>Bazy</v>
          </cell>
          <cell r="L384" t="str">
            <v>Bazy</v>
          </cell>
          <cell r="M384" t="str">
            <v>Cover Base Protein</v>
          </cell>
          <cell r="N384" t="str">
            <v>BEŻU</v>
          </cell>
          <cell r="O384" t="str">
            <v xml:space="preserve">Lakier Hybrydowy NeoNail Expert 15 ml - Cover Base Protein Natural Nude </v>
          </cell>
          <cell r="P384" t="str">
            <v>Regularny</v>
          </cell>
          <cell r="Q384"/>
          <cell r="R384">
            <v>1862</v>
          </cell>
          <cell r="S384">
            <v>1850</v>
          </cell>
          <cell r="T384">
            <v>0</v>
          </cell>
          <cell r="U384">
            <v>10</v>
          </cell>
          <cell r="V384">
            <v>0</v>
          </cell>
          <cell r="W384"/>
          <cell r="X384">
            <v>2</v>
          </cell>
          <cell r="Y384">
            <v>241.6875</v>
          </cell>
          <cell r="Z384">
            <v>1</v>
          </cell>
          <cell r="AA384"/>
          <cell r="AB384">
            <v>1</v>
          </cell>
          <cell r="AC384"/>
          <cell r="AD384"/>
          <cell r="AE384">
            <v>1</v>
          </cell>
          <cell r="AF384">
            <v>3</v>
          </cell>
          <cell r="AG384">
            <v>1</v>
          </cell>
          <cell r="AH384"/>
          <cell r="AI384"/>
          <cell r="AJ384" t="str">
            <v>x</v>
          </cell>
          <cell r="AK384"/>
          <cell r="AL384"/>
          <cell r="AM384"/>
          <cell r="AN384"/>
          <cell r="AO384"/>
          <cell r="AP384"/>
          <cell r="AQ384"/>
          <cell r="AR384"/>
          <cell r="AS384"/>
          <cell r="AT384">
            <v>8.6199999999999992</v>
          </cell>
        </row>
        <row r="385">
          <cell r="A385">
            <v>7460</v>
          </cell>
          <cell r="B385">
            <v>4</v>
          </cell>
          <cell r="C385" t="str">
            <v>7460</v>
          </cell>
          <cell r="D385">
            <v>5903274092991</v>
          </cell>
          <cell r="E385">
            <v>15</v>
          </cell>
          <cell r="F385" t="str">
            <v>ml</v>
          </cell>
          <cell r="G385" t="str">
            <v>NeoNail Expert</v>
          </cell>
          <cell r="H385" t="str">
            <v>Lakiery hybrydowe</v>
          </cell>
          <cell r="I385" t="str">
            <v>Bazy/Topy</v>
          </cell>
          <cell r="J385" t="str">
            <v>Bazy</v>
          </cell>
          <cell r="K385" t="str">
            <v>Bazy</v>
          </cell>
          <cell r="L385" t="str">
            <v>Bazy</v>
          </cell>
          <cell r="M385" t="str">
            <v>Cover Base Protein</v>
          </cell>
          <cell r="N385" t="str">
            <v>BEŻU</v>
          </cell>
          <cell r="O385" t="str">
            <v xml:space="preserve">Lakier Hybrydowy NeoNail Expert 15 ml - Cover Base Protein Cream Beige </v>
          </cell>
          <cell r="P385" t="str">
            <v>Regularny</v>
          </cell>
          <cell r="Q385"/>
          <cell r="R385">
            <v>1232</v>
          </cell>
          <cell r="S385">
            <v>462</v>
          </cell>
          <cell r="T385">
            <v>3</v>
          </cell>
          <cell r="U385">
            <v>5</v>
          </cell>
          <cell r="V385">
            <v>32</v>
          </cell>
          <cell r="W385"/>
          <cell r="X385">
            <v>730</v>
          </cell>
          <cell r="Y385">
            <v>29.4375</v>
          </cell>
          <cell r="Z385">
            <v>1</v>
          </cell>
          <cell r="AA385"/>
          <cell r="AB385">
            <v>1</v>
          </cell>
          <cell r="AC385"/>
          <cell r="AD385"/>
          <cell r="AE385">
            <v>1</v>
          </cell>
          <cell r="AF385">
            <v>3</v>
          </cell>
          <cell r="AG385">
            <v>1</v>
          </cell>
          <cell r="AH385"/>
          <cell r="AI385"/>
          <cell r="AJ385" t="str">
            <v>x</v>
          </cell>
          <cell r="AK385"/>
          <cell r="AL385"/>
          <cell r="AM385"/>
          <cell r="AN385"/>
          <cell r="AO385"/>
          <cell r="AP385"/>
          <cell r="AQ385"/>
          <cell r="AR385"/>
          <cell r="AS385"/>
          <cell r="AT385">
            <v>9.16</v>
          </cell>
        </row>
        <row r="386">
          <cell r="A386">
            <v>7462</v>
          </cell>
          <cell r="B386">
            <v>4</v>
          </cell>
          <cell r="C386" t="str">
            <v>7462</v>
          </cell>
          <cell r="D386">
            <v>5903274093011</v>
          </cell>
          <cell r="E386">
            <v>15</v>
          </cell>
          <cell r="F386" t="str">
            <v>ml</v>
          </cell>
          <cell r="G386" t="str">
            <v>NeoNail Expert</v>
          </cell>
          <cell r="H386" t="str">
            <v>Lakiery hybrydowe</v>
          </cell>
          <cell r="I386" t="str">
            <v>Lakiery hybrydowe</v>
          </cell>
          <cell r="J386" t="str">
            <v>Lakiery hybrydowe</v>
          </cell>
          <cell r="K386" t="str">
            <v>Lakiery hybrydowe</v>
          </cell>
          <cell r="L386" t="str">
            <v>Lakiery hybrydowe</v>
          </cell>
          <cell r="M386" t="str">
            <v>Lakiery hybrydowe</v>
          </cell>
          <cell r="N386" t="str">
            <v>ZŁOTA</v>
          </cell>
          <cell r="O386" t="str">
            <v xml:space="preserve">Lakier Hybrydowy NeoNail Expert 15 ml - Sparkling Kiss </v>
          </cell>
          <cell r="P386" t="str">
            <v>Wyprzedaż</v>
          </cell>
          <cell r="Q386"/>
          <cell r="R386">
            <v>16</v>
          </cell>
          <cell r="S386">
            <v>0</v>
          </cell>
          <cell r="T386">
            <v>0</v>
          </cell>
          <cell r="U386">
            <v>0</v>
          </cell>
          <cell r="V386">
            <v>17</v>
          </cell>
          <cell r="W386"/>
          <cell r="X386">
            <v>-1</v>
          </cell>
          <cell r="Y386">
            <v>16.23076923076923</v>
          </cell>
          <cell r="Z386">
            <v>1</v>
          </cell>
          <cell r="AA386"/>
          <cell r="AB386"/>
          <cell r="AC386"/>
          <cell r="AD386"/>
          <cell r="AE386"/>
          <cell r="AF386">
            <v>1</v>
          </cell>
          <cell r="AG386">
            <v>1</v>
          </cell>
          <cell r="AH386"/>
          <cell r="AI386"/>
          <cell r="AJ386"/>
          <cell r="AK386"/>
          <cell r="AL386"/>
          <cell r="AM386"/>
          <cell r="AN386"/>
          <cell r="AO386"/>
          <cell r="AP386" t="str">
            <v>x</v>
          </cell>
          <cell r="AQ386"/>
          <cell r="AR386"/>
          <cell r="AS386"/>
          <cell r="AT386">
            <v>7.97</v>
          </cell>
        </row>
        <row r="387">
          <cell r="A387">
            <v>7472</v>
          </cell>
          <cell r="B387">
            <v>4</v>
          </cell>
          <cell r="C387" t="str">
            <v>7472</v>
          </cell>
          <cell r="D387">
            <v>5903274093110</v>
          </cell>
          <cell r="E387">
            <v>15</v>
          </cell>
          <cell r="F387" t="str">
            <v>ml</v>
          </cell>
          <cell r="G387" t="str">
            <v>NeoNail Expert</v>
          </cell>
          <cell r="H387" t="str">
            <v>Lakiery hybrydowe</v>
          </cell>
          <cell r="I387" t="str">
            <v>Lakiery hybrydowe</v>
          </cell>
          <cell r="J387" t="str">
            <v>Lakiery hybrydowe</v>
          </cell>
          <cell r="K387" t="str">
            <v>Lakiery hybrydowe</v>
          </cell>
          <cell r="L387" t="str">
            <v>Lakiery hybrydowe</v>
          </cell>
          <cell r="M387" t="str">
            <v>Lakiery hybrydowe</v>
          </cell>
          <cell r="N387" t="str">
            <v>RÓŻU</v>
          </cell>
          <cell r="O387" t="str">
            <v xml:space="preserve">Lakier Hybrydowy NeoNail Expert 15 ml - Wedding Princess </v>
          </cell>
          <cell r="P387" t="str">
            <v>Wyprzedaż</v>
          </cell>
          <cell r="Q387"/>
          <cell r="R387">
            <v>156</v>
          </cell>
          <cell r="S387">
            <v>1</v>
          </cell>
          <cell r="T387"/>
          <cell r="U387"/>
          <cell r="V387"/>
          <cell r="W387"/>
          <cell r="X387">
            <v>155</v>
          </cell>
          <cell r="Y387">
            <v>14.75</v>
          </cell>
          <cell r="Z387">
            <v>1</v>
          </cell>
          <cell r="AA387"/>
          <cell r="AB387"/>
          <cell r="AC387"/>
          <cell r="AD387"/>
          <cell r="AE387">
            <v>1</v>
          </cell>
          <cell r="AF387">
            <v>2</v>
          </cell>
          <cell r="AG387">
            <v>0</v>
          </cell>
          <cell r="AH387"/>
          <cell r="AI387"/>
          <cell r="AJ387"/>
          <cell r="AK387"/>
          <cell r="AL387"/>
          <cell r="AM387"/>
          <cell r="AN387"/>
          <cell r="AO387"/>
          <cell r="AP387"/>
          <cell r="AQ387"/>
          <cell r="AR387"/>
          <cell r="AS387" t="str">
            <v>x</v>
          </cell>
          <cell r="AT387">
            <v>8.7799999999999994</v>
          </cell>
        </row>
        <row r="388">
          <cell r="A388">
            <v>7473</v>
          </cell>
          <cell r="B388">
            <v>4</v>
          </cell>
          <cell r="C388" t="str">
            <v>7473</v>
          </cell>
          <cell r="D388">
            <v>5903274093127</v>
          </cell>
          <cell r="E388">
            <v>15</v>
          </cell>
          <cell r="F388" t="str">
            <v>ml</v>
          </cell>
          <cell r="G388" t="str">
            <v>NeoNail Expert</v>
          </cell>
          <cell r="H388" t="str">
            <v>Lakiery hybrydowe</v>
          </cell>
          <cell r="I388" t="str">
            <v>Lakiery hybrydowe</v>
          </cell>
          <cell r="J388" t="str">
            <v>Lakiery hybrydowe</v>
          </cell>
          <cell r="K388" t="str">
            <v>Lakiery hybrydowe</v>
          </cell>
          <cell r="L388" t="str">
            <v>Lakiery hybrydowe</v>
          </cell>
          <cell r="M388" t="str">
            <v>Lakiery hybrydowe</v>
          </cell>
          <cell r="N388" t="str">
            <v>BIELI</v>
          </cell>
          <cell r="O388" t="str">
            <v xml:space="preserve">Lakier Hybrydowy NeoNail Expert 15 ml - White Collar </v>
          </cell>
          <cell r="P388" t="str">
            <v>Wyprzedany</v>
          </cell>
          <cell r="Q388"/>
          <cell r="R388">
            <v>86</v>
          </cell>
          <cell r="S388">
            <v>0</v>
          </cell>
          <cell r="T388"/>
          <cell r="U388"/>
          <cell r="V388"/>
          <cell r="W388"/>
          <cell r="X388">
            <v>86</v>
          </cell>
          <cell r="Y388">
            <v>13.727272727272727</v>
          </cell>
          <cell r="Z388">
            <v>1</v>
          </cell>
          <cell r="AA388"/>
          <cell r="AB388"/>
          <cell r="AC388"/>
          <cell r="AD388"/>
          <cell r="AE388"/>
          <cell r="AF388">
            <v>1</v>
          </cell>
          <cell r="AG388">
            <v>1</v>
          </cell>
          <cell r="AH388"/>
          <cell r="AI388"/>
          <cell r="AJ388"/>
          <cell r="AK388"/>
          <cell r="AL388"/>
          <cell r="AM388"/>
          <cell r="AN388"/>
          <cell r="AO388"/>
          <cell r="AP388" t="str">
            <v>x</v>
          </cell>
          <cell r="AQ388"/>
          <cell r="AR388"/>
          <cell r="AS388"/>
          <cell r="AT388">
            <v>8.74</v>
          </cell>
        </row>
        <row r="389">
          <cell r="A389">
            <v>7476</v>
          </cell>
          <cell r="B389">
            <v>4</v>
          </cell>
          <cell r="C389" t="str">
            <v>7476</v>
          </cell>
          <cell r="D389">
            <v>5903274093158</v>
          </cell>
          <cell r="E389">
            <v>15</v>
          </cell>
          <cell r="F389" t="str">
            <v>ml</v>
          </cell>
          <cell r="G389" t="str">
            <v>NeoNail Expert</v>
          </cell>
          <cell r="H389" t="str">
            <v>Lakiery hybrydowe</v>
          </cell>
          <cell r="I389" t="str">
            <v>Lakiery hybrydowe</v>
          </cell>
          <cell r="J389" t="str">
            <v>Lakiery hybrydowe</v>
          </cell>
          <cell r="K389" t="str">
            <v>Lakiery hybrydowe</v>
          </cell>
          <cell r="L389" t="str">
            <v>Lakiery hybrydowe</v>
          </cell>
          <cell r="M389" t="str">
            <v>Lakiery hybrydowe</v>
          </cell>
          <cell r="N389" t="str">
            <v>CZERWIENI</v>
          </cell>
          <cell r="O389" t="str">
            <v xml:space="preserve">Lakier Hybrydowy NeoNail Expert 15 ml - Wine Red </v>
          </cell>
          <cell r="P389" t="str">
            <v>Regularny</v>
          </cell>
          <cell r="Q389"/>
          <cell r="R389">
            <v>1</v>
          </cell>
          <cell r="S389">
            <v>0</v>
          </cell>
          <cell r="T389"/>
          <cell r="U389"/>
          <cell r="V389"/>
          <cell r="W389"/>
          <cell r="X389">
            <v>1</v>
          </cell>
          <cell r="Y389">
            <v>42.222222222222221</v>
          </cell>
          <cell r="Z389">
            <v>1</v>
          </cell>
          <cell r="AA389"/>
          <cell r="AB389"/>
          <cell r="AC389"/>
          <cell r="AD389"/>
          <cell r="AE389"/>
          <cell r="AF389">
            <v>1</v>
          </cell>
          <cell r="AG389">
            <v>1</v>
          </cell>
          <cell r="AH389"/>
          <cell r="AJ389" t="str">
            <v>x</v>
          </cell>
          <cell r="AK389"/>
          <cell r="AL389"/>
          <cell r="AM389"/>
          <cell r="AN389"/>
          <cell r="AO389"/>
          <cell r="AP389"/>
          <cell r="AQ389"/>
          <cell r="AR389"/>
          <cell r="AS389"/>
          <cell r="AT389">
            <v>6.18</v>
          </cell>
        </row>
        <row r="390">
          <cell r="A390">
            <v>7477</v>
          </cell>
          <cell r="B390">
            <v>4</v>
          </cell>
          <cell r="C390" t="str">
            <v>7477</v>
          </cell>
          <cell r="D390">
            <v>5903274093165</v>
          </cell>
          <cell r="E390">
            <v>15</v>
          </cell>
          <cell r="F390" t="str">
            <v>ml</v>
          </cell>
          <cell r="G390" t="str">
            <v>NeoNail Expert</v>
          </cell>
          <cell r="H390" t="str">
            <v>Lakiery hybrydowe</v>
          </cell>
          <cell r="I390" t="str">
            <v>Lakiery hybrydowe</v>
          </cell>
          <cell r="J390" t="str">
            <v>Lakiery hybrydowe</v>
          </cell>
          <cell r="K390" t="str">
            <v>Lakiery hybrydowe</v>
          </cell>
          <cell r="L390" t="str">
            <v>Lakiery hybrydowe</v>
          </cell>
          <cell r="M390" t="str">
            <v>Lakiery hybrydowe</v>
          </cell>
          <cell r="N390" t="str">
            <v>RÓŻU</v>
          </cell>
          <cell r="O390" t="str">
            <v xml:space="preserve">Lakier Hybrydowy NeoNail Expert 15 ml French Róż - First Love </v>
          </cell>
          <cell r="P390" t="str">
            <v>Wyprzedaż</v>
          </cell>
          <cell r="Q390"/>
          <cell r="R390">
            <v>108</v>
          </cell>
          <cell r="S390">
            <v>0</v>
          </cell>
          <cell r="T390"/>
          <cell r="U390"/>
          <cell r="V390"/>
          <cell r="W390"/>
          <cell r="X390">
            <v>108</v>
          </cell>
          <cell r="Y390">
            <v>14.083333333333334</v>
          </cell>
          <cell r="Z390">
            <v>1</v>
          </cell>
          <cell r="AA390"/>
          <cell r="AB390"/>
          <cell r="AC390"/>
          <cell r="AD390"/>
          <cell r="AE390"/>
          <cell r="AF390">
            <v>1</v>
          </cell>
          <cell r="AG390">
            <v>0</v>
          </cell>
          <cell r="AH390"/>
          <cell r="AI390"/>
          <cell r="AJ390"/>
          <cell r="AK390"/>
          <cell r="AL390"/>
          <cell r="AM390"/>
          <cell r="AN390"/>
          <cell r="AO390"/>
          <cell r="AP390"/>
          <cell r="AQ390"/>
          <cell r="AR390"/>
          <cell r="AS390" t="str">
            <v>x</v>
          </cell>
          <cell r="AT390">
            <v>6.52</v>
          </cell>
        </row>
        <row r="391">
          <cell r="A391">
            <v>7478</v>
          </cell>
          <cell r="B391">
            <v>4</v>
          </cell>
          <cell r="C391" t="str">
            <v>7478</v>
          </cell>
          <cell r="D391">
            <v>5903274050328</v>
          </cell>
          <cell r="E391">
            <v>16</v>
          </cell>
          <cell r="F391" t="str">
            <v>ml</v>
          </cell>
          <cell r="G391" t="str">
            <v>NeoNail</v>
          </cell>
          <cell r="H391" t="str">
            <v>Lakiery hybrydowe</v>
          </cell>
          <cell r="I391" t="str">
            <v>Bazy/Topy</v>
          </cell>
          <cell r="J391" t="str">
            <v>Bazy</v>
          </cell>
          <cell r="K391" t="str">
            <v>Bazy</v>
          </cell>
          <cell r="L391" t="str">
            <v>Bazy</v>
          </cell>
          <cell r="M391" t="str">
            <v>Base Extra Soak off</v>
          </cell>
          <cell r="N391"/>
          <cell r="O391" t="str">
            <v>Lakier hybrydowy 16 ml - Base Extra (Soak off)</v>
          </cell>
          <cell r="P391" t="str">
            <v>Regularny</v>
          </cell>
          <cell r="Q391"/>
          <cell r="R391">
            <v>4772</v>
          </cell>
          <cell r="S391">
            <v>4657</v>
          </cell>
          <cell r="T391"/>
          <cell r="U391"/>
          <cell r="V391"/>
          <cell r="W391">
            <v>39</v>
          </cell>
          <cell r="X391">
            <v>76</v>
          </cell>
          <cell r="Y391">
            <v>403.8125</v>
          </cell>
          <cell r="Z391">
            <v>1</v>
          </cell>
          <cell r="AA391"/>
          <cell r="AB391"/>
          <cell r="AC391"/>
          <cell r="AD391"/>
          <cell r="AE391">
            <v>1</v>
          </cell>
          <cell r="AF391">
            <v>2</v>
          </cell>
          <cell r="AG391">
            <v>1</v>
          </cell>
          <cell r="AH391"/>
          <cell r="AI391" t="str">
            <v>x</v>
          </cell>
          <cell r="AJ391"/>
          <cell r="AK391"/>
          <cell r="AL391"/>
          <cell r="AM391"/>
          <cell r="AN391"/>
          <cell r="AO391"/>
          <cell r="AP391"/>
          <cell r="AQ391"/>
          <cell r="AR391"/>
          <cell r="AS391"/>
          <cell r="AT391">
            <v>31.25</v>
          </cell>
        </row>
        <row r="392">
          <cell r="A392">
            <v>7480</v>
          </cell>
          <cell r="B392">
            <v>4</v>
          </cell>
          <cell r="C392" t="str">
            <v>7480</v>
          </cell>
          <cell r="D392">
            <v>5903274093189</v>
          </cell>
          <cell r="E392">
            <v>15</v>
          </cell>
          <cell r="F392" t="str">
            <v>ml</v>
          </cell>
          <cell r="G392" t="str">
            <v>NeoNail Expert</v>
          </cell>
          <cell r="H392" t="str">
            <v>Lakiery hybrydowe</v>
          </cell>
          <cell r="I392" t="str">
            <v>Lakiery hybrydowe</v>
          </cell>
          <cell r="J392" t="str">
            <v>Lakiery hybrydowe</v>
          </cell>
          <cell r="K392" t="str">
            <v>Lakiery hybrydowe</v>
          </cell>
          <cell r="L392" t="str">
            <v>Lakiery hybrydowe</v>
          </cell>
          <cell r="M392" t="str">
            <v>Lakiery hybrydowe</v>
          </cell>
          <cell r="N392" t="str">
            <v>CZERWIENI</v>
          </cell>
          <cell r="O392" t="str">
            <v xml:space="preserve">Lakier Hybrydowy NeoNail Expert 15 ml - Aloha Mood </v>
          </cell>
          <cell r="P392" t="str">
            <v>Wyprzedaż</v>
          </cell>
          <cell r="Q392"/>
          <cell r="R392">
            <v>34</v>
          </cell>
          <cell r="S392">
            <v>0</v>
          </cell>
          <cell r="T392">
            <v>1</v>
          </cell>
          <cell r="U392">
            <v>0</v>
          </cell>
          <cell r="V392">
            <v>0</v>
          </cell>
          <cell r="W392">
            <v>31</v>
          </cell>
          <cell r="X392">
            <v>2</v>
          </cell>
          <cell r="Y392">
            <v>14.533333333333333</v>
          </cell>
          <cell r="Z392">
            <v>1</v>
          </cell>
          <cell r="AA392"/>
          <cell r="AB392"/>
          <cell r="AC392"/>
          <cell r="AD392"/>
          <cell r="AE392">
            <v>1</v>
          </cell>
          <cell r="AF392">
            <v>2</v>
          </cell>
          <cell r="AG392">
            <v>1</v>
          </cell>
          <cell r="AH392"/>
          <cell r="AI392"/>
          <cell r="AJ392" t="str">
            <v>x</v>
          </cell>
          <cell r="AK392"/>
          <cell r="AL392"/>
          <cell r="AM392"/>
          <cell r="AN392"/>
          <cell r="AO392"/>
          <cell r="AP392"/>
          <cell r="AQ392"/>
          <cell r="AR392"/>
          <cell r="AS392"/>
          <cell r="AT392">
            <v>8.68</v>
          </cell>
        </row>
        <row r="393">
          <cell r="A393">
            <v>7481</v>
          </cell>
          <cell r="B393">
            <v>4</v>
          </cell>
          <cell r="C393" t="str">
            <v>7481</v>
          </cell>
          <cell r="D393">
            <v>5903274093196</v>
          </cell>
          <cell r="E393">
            <v>15</v>
          </cell>
          <cell r="F393" t="str">
            <v>ml</v>
          </cell>
          <cell r="G393" t="str">
            <v>NeoNail Expert</v>
          </cell>
          <cell r="H393" t="str">
            <v>Lakiery hybrydowe</v>
          </cell>
          <cell r="I393" t="str">
            <v>Lakiery hybrydowe</v>
          </cell>
          <cell r="J393" t="str">
            <v>Lakiery hybrydowe</v>
          </cell>
          <cell r="K393" t="str">
            <v>Lakiery hybrydowe</v>
          </cell>
          <cell r="L393" t="str">
            <v>Lakiery hybrydowe</v>
          </cell>
          <cell r="M393" t="str">
            <v>Lakiery hybrydowe</v>
          </cell>
          <cell r="N393" t="str">
            <v>ŻÓŁCI</v>
          </cell>
          <cell r="O393" t="str">
            <v xml:space="preserve">Lakier hybrydowy NeoNail Expert 15 ml - Autumn Sun </v>
          </cell>
          <cell r="P393" t="str">
            <v>Wyprzedaż</v>
          </cell>
          <cell r="Q393"/>
          <cell r="R393">
            <v>1</v>
          </cell>
          <cell r="S393">
            <v>0</v>
          </cell>
          <cell r="T393"/>
          <cell r="U393"/>
          <cell r="V393"/>
          <cell r="W393"/>
          <cell r="X393">
            <v>1</v>
          </cell>
          <cell r="Y393">
            <v>6.5555555555555554</v>
          </cell>
          <cell r="Z393">
            <v>1</v>
          </cell>
          <cell r="AA393"/>
          <cell r="AB393"/>
          <cell r="AC393"/>
          <cell r="AD393"/>
          <cell r="AE393"/>
          <cell r="AF393">
            <v>1</v>
          </cell>
          <cell r="AG393">
            <v>0</v>
          </cell>
          <cell r="AH393"/>
          <cell r="AI393"/>
          <cell r="AJ393"/>
          <cell r="AK393"/>
          <cell r="AL393"/>
          <cell r="AM393"/>
          <cell r="AN393"/>
          <cell r="AO393"/>
          <cell r="AP393"/>
          <cell r="AQ393"/>
          <cell r="AR393"/>
          <cell r="AS393" t="str">
            <v>x</v>
          </cell>
          <cell r="AT393">
            <v>0</v>
          </cell>
        </row>
        <row r="394">
          <cell r="A394">
            <v>7482</v>
          </cell>
          <cell r="B394">
            <v>4</v>
          </cell>
          <cell r="C394" t="str">
            <v>7482</v>
          </cell>
          <cell r="D394">
            <v>5903274093202</v>
          </cell>
          <cell r="E394">
            <v>15</v>
          </cell>
          <cell r="F394" t="str">
            <v>ml</v>
          </cell>
          <cell r="G394" t="str">
            <v>NeoNail Expert</v>
          </cell>
          <cell r="H394" t="str">
            <v>Lakiery hybrydowe</v>
          </cell>
          <cell r="I394" t="str">
            <v>Lakiery hybrydowe</v>
          </cell>
          <cell r="J394" t="str">
            <v>Lakiery hybrydowe</v>
          </cell>
          <cell r="K394" t="str">
            <v>Lakiery hybrydowe</v>
          </cell>
          <cell r="L394" t="str">
            <v>Lakiery hybrydowe</v>
          </cell>
          <cell r="M394" t="str">
            <v>Lakiery hybrydowe</v>
          </cell>
          <cell r="N394" t="str">
            <v>RÓŻU</v>
          </cell>
          <cell r="O394" t="str">
            <v xml:space="preserve">Lakier Hybrydowy NeoNail Expert 15 ml - Barbados Party </v>
          </cell>
          <cell r="P394" t="str">
            <v>Wyprzedaż</v>
          </cell>
          <cell r="Q394"/>
          <cell r="R394">
            <v>43</v>
          </cell>
          <cell r="S394">
            <v>13</v>
          </cell>
          <cell r="T394"/>
          <cell r="U394"/>
          <cell r="V394"/>
          <cell r="W394">
            <v>30</v>
          </cell>
          <cell r="X394">
            <v>0</v>
          </cell>
          <cell r="Y394">
            <v>16.4375</v>
          </cell>
          <cell r="Z394">
            <v>1</v>
          </cell>
          <cell r="AA394"/>
          <cell r="AB394"/>
          <cell r="AC394"/>
          <cell r="AD394"/>
          <cell r="AE394">
            <v>1</v>
          </cell>
          <cell r="AF394">
            <v>2</v>
          </cell>
          <cell r="AG394">
            <v>1</v>
          </cell>
          <cell r="AH394"/>
          <cell r="AI394"/>
          <cell r="AJ394" t="str">
            <v>x</v>
          </cell>
          <cell r="AK394"/>
          <cell r="AL394"/>
          <cell r="AM394"/>
          <cell r="AN394"/>
          <cell r="AO394"/>
          <cell r="AP394"/>
          <cell r="AQ394"/>
          <cell r="AR394"/>
          <cell r="AS394"/>
          <cell r="AT394">
            <v>8.73</v>
          </cell>
        </row>
        <row r="395">
          <cell r="A395">
            <v>7483</v>
          </cell>
          <cell r="B395">
            <v>4</v>
          </cell>
          <cell r="C395" t="str">
            <v>7483</v>
          </cell>
          <cell r="D395">
            <v>5903274093219</v>
          </cell>
          <cell r="E395" t="str">
            <v>15</v>
          </cell>
          <cell r="F395" t="str">
            <v>ml</v>
          </cell>
          <cell r="G395" t="str">
            <v>NeoNail Expert</v>
          </cell>
          <cell r="H395" t="str">
            <v>Lakiery hybrydowe</v>
          </cell>
          <cell r="I395" t="str">
            <v>Lakiery hybrydowe</v>
          </cell>
          <cell r="J395" t="str">
            <v>Lakiery hybrydowe</v>
          </cell>
          <cell r="K395" t="str">
            <v>Lakiery hybrydowe</v>
          </cell>
          <cell r="L395" t="str">
            <v>Lakiery hybrydowe</v>
          </cell>
          <cell r="M395" t="str">
            <v>Lakiery hybrydowe</v>
          </cell>
          <cell r="N395"/>
          <cell r="O395" t="str">
            <v xml:space="preserve">Lakier hybrydowy NeoNail Expert 15 ml - Blaze Peony </v>
          </cell>
          <cell r="P395" t="str">
            <v>Regularny</v>
          </cell>
          <cell r="Q395"/>
          <cell r="R395">
            <v>0</v>
          </cell>
          <cell r="S395">
            <v>0</v>
          </cell>
          <cell r="T395"/>
          <cell r="U395"/>
          <cell r="V395"/>
          <cell r="W395"/>
          <cell r="X395">
            <v>0</v>
          </cell>
          <cell r="Y395">
            <v>33.363636363636367</v>
          </cell>
          <cell r="Z395">
            <v>1</v>
          </cell>
          <cell r="AA395"/>
          <cell r="AB395"/>
          <cell r="AC395"/>
          <cell r="AD395"/>
          <cell r="AE395"/>
          <cell r="AF395">
            <v>1</v>
          </cell>
          <cell r="AG395">
            <v>1</v>
          </cell>
          <cell r="AH395"/>
          <cell r="AJ395" t="str">
            <v>x</v>
          </cell>
          <cell r="AK395"/>
          <cell r="AL395"/>
          <cell r="AM395"/>
          <cell r="AN395"/>
          <cell r="AO395"/>
          <cell r="AP395"/>
          <cell r="AQ395"/>
          <cell r="AR395"/>
          <cell r="AS395"/>
          <cell r="AT395">
            <v>6.06</v>
          </cell>
        </row>
        <row r="396">
          <cell r="A396">
            <v>7490</v>
          </cell>
          <cell r="B396">
            <v>4</v>
          </cell>
          <cell r="C396" t="str">
            <v>7490</v>
          </cell>
          <cell r="D396">
            <v>5903274093288</v>
          </cell>
          <cell r="E396">
            <v>15</v>
          </cell>
          <cell r="F396" t="str">
            <v>ml</v>
          </cell>
          <cell r="G396" t="str">
            <v>NeoNail Expert</v>
          </cell>
          <cell r="H396" t="str">
            <v>Lakiery hybrydowe</v>
          </cell>
          <cell r="I396" t="str">
            <v>Lakiery hybrydowe</v>
          </cell>
          <cell r="J396" t="str">
            <v>Lakiery hybrydowe</v>
          </cell>
          <cell r="K396" t="str">
            <v>Lakiery hybrydowe</v>
          </cell>
          <cell r="L396" t="str">
            <v>Lakiery hybrydowe</v>
          </cell>
          <cell r="M396" t="str">
            <v>Lakiery hybrydowe</v>
          </cell>
          <cell r="N396" t="str">
            <v>BEŻU</v>
          </cell>
          <cell r="O396" t="str">
            <v xml:space="preserve">Lakier Hybrydowy NeoNail Expert 15 ml - Classy Queen </v>
          </cell>
          <cell r="P396" t="str">
            <v>Wyprzedaż</v>
          </cell>
          <cell r="Q396"/>
          <cell r="R396">
            <v>125</v>
          </cell>
          <cell r="S396">
            <v>0</v>
          </cell>
          <cell r="T396">
            <v>0</v>
          </cell>
          <cell r="U396">
            <v>0</v>
          </cell>
          <cell r="V396">
            <v>19</v>
          </cell>
          <cell r="W396"/>
          <cell r="X396">
            <v>106</v>
          </cell>
          <cell r="Y396">
            <v>8.9285714285714288</v>
          </cell>
          <cell r="Z396">
            <v>1</v>
          </cell>
          <cell r="AA396"/>
          <cell r="AB396"/>
          <cell r="AC396"/>
          <cell r="AD396"/>
          <cell r="AE396"/>
          <cell r="AF396">
            <v>1</v>
          </cell>
          <cell r="AG396">
            <v>1</v>
          </cell>
          <cell r="AH396"/>
          <cell r="AI396"/>
          <cell r="AJ396"/>
          <cell r="AK396"/>
          <cell r="AL396"/>
          <cell r="AM396"/>
          <cell r="AN396"/>
          <cell r="AO396"/>
          <cell r="AP396" t="str">
            <v>x</v>
          </cell>
          <cell r="AQ396"/>
          <cell r="AR396"/>
          <cell r="AS396"/>
          <cell r="AT396">
            <v>6.87</v>
          </cell>
        </row>
        <row r="397">
          <cell r="A397">
            <v>7491</v>
          </cell>
          <cell r="B397">
            <v>4</v>
          </cell>
          <cell r="C397" t="str">
            <v>7491</v>
          </cell>
          <cell r="D397">
            <v>5903274093295</v>
          </cell>
          <cell r="E397" t="str">
            <v>15</v>
          </cell>
          <cell r="F397" t="str">
            <v>ml</v>
          </cell>
          <cell r="G397" t="str">
            <v>NeoNail Expert</v>
          </cell>
          <cell r="H397" t="str">
            <v>Lakiery hybrydowe</v>
          </cell>
          <cell r="I397" t="str">
            <v>Lakiery hybrydowe</v>
          </cell>
          <cell r="J397" t="str">
            <v>Lakiery hybrydowe</v>
          </cell>
          <cell r="K397" t="str">
            <v>Lakiery hybrydowe</v>
          </cell>
          <cell r="L397" t="str">
            <v>Lakiery hybrydowe</v>
          </cell>
          <cell r="M397" t="str">
            <v>Lakiery hybrydowe</v>
          </cell>
          <cell r="N397"/>
          <cell r="O397" t="str">
            <v xml:space="preserve">Lakier hybrydowy NeoNail Expert 15 ml - Creme brulee </v>
          </cell>
          <cell r="P397" t="str">
            <v>Regularny</v>
          </cell>
          <cell r="Q397"/>
          <cell r="R397">
            <v>0</v>
          </cell>
          <cell r="S397">
            <v>0</v>
          </cell>
          <cell r="T397"/>
          <cell r="U397"/>
          <cell r="V397"/>
          <cell r="W397"/>
          <cell r="X397">
            <v>0</v>
          </cell>
          <cell r="Y397">
            <v>81.555555555555557</v>
          </cell>
          <cell r="Z397">
            <v>1</v>
          </cell>
          <cell r="AA397"/>
          <cell r="AB397"/>
          <cell r="AC397"/>
          <cell r="AD397"/>
          <cell r="AE397"/>
          <cell r="AF397">
            <v>1</v>
          </cell>
          <cell r="AG397">
            <v>1</v>
          </cell>
          <cell r="AH397"/>
          <cell r="AJ397" t="str">
            <v>x</v>
          </cell>
          <cell r="AK397"/>
          <cell r="AL397"/>
          <cell r="AM397"/>
          <cell r="AN397"/>
          <cell r="AO397"/>
          <cell r="AP397"/>
          <cell r="AQ397"/>
          <cell r="AR397"/>
          <cell r="AS397"/>
          <cell r="AT397">
            <v>6.06</v>
          </cell>
        </row>
        <row r="398">
          <cell r="A398">
            <v>7492</v>
          </cell>
          <cell r="B398">
            <v>4</v>
          </cell>
          <cell r="C398" t="str">
            <v>7492</v>
          </cell>
          <cell r="D398">
            <v>5903274093301</v>
          </cell>
          <cell r="E398">
            <v>15</v>
          </cell>
          <cell r="F398" t="str">
            <v>ml</v>
          </cell>
          <cell r="G398" t="str">
            <v>NeoNail Expert</v>
          </cell>
          <cell r="H398" t="str">
            <v>Lakiery hybrydowe</v>
          </cell>
          <cell r="I398" t="str">
            <v>Lakiery hybrydowe</v>
          </cell>
          <cell r="J398" t="str">
            <v>Lakiery hybrydowe</v>
          </cell>
          <cell r="K398" t="str">
            <v>Lakiery hybrydowe</v>
          </cell>
          <cell r="L398" t="str">
            <v>Lakiery hybrydowe</v>
          </cell>
          <cell r="M398" t="str">
            <v>Lakiery hybrydowe</v>
          </cell>
          <cell r="N398" t="str">
            <v>NIEBIESKIEGO</v>
          </cell>
          <cell r="O398" t="str">
            <v xml:space="preserve">Lakier hybrydowy NeoNail Expert 15 ml - Eternal Bliss </v>
          </cell>
          <cell r="P398" t="str">
            <v>Wyprzedaż</v>
          </cell>
          <cell r="Q398"/>
          <cell r="R398">
            <v>42</v>
          </cell>
          <cell r="S398">
            <v>0</v>
          </cell>
          <cell r="T398">
            <v>0</v>
          </cell>
          <cell r="U398">
            <v>0</v>
          </cell>
          <cell r="V398">
            <v>42</v>
          </cell>
          <cell r="W398"/>
          <cell r="X398">
            <v>0</v>
          </cell>
          <cell r="Y398">
            <v>3.8</v>
          </cell>
          <cell r="Z398">
            <v>1</v>
          </cell>
          <cell r="AA398"/>
          <cell r="AB398"/>
          <cell r="AC398"/>
          <cell r="AD398"/>
          <cell r="AE398"/>
          <cell r="AF398">
            <v>1</v>
          </cell>
          <cell r="AG398">
            <v>1</v>
          </cell>
          <cell r="AH398"/>
          <cell r="AI398"/>
          <cell r="AJ398"/>
          <cell r="AK398"/>
          <cell r="AL398"/>
          <cell r="AM398"/>
          <cell r="AN398"/>
          <cell r="AO398"/>
          <cell r="AP398" t="str">
            <v>x</v>
          </cell>
          <cell r="AQ398"/>
          <cell r="AR398"/>
          <cell r="AS398"/>
          <cell r="AT398">
            <v>5.79</v>
          </cell>
        </row>
        <row r="399">
          <cell r="A399">
            <v>7494</v>
          </cell>
          <cell r="B399">
            <v>4</v>
          </cell>
          <cell r="C399" t="str">
            <v>7494</v>
          </cell>
          <cell r="D399">
            <v>5903274093325</v>
          </cell>
          <cell r="E399" t="str">
            <v>15</v>
          </cell>
          <cell r="F399" t="str">
            <v>ml</v>
          </cell>
          <cell r="G399" t="str">
            <v>NeoNail Expert</v>
          </cell>
          <cell r="H399" t="str">
            <v>Lakiery hybrydowe</v>
          </cell>
          <cell r="I399" t="str">
            <v>Lakiery hybrydowe</v>
          </cell>
          <cell r="J399" t="str">
            <v>Lakiery hybrydowe</v>
          </cell>
          <cell r="K399" t="str">
            <v>Lakiery hybrydowe</v>
          </cell>
          <cell r="L399" t="str">
            <v>Lakiery hybrydowe</v>
          </cell>
          <cell r="M399" t="str">
            <v>Lakiery hybrydowe</v>
          </cell>
          <cell r="N399"/>
          <cell r="O399" t="str">
            <v xml:space="preserve">Lakier Hybrydowy NeoNail Expert 15 ml - Fiery Flamenco </v>
          </cell>
          <cell r="P399" t="str">
            <v>Regularny</v>
          </cell>
          <cell r="Q399"/>
          <cell r="R399">
            <v>0</v>
          </cell>
          <cell r="S399">
            <v>0</v>
          </cell>
          <cell r="T399"/>
          <cell r="U399"/>
          <cell r="V399"/>
          <cell r="W399"/>
          <cell r="X399">
            <v>0</v>
          </cell>
          <cell r="Y399">
            <v>26.333333333333332</v>
          </cell>
          <cell r="Z399">
            <v>1</v>
          </cell>
          <cell r="AA399"/>
          <cell r="AB399"/>
          <cell r="AC399"/>
          <cell r="AD399"/>
          <cell r="AE399"/>
          <cell r="AF399">
            <v>1</v>
          </cell>
          <cell r="AG399">
            <v>1</v>
          </cell>
          <cell r="AH399"/>
          <cell r="AJ399" t="str">
            <v>x</v>
          </cell>
          <cell r="AK399"/>
          <cell r="AL399"/>
          <cell r="AM399"/>
          <cell r="AN399"/>
          <cell r="AO399"/>
          <cell r="AP399"/>
          <cell r="AQ399"/>
          <cell r="AR399"/>
          <cell r="AS399"/>
          <cell r="AT399">
            <v>6.06</v>
          </cell>
        </row>
        <row r="400">
          <cell r="A400">
            <v>7496</v>
          </cell>
          <cell r="B400">
            <v>4</v>
          </cell>
          <cell r="C400" t="str">
            <v>7496</v>
          </cell>
          <cell r="D400">
            <v>5903274093349</v>
          </cell>
          <cell r="E400">
            <v>15</v>
          </cell>
          <cell r="F400" t="str">
            <v>ml</v>
          </cell>
          <cell r="G400" t="str">
            <v>NeoNail Expert</v>
          </cell>
          <cell r="H400" t="str">
            <v>Lakiery hybrydowe</v>
          </cell>
          <cell r="I400" t="str">
            <v>Lakiery hybrydowe</v>
          </cell>
          <cell r="J400" t="str">
            <v>Lakiery hybrydowe</v>
          </cell>
          <cell r="K400" t="str">
            <v>Lakiery hybrydowe</v>
          </cell>
          <cell r="L400" t="str">
            <v>Lakiery hybrydowe</v>
          </cell>
          <cell r="M400" t="str">
            <v>Lakiery hybrydowe</v>
          </cell>
          <cell r="N400" t="str">
            <v>RÓŻU</v>
          </cell>
          <cell r="O400" t="str">
            <v xml:space="preserve">Lakier Hybrydowy NeoNail Expert 15 ml - French Pink Light </v>
          </cell>
          <cell r="P400" t="str">
            <v>Regularny</v>
          </cell>
          <cell r="Q400"/>
          <cell r="R400">
            <v>30</v>
          </cell>
          <cell r="S400">
            <v>0</v>
          </cell>
          <cell r="T400"/>
          <cell r="U400"/>
          <cell r="V400"/>
          <cell r="W400"/>
          <cell r="X400">
            <v>30</v>
          </cell>
          <cell r="Y400">
            <v>188.53846153846155</v>
          </cell>
          <cell r="Z400">
            <v>1</v>
          </cell>
          <cell r="AA400"/>
          <cell r="AB400"/>
          <cell r="AC400"/>
          <cell r="AD400"/>
          <cell r="AE400"/>
          <cell r="AF400">
            <v>1</v>
          </cell>
          <cell r="AG400">
            <v>1</v>
          </cell>
          <cell r="AH400"/>
          <cell r="AJ400" t="str">
            <v>x</v>
          </cell>
          <cell r="AK400"/>
          <cell r="AL400"/>
          <cell r="AM400"/>
          <cell r="AN400"/>
          <cell r="AO400"/>
          <cell r="AP400"/>
          <cell r="AQ400"/>
          <cell r="AR400"/>
          <cell r="AS400"/>
          <cell r="AT400">
            <v>7.9</v>
          </cell>
        </row>
        <row r="401">
          <cell r="A401">
            <v>7497</v>
          </cell>
          <cell r="B401">
            <v>4</v>
          </cell>
          <cell r="C401" t="str">
            <v>7497</v>
          </cell>
          <cell r="D401">
            <v>5903274093356</v>
          </cell>
          <cell r="E401">
            <v>15</v>
          </cell>
          <cell r="F401" t="str">
            <v>ml</v>
          </cell>
          <cell r="G401" t="str">
            <v>NeoNail Expert</v>
          </cell>
          <cell r="H401" t="str">
            <v>Lakiery hybrydowe</v>
          </cell>
          <cell r="I401" t="str">
            <v>Lakiery hybrydowe</v>
          </cell>
          <cell r="J401" t="str">
            <v>Lakiery hybrydowe</v>
          </cell>
          <cell r="K401" t="str">
            <v>Lakiery hybrydowe</v>
          </cell>
          <cell r="L401" t="str">
            <v>Lakiery hybrydowe</v>
          </cell>
          <cell r="M401" t="str">
            <v>Lakiery hybrydowe</v>
          </cell>
          <cell r="N401" t="str">
            <v>RÓŻU</v>
          </cell>
          <cell r="O401" t="str">
            <v xml:space="preserve">Lakier Hybrydowy NeoNail Expert 15 ml - French Pink Medium </v>
          </cell>
          <cell r="P401" t="str">
            <v>Regularny</v>
          </cell>
          <cell r="Q401"/>
          <cell r="R401">
            <v>2</v>
          </cell>
          <cell r="S401">
            <v>0</v>
          </cell>
          <cell r="T401">
            <v>2</v>
          </cell>
          <cell r="U401">
            <v>0</v>
          </cell>
          <cell r="V401">
            <v>0</v>
          </cell>
          <cell r="W401"/>
          <cell r="X401">
            <v>0</v>
          </cell>
          <cell r="Y401">
            <v>150.21428571428572</v>
          </cell>
          <cell r="Z401">
            <v>1</v>
          </cell>
          <cell r="AA401"/>
          <cell r="AB401"/>
          <cell r="AC401"/>
          <cell r="AD401"/>
          <cell r="AE401"/>
          <cell r="AF401">
            <v>1</v>
          </cell>
          <cell r="AG401">
            <v>1</v>
          </cell>
          <cell r="AH401"/>
          <cell r="AJ401" t="str">
            <v>x</v>
          </cell>
          <cell r="AK401"/>
          <cell r="AL401"/>
          <cell r="AM401"/>
          <cell r="AN401"/>
          <cell r="AO401"/>
          <cell r="AP401"/>
          <cell r="AQ401"/>
          <cell r="AR401"/>
          <cell r="AS401"/>
          <cell r="AT401">
            <v>6.47</v>
          </cell>
        </row>
        <row r="402">
          <cell r="A402">
            <v>7498</v>
          </cell>
          <cell r="B402">
            <v>4</v>
          </cell>
          <cell r="C402" t="str">
            <v>7498</v>
          </cell>
          <cell r="D402">
            <v>5903274093363</v>
          </cell>
          <cell r="E402">
            <v>15</v>
          </cell>
          <cell r="F402" t="str">
            <v>ml</v>
          </cell>
          <cell r="G402" t="str">
            <v>NeoNail Expert</v>
          </cell>
          <cell r="H402" t="str">
            <v>Lakiery hybrydowe</v>
          </cell>
          <cell r="I402" t="str">
            <v>Lakiery hybrydowe</v>
          </cell>
          <cell r="J402" t="str">
            <v>Lakiery hybrydowe</v>
          </cell>
          <cell r="K402" t="str">
            <v>Lakiery hybrydowe</v>
          </cell>
          <cell r="L402" t="str">
            <v>Lakiery hybrydowe</v>
          </cell>
          <cell r="M402" t="str">
            <v>Lakiery hybrydowe</v>
          </cell>
          <cell r="N402" t="str">
            <v>BIELI</v>
          </cell>
          <cell r="O402" t="str">
            <v xml:space="preserve">Lakier Hybrydowy NeoNail Expert 15 ml - French White </v>
          </cell>
          <cell r="P402" t="str">
            <v>Regularny</v>
          </cell>
          <cell r="Q402"/>
          <cell r="R402">
            <v>1</v>
          </cell>
          <cell r="S402">
            <v>0</v>
          </cell>
          <cell r="T402"/>
          <cell r="U402"/>
          <cell r="V402"/>
          <cell r="W402"/>
          <cell r="X402">
            <v>1</v>
          </cell>
          <cell r="Y402">
            <v>87.785714285714292</v>
          </cell>
          <cell r="Z402">
            <v>1</v>
          </cell>
          <cell r="AA402"/>
          <cell r="AB402"/>
          <cell r="AC402"/>
          <cell r="AD402"/>
          <cell r="AE402"/>
          <cell r="AF402">
            <v>1</v>
          </cell>
          <cell r="AG402">
            <v>1</v>
          </cell>
          <cell r="AH402"/>
          <cell r="AJ402" t="str">
            <v>x</v>
          </cell>
          <cell r="AK402"/>
          <cell r="AL402"/>
          <cell r="AM402"/>
          <cell r="AN402"/>
          <cell r="AO402"/>
          <cell r="AP402"/>
          <cell r="AQ402"/>
          <cell r="AR402"/>
          <cell r="AS402"/>
          <cell r="AT402">
            <v>6.58</v>
          </cell>
        </row>
        <row r="403">
          <cell r="A403">
            <v>7500</v>
          </cell>
          <cell r="B403">
            <v>4</v>
          </cell>
          <cell r="C403" t="str">
            <v>7500</v>
          </cell>
          <cell r="D403">
            <v>5903274093387</v>
          </cell>
          <cell r="E403" t="str">
            <v>15</v>
          </cell>
          <cell r="F403" t="str">
            <v>ml</v>
          </cell>
          <cell r="G403" t="str">
            <v>NeoNail Expert</v>
          </cell>
          <cell r="H403" t="str">
            <v>Lakiery hybrydowe</v>
          </cell>
          <cell r="I403" t="str">
            <v>Lakiery hybrydowe</v>
          </cell>
          <cell r="J403" t="str">
            <v>Lakiery hybrydowe</v>
          </cell>
          <cell r="K403" t="str">
            <v>Lakiery hybrydowe</v>
          </cell>
          <cell r="L403" t="str">
            <v>Lakiery hybrydowe</v>
          </cell>
          <cell r="M403" t="str">
            <v>Lakiery hybrydowe</v>
          </cell>
          <cell r="N403"/>
          <cell r="O403" t="str">
            <v xml:space="preserve">Lakier Hybrydowy NeoNail Expert 15 ml - Hot Crush </v>
          </cell>
          <cell r="P403" t="str">
            <v>Regularny</v>
          </cell>
          <cell r="Q403"/>
          <cell r="R403">
            <v>0</v>
          </cell>
          <cell r="S403">
            <v>0</v>
          </cell>
          <cell r="T403"/>
          <cell r="U403"/>
          <cell r="V403"/>
          <cell r="W403"/>
          <cell r="X403">
            <v>0</v>
          </cell>
          <cell r="Y403">
            <v>37.75</v>
          </cell>
          <cell r="Z403">
            <v>1</v>
          </cell>
          <cell r="AA403"/>
          <cell r="AB403"/>
          <cell r="AC403"/>
          <cell r="AD403"/>
          <cell r="AE403"/>
          <cell r="AF403">
            <v>1</v>
          </cell>
          <cell r="AG403">
            <v>1</v>
          </cell>
          <cell r="AH403"/>
          <cell r="AJ403" t="str">
            <v>x</v>
          </cell>
          <cell r="AK403"/>
          <cell r="AL403"/>
          <cell r="AM403"/>
          <cell r="AN403"/>
          <cell r="AO403"/>
          <cell r="AP403"/>
          <cell r="AQ403"/>
          <cell r="AR403"/>
          <cell r="AS403"/>
          <cell r="AT403">
            <v>6.06</v>
          </cell>
        </row>
        <row r="404">
          <cell r="A404">
            <v>7501</v>
          </cell>
          <cell r="B404">
            <v>4</v>
          </cell>
          <cell r="C404" t="str">
            <v>7501</v>
          </cell>
          <cell r="D404">
            <v>5903274093394</v>
          </cell>
          <cell r="E404">
            <v>15</v>
          </cell>
          <cell r="F404" t="str">
            <v>ml</v>
          </cell>
          <cell r="G404" t="str">
            <v>NeoNail Expert</v>
          </cell>
          <cell r="H404" t="str">
            <v>Lakiery hybrydowe</v>
          </cell>
          <cell r="I404" t="str">
            <v>Lakiery hybrydowe</v>
          </cell>
          <cell r="J404" t="str">
            <v>Lakiery hybrydowe</v>
          </cell>
          <cell r="K404" t="str">
            <v>Lakiery hybrydowe</v>
          </cell>
          <cell r="L404" t="str">
            <v>Lakiery hybrydowe</v>
          </cell>
          <cell r="M404" t="str">
            <v>Lakiery hybrydowe</v>
          </cell>
          <cell r="N404" t="str">
            <v>ZŁOTA</v>
          </cell>
          <cell r="O404" t="str">
            <v xml:space="preserve">Lakier hybrydowy NeoNail Expert 15 ml - Iconic Style </v>
          </cell>
          <cell r="P404" t="str">
            <v>Wyprzedaż</v>
          </cell>
          <cell r="Q404"/>
          <cell r="R404">
            <v>26</v>
          </cell>
          <cell r="S404">
            <v>0</v>
          </cell>
          <cell r="T404">
            <v>0</v>
          </cell>
          <cell r="U404">
            <v>0</v>
          </cell>
          <cell r="V404">
            <v>26</v>
          </cell>
          <cell r="W404"/>
          <cell r="X404">
            <v>0</v>
          </cell>
          <cell r="Y404">
            <v>7.0769230769230766</v>
          </cell>
          <cell r="Z404">
            <v>1</v>
          </cell>
          <cell r="AA404"/>
          <cell r="AB404"/>
          <cell r="AC404"/>
          <cell r="AD404"/>
          <cell r="AE404"/>
          <cell r="AF404">
            <v>1</v>
          </cell>
          <cell r="AG404">
            <v>1</v>
          </cell>
          <cell r="AH404"/>
          <cell r="AI404"/>
          <cell r="AJ404"/>
          <cell r="AK404"/>
          <cell r="AL404"/>
          <cell r="AM404"/>
          <cell r="AN404"/>
          <cell r="AO404"/>
          <cell r="AP404" t="str">
            <v>x</v>
          </cell>
          <cell r="AQ404"/>
          <cell r="AR404"/>
          <cell r="AS404"/>
          <cell r="AT404">
            <v>11.91</v>
          </cell>
        </row>
        <row r="405">
          <cell r="A405">
            <v>7502</v>
          </cell>
          <cell r="B405">
            <v>4</v>
          </cell>
          <cell r="C405" t="str">
            <v>7502</v>
          </cell>
          <cell r="D405">
            <v>5903274093400</v>
          </cell>
          <cell r="E405">
            <v>15</v>
          </cell>
          <cell r="F405" t="str">
            <v>ml</v>
          </cell>
          <cell r="G405" t="str">
            <v>NeoNail Expert</v>
          </cell>
          <cell r="H405" t="str">
            <v>Lakiery hybrydowe</v>
          </cell>
          <cell r="I405" t="str">
            <v>Lakiery hybrydowe</v>
          </cell>
          <cell r="J405" t="str">
            <v>Lakiery hybrydowe</v>
          </cell>
          <cell r="K405" t="str">
            <v>Lakiery hybrydowe</v>
          </cell>
          <cell r="L405" t="str">
            <v>Lakiery hybrydowe</v>
          </cell>
          <cell r="M405" t="str">
            <v>Lakiery hybrydowe</v>
          </cell>
          <cell r="N405" t="str">
            <v>RÓŻU</v>
          </cell>
          <cell r="O405" t="str">
            <v xml:space="preserve">Lakier Hybrydowy NeoNail Expert 15 ml - Keep Pink </v>
          </cell>
          <cell r="P405" t="str">
            <v>Wyprzedaż</v>
          </cell>
          <cell r="Q405"/>
          <cell r="R405">
            <v>70</v>
          </cell>
          <cell r="S405">
            <v>20</v>
          </cell>
          <cell r="T405"/>
          <cell r="U405"/>
          <cell r="V405"/>
          <cell r="W405">
            <v>50</v>
          </cell>
          <cell r="X405">
            <v>0</v>
          </cell>
          <cell r="Y405">
            <v>13.642857142857142</v>
          </cell>
          <cell r="Z405">
            <v>1</v>
          </cell>
          <cell r="AA405"/>
          <cell r="AB405"/>
          <cell r="AC405"/>
          <cell r="AD405"/>
          <cell r="AE405">
            <v>1</v>
          </cell>
          <cell r="AF405">
            <v>2</v>
          </cell>
          <cell r="AG405">
            <v>1</v>
          </cell>
          <cell r="AH405"/>
          <cell r="AI405"/>
          <cell r="AJ405" t="str">
            <v>x</v>
          </cell>
          <cell r="AK405"/>
          <cell r="AL405"/>
          <cell r="AM405"/>
          <cell r="AN405"/>
          <cell r="AO405"/>
          <cell r="AP405"/>
          <cell r="AQ405"/>
          <cell r="AR405"/>
          <cell r="AS405"/>
          <cell r="AT405">
            <v>6.87</v>
          </cell>
        </row>
        <row r="406">
          <cell r="A406">
            <v>7503</v>
          </cell>
          <cell r="B406">
            <v>4</v>
          </cell>
          <cell r="C406" t="str">
            <v>7503</v>
          </cell>
          <cell r="D406">
            <v>5903274093417</v>
          </cell>
          <cell r="E406">
            <v>15</v>
          </cell>
          <cell r="F406" t="str">
            <v>ml</v>
          </cell>
          <cell r="G406" t="str">
            <v>NeoNail Expert</v>
          </cell>
          <cell r="H406" t="str">
            <v>Lakiery hybrydowe</v>
          </cell>
          <cell r="I406" t="str">
            <v>Lakiery hybrydowe</v>
          </cell>
          <cell r="J406" t="str">
            <v>Lakiery hybrydowe</v>
          </cell>
          <cell r="K406" t="str">
            <v>Lakiery hybrydowe</v>
          </cell>
          <cell r="L406" t="str">
            <v>Lakiery hybrydowe</v>
          </cell>
          <cell r="M406" t="str">
            <v>Lakiery hybrydowe</v>
          </cell>
          <cell r="N406" t="str">
            <v>CZERWIENI</v>
          </cell>
          <cell r="O406" t="str">
            <v xml:space="preserve">Lakier Hybrydowy NeoNail Expert 15 ml - Lady Ferrari </v>
          </cell>
          <cell r="P406" t="str">
            <v>Regularny</v>
          </cell>
          <cell r="Q406"/>
          <cell r="R406">
            <v>94</v>
          </cell>
          <cell r="S406">
            <v>91</v>
          </cell>
          <cell r="T406"/>
          <cell r="U406"/>
          <cell r="V406"/>
          <cell r="W406"/>
          <cell r="X406">
            <v>3</v>
          </cell>
          <cell r="Y406">
            <v>45.4375</v>
          </cell>
          <cell r="Z406">
            <v>1</v>
          </cell>
          <cell r="AA406"/>
          <cell r="AB406"/>
          <cell r="AC406"/>
          <cell r="AD406"/>
          <cell r="AE406">
            <v>1</v>
          </cell>
          <cell r="AF406">
            <v>2</v>
          </cell>
          <cell r="AG406">
            <v>1</v>
          </cell>
          <cell r="AH406"/>
          <cell r="AJ406" t="str">
            <v>x</v>
          </cell>
          <cell r="AK406"/>
          <cell r="AL406"/>
          <cell r="AM406"/>
          <cell r="AN406"/>
          <cell r="AO406"/>
          <cell r="AP406"/>
          <cell r="AQ406"/>
          <cell r="AR406"/>
          <cell r="AS406"/>
          <cell r="AT406">
            <v>8.4</v>
          </cell>
        </row>
        <row r="407">
          <cell r="A407">
            <v>7508</v>
          </cell>
          <cell r="B407">
            <v>4</v>
          </cell>
          <cell r="C407" t="str">
            <v>7508</v>
          </cell>
          <cell r="D407">
            <v>5903274093462</v>
          </cell>
          <cell r="E407">
            <v>15</v>
          </cell>
          <cell r="F407" t="str">
            <v>ml</v>
          </cell>
          <cell r="G407" t="str">
            <v>NeoNail Expert</v>
          </cell>
          <cell r="H407" t="str">
            <v>Lakiery hybrydowe</v>
          </cell>
          <cell r="I407" t="str">
            <v>Lakiery hybrydowe</v>
          </cell>
          <cell r="J407" t="str">
            <v>Lakiery hybrydowe</v>
          </cell>
          <cell r="K407" t="str">
            <v>Lakiery hybrydowe</v>
          </cell>
          <cell r="L407" t="str">
            <v>Lakiery hybrydowe</v>
          </cell>
          <cell r="M407" t="str">
            <v>Lakiery hybrydowe</v>
          </cell>
          <cell r="N407" t="str">
            <v>CZERWIENI</v>
          </cell>
          <cell r="O407" t="str">
            <v xml:space="preserve">Lakier Hybrydowy NeoNail Expert 15 ml - Paradise Drink </v>
          </cell>
          <cell r="P407" t="str">
            <v>Wyprzedaż</v>
          </cell>
          <cell r="Q407"/>
          <cell r="R407">
            <v>48</v>
          </cell>
          <cell r="S407">
            <v>0</v>
          </cell>
          <cell r="T407"/>
          <cell r="U407"/>
          <cell r="V407"/>
          <cell r="W407">
            <v>48</v>
          </cell>
          <cell r="X407">
            <v>0</v>
          </cell>
          <cell r="Y407">
            <v>12.4</v>
          </cell>
          <cell r="Z407">
            <v>1</v>
          </cell>
          <cell r="AA407"/>
          <cell r="AB407"/>
          <cell r="AC407"/>
          <cell r="AD407"/>
          <cell r="AE407">
            <v>1</v>
          </cell>
          <cell r="AF407">
            <v>2</v>
          </cell>
          <cell r="AG407">
            <v>1</v>
          </cell>
          <cell r="AH407"/>
          <cell r="AI407"/>
          <cell r="AJ407" t="str">
            <v>x</v>
          </cell>
          <cell r="AK407"/>
          <cell r="AL407"/>
          <cell r="AM407"/>
          <cell r="AN407"/>
          <cell r="AO407"/>
          <cell r="AP407"/>
          <cell r="AQ407"/>
          <cell r="AR407"/>
          <cell r="AS407"/>
          <cell r="AT407">
            <v>9.11</v>
          </cell>
        </row>
        <row r="408">
          <cell r="A408">
            <v>7509</v>
          </cell>
          <cell r="B408">
            <v>4</v>
          </cell>
          <cell r="C408" t="str">
            <v>7509</v>
          </cell>
          <cell r="D408">
            <v>5903274093479</v>
          </cell>
          <cell r="E408">
            <v>15</v>
          </cell>
          <cell r="F408" t="str">
            <v>ml</v>
          </cell>
          <cell r="G408" t="str">
            <v>NeoNail Expert</v>
          </cell>
          <cell r="H408" t="str">
            <v>Lakiery hybrydowe</v>
          </cell>
          <cell r="I408" t="str">
            <v>Lakiery hybrydowe</v>
          </cell>
          <cell r="J408" t="str">
            <v>Lakiery hybrydowe</v>
          </cell>
          <cell r="K408" t="str">
            <v>Lakiery hybrydowe</v>
          </cell>
          <cell r="L408" t="str">
            <v>Lakiery hybrydowe</v>
          </cell>
          <cell r="M408" t="str">
            <v>Lakiery hybrydowe</v>
          </cell>
          <cell r="N408" t="str">
            <v>RÓŻU</v>
          </cell>
          <cell r="O408" t="str">
            <v xml:space="preserve">Lakier Hybrydowy NeoNail Expert 15 ml - Paradise Flower </v>
          </cell>
          <cell r="P408" t="str">
            <v>Wyprzedaż</v>
          </cell>
          <cell r="Q408"/>
          <cell r="R408">
            <v>88</v>
          </cell>
          <cell r="S408">
            <v>88</v>
          </cell>
          <cell r="T408"/>
          <cell r="U408"/>
          <cell r="V408"/>
          <cell r="W408"/>
          <cell r="X408">
            <v>0</v>
          </cell>
          <cell r="Y408">
            <v>14.214285714285714</v>
          </cell>
          <cell r="Z408">
            <v>1</v>
          </cell>
          <cell r="AA408"/>
          <cell r="AB408"/>
          <cell r="AC408"/>
          <cell r="AD408"/>
          <cell r="AE408">
            <v>1</v>
          </cell>
          <cell r="AF408">
            <v>2</v>
          </cell>
          <cell r="AG408">
            <v>1</v>
          </cell>
          <cell r="AH408"/>
          <cell r="AI408"/>
          <cell r="AJ408" t="str">
            <v>x</v>
          </cell>
          <cell r="AK408"/>
          <cell r="AL408"/>
          <cell r="AM408"/>
          <cell r="AN408"/>
          <cell r="AO408"/>
          <cell r="AP408"/>
          <cell r="AQ408"/>
          <cell r="AR408"/>
          <cell r="AS408"/>
          <cell r="AT408">
            <v>8.8800000000000008</v>
          </cell>
        </row>
        <row r="409">
          <cell r="A409">
            <v>7510</v>
          </cell>
          <cell r="B409">
            <v>4</v>
          </cell>
          <cell r="C409" t="str">
            <v>7510</v>
          </cell>
          <cell r="D409">
            <v>5903274093486</v>
          </cell>
          <cell r="E409" t="str">
            <v>15</v>
          </cell>
          <cell r="F409" t="str">
            <v>ml</v>
          </cell>
          <cell r="G409" t="str">
            <v>NeoNail Expert</v>
          </cell>
          <cell r="H409" t="str">
            <v>Lakiery hybrydowe</v>
          </cell>
          <cell r="I409" t="str">
            <v>Lakiery hybrydowe</v>
          </cell>
          <cell r="J409" t="str">
            <v>Lakiery hybrydowe</v>
          </cell>
          <cell r="K409" t="str">
            <v>Lakiery hybrydowe</v>
          </cell>
          <cell r="L409" t="str">
            <v>Lakiery hybrydowe</v>
          </cell>
          <cell r="M409" t="str">
            <v>Lakiery hybrydowe</v>
          </cell>
          <cell r="N409"/>
          <cell r="O409" t="str">
            <v xml:space="preserve">Lakier Hybrydowy NeoNail Expert 15 ml - Perfect Milk </v>
          </cell>
          <cell r="P409" t="str">
            <v>Regularny</v>
          </cell>
          <cell r="Q409"/>
          <cell r="R409">
            <v>0</v>
          </cell>
          <cell r="S409">
            <v>0</v>
          </cell>
          <cell r="T409"/>
          <cell r="U409"/>
          <cell r="V409"/>
          <cell r="W409"/>
          <cell r="X409">
            <v>0</v>
          </cell>
          <cell r="Y409">
            <v>40.9</v>
          </cell>
          <cell r="Z409">
            <v>1</v>
          </cell>
          <cell r="AA409"/>
          <cell r="AB409"/>
          <cell r="AC409"/>
          <cell r="AD409"/>
          <cell r="AE409"/>
          <cell r="AF409">
            <v>1</v>
          </cell>
          <cell r="AG409">
            <v>1</v>
          </cell>
          <cell r="AH409"/>
          <cell r="AJ409" t="str">
            <v>x</v>
          </cell>
          <cell r="AK409"/>
          <cell r="AL409"/>
          <cell r="AM409"/>
          <cell r="AN409"/>
          <cell r="AO409"/>
          <cell r="AP409"/>
          <cell r="AQ409"/>
          <cell r="AR409"/>
          <cell r="AS409"/>
          <cell r="AT409">
            <v>6.06</v>
          </cell>
        </row>
        <row r="410">
          <cell r="A410">
            <v>7512</v>
          </cell>
          <cell r="B410">
            <v>4</v>
          </cell>
          <cell r="C410" t="str">
            <v>7512</v>
          </cell>
          <cell r="D410">
            <v>5903274093509</v>
          </cell>
          <cell r="E410">
            <v>15</v>
          </cell>
          <cell r="F410" t="str">
            <v>ml</v>
          </cell>
          <cell r="G410" t="str">
            <v>NeoNail Expert</v>
          </cell>
          <cell r="H410" t="str">
            <v>Lakiery hybrydowe</v>
          </cell>
          <cell r="I410" t="str">
            <v>Lakiery hybrydowe</v>
          </cell>
          <cell r="J410" t="str">
            <v>Lakiery hybrydowe</v>
          </cell>
          <cell r="K410" t="str">
            <v>Lakiery hybrydowe</v>
          </cell>
          <cell r="L410" t="str">
            <v>Lakiery hybrydowe</v>
          </cell>
          <cell r="M410" t="str">
            <v>Lakiery hybrydowe</v>
          </cell>
          <cell r="N410" t="str">
            <v>CZERNI</v>
          </cell>
          <cell r="O410" t="str">
            <v xml:space="preserve">Lakier Hybrydowy NeoNail Expert 15 ml - Pure Black </v>
          </cell>
          <cell r="P410" t="str">
            <v>Regularny</v>
          </cell>
          <cell r="Q410"/>
          <cell r="R410">
            <v>1</v>
          </cell>
          <cell r="S410">
            <v>0</v>
          </cell>
          <cell r="T410"/>
          <cell r="U410"/>
          <cell r="V410"/>
          <cell r="W410"/>
          <cell r="X410">
            <v>1</v>
          </cell>
          <cell r="Y410">
            <v>84.5</v>
          </cell>
          <cell r="Z410">
            <v>1</v>
          </cell>
          <cell r="AA410"/>
          <cell r="AB410"/>
          <cell r="AC410"/>
          <cell r="AD410"/>
          <cell r="AE410"/>
          <cell r="AF410">
            <v>1</v>
          </cell>
          <cell r="AG410">
            <v>1</v>
          </cell>
          <cell r="AH410"/>
          <cell r="AJ410" t="str">
            <v>x</v>
          </cell>
          <cell r="AK410"/>
          <cell r="AL410"/>
          <cell r="AM410"/>
          <cell r="AN410"/>
          <cell r="AO410"/>
          <cell r="AP410"/>
          <cell r="AQ410"/>
          <cell r="AR410"/>
          <cell r="AS410"/>
          <cell r="AT410">
            <v>6.06</v>
          </cell>
        </row>
        <row r="411">
          <cell r="A411">
            <v>7514</v>
          </cell>
          <cell r="B411">
            <v>4</v>
          </cell>
          <cell r="C411" t="str">
            <v>7514</v>
          </cell>
          <cell r="D411">
            <v>5903274093523</v>
          </cell>
          <cell r="E411">
            <v>15</v>
          </cell>
          <cell r="F411" t="str">
            <v>ml</v>
          </cell>
          <cell r="G411" t="str">
            <v>NeoNail Expert</v>
          </cell>
          <cell r="H411" t="str">
            <v>Lakiery hybrydowe</v>
          </cell>
          <cell r="I411" t="str">
            <v>Lakiery hybrydowe</v>
          </cell>
          <cell r="J411" t="str">
            <v>Lakiery hybrydowe</v>
          </cell>
          <cell r="K411" t="str">
            <v>Lakiery hybrydowe</v>
          </cell>
          <cell r="L411" t="str">
            <v>Lakiery hybrydowe</v>
          </cell>
          <cell r="M411" t="str">
            <v>Lakiery hybrydowe</v>
          </cell>
          <cell r="N411" t="str">
            <v>CZERWIENI</v>
          </cell>
          <cell r="O411" t="str">
            <v xml:space="preserve">Lakier Hybrydowy NeoNail Expert 15 ml - Ripe Cherry </v>
          </cell>
          <cell r="P411" t="str">
            <v>Wyprzedaż</v>
          </cell>
          <cell r="Q411"/>
          <cell r="R411">
            <v>128</v>
          </cell>
          <cell r="S411">
            <v>0</v>
          </cell>
          <cell r="T411"/>
          <cell r="U411"/>
          <cell r="V411"/>
          <cell r="W411"/>
          <cell r="X411">
            <v>128</v>
          </cell>
          <cell r="Y411">
            <v>23.888888888888889</v>
          </cell>
          <cell r="Z411">
            <v>1</v>
          </cell>
          <cell r="AA411"/>
          <cell r="AB411"/>
          <cell r="AC411"/>
          <cell r="AD411"/>
          <cell r="AE411"/>
          <cell r="AF411">
            <v>1</v>
          </cell>
          <cell r="AG411">
            <v>0</v>
          </cell>
          <cell r="AH411"/>
          <cell r="AI411"/>
          <cell r="AJ411"/>
          <cell r="AK411"/>
          <cell r="AL411"/>
          <cell r="AM411"/>
          <cell r="AN411"/>
          <cell r="AO411"/>
          <cell r="AP411"/>
          <cell r="AQ411"/>
          <cell r="AR411"/>
          <cell r="AS411" t="str">
            <v>x</v>
          </cell>
          <cell r="AT411">
            <v>7</v>
          </cell>
        </row>
        <row r="412">
          <cell r="A412">
            <v>7516</v>
          </cell>
          <cell r="B412">
            <v>4</v>
          </cell>
          <cell r="C412" t="str">
            <v>7516</v>
          </cell>
          <cell r="D412">
            <v>5903274093547</v>
          </cell>
          <cell r="E412" t="str">
            <v>15</v>
          </cell>
          <cell r="F412" t="str">
            <v>ml</v>
          </cell>
          <cell r="G412" t="str">
            <v>NeoNail Expert</v>
          </cell>
          <cell r="H412" t="str">
            <v>Lakiery hybrydowe</v>
          </cell>
          <cell r="I412" t="str">
            <v>Lakiery hybrydowe</v>
          </cell>
          <cell r="J412" t="str">
            <v>Lakiery hybrydowe</v>
          </cell>
          <cell r="K412" t="str">
            <v>Lakiery hybrydowe</v>
          </cell>
          <cell r="L412" t="str">
            <v>Lakiery hybrydowe</v>
          </cell>
          <cell r="M412" t="str">
            <v>Lakiery hybrydowe</v>
          </cell>
          <cell r="N412"/>
          <cell r="O412" t="str">
            <v xml:space="preserve">Lakier hybrydowy NeoNail Expert 15 ml - Seashell </v>
          </cell>
          <cell r="P412" t="str">
            <v>Regularny</v>
          </cell>
          <cell r="Q412"/>
          <cell r="R412">
            <v>15</v>
          </cell>
          <cell r="S412">
            <v>0</v>
          </cell>
          <cell r="T412"/>
          <cell r="U412"/>
          <cell r="V412"/>
          <cell r="W412"/>
          <cell r="X412">
            <v>15</v>
          </cell>
          <cell r="Y412">
            <v>25.5</v>
          </cell>
          <cell r="Z412">
            <v>1</v>
          </cell>
          <cell r="AA412"/>
          <cell r="AB412"/>
          <cell r="AC412"/>
          <cell r="AD412"/>
          <cell r="AE412"/>
          <cell r="AF412">
            <v>1</v>
          </cell>
          <cell r="AG412">
            <v>1</v>
          </cell>
          <cell r="AH412"/>
          <cell r="AJ412" t="str">
            <v>x</v>
          </cell>
          <cell r="AK412"/>
          <cell r="AL412"/>
          <cell r="AM412"/>
          <cell r="AN412"/>
          <cell r="AO412"/>
          <cell r="AP412"/>
          <cell r="AQ412"/>
          <cell r="AR412"/>
          <cell r="AS412"/>
          <cell r="AT412">
            <v>6.06</v>
          </cell>
        </row>
        <row r="413">
          <cell r="A413">
            <v>7517</v>
          </cell>
          <cell r="B413">
            <v>4</v>
          </cell>
          <cell r="C413" t="str">
            <v>7517</v>
          </cell>
          <cell r="D413">
            <v>5903274093554</v>
          </cell>
          <cell r="E413" t="str">
            <v>15</v>
          </cell>
          <cell r="F413" t="str">
            <v>ml</v>
          </cell>
          <cell r="G413" t="str">
            <v>NeoNail Expert</v>
          </cell>
          <cell r="H413" t="str">
            <v>Lakiery hybrydowe</v>
          </cell>
          <cell r="I413" t="str">
            <v>Lakiery hybrydowe</v>
          </cell>
          <cell r="J413" t="str">
            <v>Lakiery hybrydowe</v>
          </cell>
          <cell r="K413" t="str">
            <v>Lakiery hybrydowe</v>
          </cell>
          <cell r="L413" t="str">
            <v>Lakiery hybrydowe</v>
          </cell>
          <cell r="M413" t="str">
            <v>Lakiery hybrydowe</v>
          </cell>
          <cell r="N413"/>
          <cell r="O413" t="str">
            <v xml:space="preserve">Lakier hybrydowy NeoNail Expert 15 ml - Seductive Red </v>
          </cell>
          <cell r="P413" t="str">
            <v>Regularny</v>
          </cell>
          <cell r="Q413"/>
          <cell r="R413">
            <v>0</v>
          </cell>
          <cell r="S413">
            <v>0</v>
          </cell>
          <cell r="T413"/>
          <cell r="U413"/>
          <cell r="V413"/>
          <cell r="W413"/>
          <cell r="X413">
            <v>0</v>
          </cell>
          <cell r="Y413">
            <v>47.777777777777779</v>
          </cell>
          <cell r="Z413">
            <v>1</v>
          </cell>
          <cell r="AA413"/>
          <cell r="AB413"/>
          <cell r="AC413"/>
          <cell r="AD413"/>
          <cell r="AE413"/>
          <cell r="AF413">
            <v>1</v>
          </cell>
          <cell r="AG413">
            <v>1</v>
          </cell>
          <cell r="AH413"/>
          <cell r="AJ413" t="str">
            <v>x</v>
          </cell>
          <cell r="AK413"/>
          <cell r="AL413"/>
          <cell r="AM413"/>
          <cell r="AN413"/>
          <cell r="AO413"/>
          <cell r="AP413"/>
          <cell r="AQ413"/>
          <cell r="AR413"/>
          <cell r="AS413"/>
          <cell r="AT413">
            <v>5.0999999999999996</v>
          </cell>
        </row>
        <row r="414">
          <cell r="A414">
            <v>7519</v>
          </cell>
          <cell r="B414">
            <v>4</v>
          </cell>
          <cell r="C414" t="str">
            <v>7519</v>
          </cell>
          <cell r="D414">
            <v>5903274093578</v>
          </cell>
          <cell r="E414">
            <v>15</v>
          </cell>
          <cell r="F414" t="str">
            <v>ml</v>
          </cell>
          <cell r="G414" t="str">
            <v>NeoNail Expert</v>
          </cell>
          <cell r="H414" t="str">
            <v>Lakiery hybrydowe</v>
          </cell>
          <cell r="I414" t="str">
            <v>Lakiery hybrydowe</v>
          </cell>
          <cell r="J414" t="str">
            <v>Lakiery hybrydowe</v>
          </cell>
          <cell r="K414" t="str">
            <v>Lakiery hybrydowe</v>
          </cell>
          <cell r="L414" t="str">
            <v>Lakiery hybrydowe</v>
          </cell>
          <cell r="M414" t="str">
            <v>Lakiery hybrydowe</v>
          </cell>
          <cell r="N414" t="str">
            <v>CZERWIENI</v>
          </cell>
          <cell r="O414" t="str">
            <v xml:space="preserve">Lakier Hybrydowy NeoNail Expert 15 ml - Sexy Red </v>
          </cell>
          <cell r="P414" t="str">
            <v>Regularny</v>
          </cell>
          <cell r="Q414"/>
          <cell r="R414">
            <v>4</v>
          </cell>
          <cell r="S414">
            <v>0</v>
          </cell>
          <cell r="T414"/>
          <cell r="U414"/>
          <cell r="V414"/>
          <cell r="W414"/>
          <cell r="X414">
            <v>4</v>
          </cell>
          <cell r="Y414">
            <v>136.71428571428572</v>
          </cell>
          <cell r="Z414">
            <v>1</v>
          </cell>
          <cell r="AA414"/>
          <cell r="AB414"/>
          <cell r="AC414"/>
          <cell r="AD414"/>
          <cell r="AE414"/>
          <cell r="AF414">
            <v>1</v>
          </cell>
          <cell r="AG414">
            <v>1</v>
          </cell>
          <cell r="AH414"/>
          <cell r="AJ414" t="str">
            <v>x</v>
          </cell>
          <cell r="AK414"/>
          <cell r="AL414"/>
          <cell r="AM414"/>
          <cell r="AN414"/>
          <cell r="AO414"/>
          <cell r="AP414"/>
          <cell r="AQ414"/>
          <cell r="AR414"/>
          <cell r="AS414"/>
          <cell r="AT414">
            <v>6.76</v>
          </cell>
        </row>
        <row r="415">
          <cell r="A415">
            <v>7521</v>
          </cell>
          <cell r="B415">
            <v>4</v>
          </cell>
          <cell r="C415" t="str">
            <v>7521</v>
          </cell>
          <cell r="D415">
            <v>5903274093592</v>
          </cell>
          <cell r="E415">
            <v>15</v>
          </cell>
          <cell r="F415" t="str">
            <v>ml</v>
          </cell>
          <cell r="G415" t="str">
            <v>NeoNail Expert</v>
          </cell>
          <cell r="H415" t="str">
            <v>Lakiery hybrydowe</v>
          </cell>
          <cell r="I415" t="str">
            <v>Lakiery hybrydowe</v>
          </cell>
          <cell r="J415" t="str">
            <v>Lakiery hybrydowe</v>
          </cell>
          <cell r="K415" t="str">
            <v>Lakiery hybrydowe</v>
          </cell>
          <cell r="L415" t="str">
            <v>Lakiery hybrydowe</v>
          </cell>
          <cell r="M415" t="str">
            <v>Lakiery hybrydowe</v>
          </cell>
          <cell r="N415" t="str">
            <v>RÓŻU</v>
          </cell>
          <cell r="O415" t="str">
            <v xml:space="preserve">Lakier hybrydowy NeoNail Expert 15 ml - Shiny Rose </v>
          </cell>
          <cell r="P415" t="str">
            <v>Wyprzedaż</v>
          </cell>
          <cell r="Q415"/>
          <cell r="R415">
            <v>102</v>
          </cell>
          <cell r="S415">
            <v>0</v>
          </cell>
          <cell r="T415"/>
          <cell r="U415"/>
          <cell r="V415"/>
          <cell r="W415">
            <v>101</v>
          </cell>
          <cell r="X415">
            <v>1</v>
          </cell>
          <cell r="Y415">
            <v>16</v>
          </cell>
          <cell r="Z415">
            <v>1</v>
          </cell>
          <cell r="AA415"/>
          <cell r="AB415"/>
          <cell r="AC415"/>
          <cell r="AD415"/>
          <cell r="AE415">
            <v>1</v>
          </cell>
          <cell r="AF415">
            <v>2</v>
          </cell>
          <cell r="AG415">
            <v>0</v>
          </cell>
          <cell r="AH415"/>
          <cell r="AI415"/>
          <cell r="AJ415"/>
          <cell r="AK415"/>
          <cell r="AL415"/>
          <cell r="AM415"/>
          <cell r="AN415"/>
          <cell r="AO415"/>
          <cell r="AP415"/>
          <cell r="AQ415"/>
          <cell r="AR415"/>
          <cell r="AS415" t="str">
            <v>x</v>
          </cell>
          <cell r="AT415">
            <v>14.22</v>
          </cell>
        </row>
        <row r="416">
          <cell r="A416">
            <v>7522</v>
          </cell>
          <cell r="B416">
            <v>4</v>
          </cell>
          <cell r="C416" t="str">
            <v>7522</v>
          </cell>
          <cell r="D416">
            <v>5903274093608</v>
          </cell>
          <cell r="E416" t="str">
            <v>-</v>
          </cell>
          <cell r="F416" t="str">
            <v>-</v>
          </cell>
          <cell r="G416" t="str">
            <v>NeoNail Expert</v>
          </cell>
          <cell r="H416" t="str">
            <v>Akcesoria</v>
          </cell>
          <cell r="I416" t="str">
            <v>Narzędzia</v>
          </cell>
          <cell r="J416" t="str">
            <v>Pusher/Kopytko</v>
          </cell>
          <cell r="K416" t="str">
            <v>Pusher/Kopytko</v>
          </cell>
          <cell r="L416" t="str">
            <v>Pusher/Kopytko</v>
          </cell>
          <cell r="M416" t="str">
            <v>Pusher/Kopytko</v>
          </cell>
          <cell r="N416"/>
          <cell r="O416" t="str">
            <v xml:space="preserve">Pusher NeoNail Expert - CP-01 </v>
          </cell>
          <cell r="P416" t="str">
            <v>Wyprzedaż</v>
          </cell>
          <cell r="Q416"/>
          <cell r="R416">
            <v>4</v>
          </cell>
          <cell r="S416">
            <v>0</v>
          </cell>
          <cell r="T416">
            <v>4</v>
          </cell>
          <cell r="U416">
            <v>0</v>
          </cell>
          <cell r="V416">
            <v>0</v>
          </cell>
          <cell r="W416"/>
          <cell r="X416">
            <v>0</v>
          </cell>
          <cell r="Y416">
            <v>2.9090909090909092</v>
          </cell>
          <cell r="Z416"/>
          <cell r="AA416"/>
          <cell r="AB416"/>
          <cell r="AC416"/>
          <cell r="AD416"/>
          <cell r="AE416">
            <v>1</v>
          </cell>
          <cell r="AF416">
            <v>1</v>
          </cell>
          <cell r="AG416">
            <v>1</v>
          </cell>
          <cell r="AH416"/>
          <cell r="AI416"/>
          <cell r="AK416"/>
          <cell r="AL416"/>
          <cell r="AM416" t="str">
            <v>x</v>
          </cell>
          <cell r="AN416"/>
          <cell r="AO416"/>
          <cell r="AP416"/>
          <cell r="AQ416"/>
          <cell r="AR416"/>
          <cell r="AS416"/>
          <cell r="AT416">
            <v>0</v>
          </cell>
        </row>
        <row r="417">
          <cell r="A417">
            <v>7524</v>
          </cell>
          <cell r="B417">
            <v>4</v>
          </cell>
          <cell r="C417" t="str">
            <v>7524</v>
          </cell>
          <cell r="D417">
            <v>5903274093622</v>
          </cell>
          <cell r="E417">
            <v>7</v>
          </cell>
          <cell r="F417" t="str">
            <v>mm</v>
          </cell>
          <cell r="G417" t="str">
            <v>NeoNail Expert</v>
          </cell>
          <cell r="H417" t="str">
            <v>Akcesoria</v>
          </cell>
          <cell r="I417" t="str">
            <v>Narzędzia</v>
          </cell>
          <cell r="J417" t="str">
            <v>Cążki/Nożyczki</v>
          </cell>
          <cell r="K417" t="str">
            <v>Cążki</v>
          </cell>
          <cell r="L417" t="str">
            <v>Cążki</v>
          </cell>
          <cell r="M417" t="str">
            <v>Cążki</v>
          </cell>
          <cell r="N417"/>
          <cell r="O417" t="str">
            <v xml:space="preserve">Cążki NeoNail Expert - CN-95-7 mm </v>
          </cell>
          <cell r="P417" t="str">
            <v>Wyprzedaż</v>
          </cell>
          <cell r="Q417"/>
          <cell r="R417">
            <v>2</v>
          </cell>
          <cell r="S417">
            <v>0</v>
          </cell>
          <cell r="T417">
            <v>2</v>
          </cell>
          <cell r="U417">
            <v>0</v>
          </cell>
          <cell r="V417">
            <v>0</v>
          </cell>
          <cell r="W417"/>
          <cell r="X417">
            <v>0</v>
          </cell>
          <cell r="Y417">
            <v>1.6</v>
          </cell>
          <cell r="Z417"/>
          <cell r="AA417"/>
          <cell r="AB417"/>
          <cell r="AC417"/>
          <cell r="AD417"/>
          <cell r="AE417"/>
          <cell r="AF417">
            <v>0</v>
          </cell>
          <cell r="AG417">
            <v>1</v>
          </cell>
          <cell r="AH417"/>
          <cell r="AI417"/>
          <cell r="AJ417"/>
          <cell r="AK417"/>
          <cell r="AM417"/>
          <cell r="AN417"/>
          <cell r="AO417"/>
          <cell r="AP417"/>
          <cell r="AQ417"/>
          <cell r="AR417"/>
          <cell r="AS417" t="str">
            <v>x</v>
          </cell>
          <cell r="AT417">
            <v>34.76</v>
          </cell>
        </row>
        <row r="418">
          <cell r="A418">
            <v>7532</v>
          </cell>
          <cell r="B418">
            <v>4</v>
          </cell>
          <cell r="C418" t="str">
            <v>7532</v>
          </cell>
          <cell r="D418">
            <v>5903274093721</v>
          </cell>
          <cell r="E418" t="str">
            <v>-</v>
          </cell>
          <cell r="F418" t="str">
            <v>-</v>
          </cell>
          <cell r="G418" t="str">
            <v>NeoNail Expert</v>
          </cell>
          <cell r="H418" t="str">
            <v>Akcesoria</v>
          </cell>
          <cell r="I418" t="str">
            <v>Produkty jednorazowe</v>
          </cell>
          <cell r="J418" t="str">
            <v>Serweta ochronna</v>
          </cell>
          <cell r="K418" t="str">
            <v>Serweta ochronna</v>
          </cell>
          <cell r="L418" t="str">
            <v>Serweta ochronna</v>
          </cell>
          <cell r="M418" t="str">
            <v>Serweta ochronna</v>
          </cell>
          <cell r="N418"/>
          <cell r="O418" t="str">
            <v xml:space="preserve">Serweta ochronna NeoNail Expert- Czarna </v>
          </cell>
          <cell r="P418" t="str">
            <v>Regularny</v>
          </cell>
          <cell r="Q418"/>
          <cell r="R418">
            <v>1</v>
          </cell>
          <cell r="S418">
            <v>0</v>
          </cell>
          <cell r="T418">
            <v>1</v>
          </cell>
          <cell r="U418">
            <v>0</v>
          </cell>
          <cell r="V418">
            <v>0</v>
          </cell>
          <cell r="W418"/>
          <cell r="X418">
            <v>0</v>
          </cell>
          <cell r="Y418">
            <v>17.625</v>
          </cell>
          <cell r="Z418"/>
          <cell r="AA418"/>
          <cell r="AB418"/>
          <cell r="AC418"/>
          <cell r="AD418"/>
          <cell r="AE418"/>
          <cell r="AF418">
            <v>0</v>
          </cell>
          <cell r="AG418">
            <v>1</v>
          </cell>
          <cell r="AH418"/>
          <cell r="AI418"/>
          <cell r="AJ418" t="str">
            <v>x</v>
          </cell>
          <cell r="AK418"/>
          <cell r="AL418"/>
          <cell r="AM418"/>
          <cell r="AN418"/>
          <cell r="AO418"/>
          <cell r="AP418"/>
          <cell r="AQ418"/>
          <cell r="AR418"/>
          <cell r="AS418"/>
          <cell r="AT418">
            <v>0</v>
          </cell>
        </row>
        <row r="419">
          <cell r="A419">
            <v>7577</v>
          </cell>
          <cell r="B419">
            <v>4</v>
          </cell>
          <cell r="C419" t="str">
            <v>7577</v>
          </cell>
          <cell r="D419">
            <v>5903274094520</v>
          </cell>
          <cell r="E419">
            <v>20</v>
          </cell>
          <cell r="F419" t="str">
            <v>g</v>
          </cell>
          <cell r="G419" t="str">
            <v>NeoNail Expert</v>
          </cell>
          <cell r="H419" t="str">
            <v>Titanium Manicure</v>
          </cell>
          <cell r="I419" t="str">
            <v>Puder</v>
          </cell>
          <cell r="J419" t="str">
            <v>Puder</v>
          </cell>
          <cell r="K419" t="str">
            <v>Puder</v>
          </cell>
          <cell r="L419" t="str">
            <v>Puder</v>
          </cell>
          <cell r="M419" t="str">
            <v>Puder</v>
          </cell>
          <cell r="N419" t="str">
            <v>SZAROŚCI</v>
          </cell>
          <cell r="O419" t="str">
            <v>Titanium Dip Powder NeoNail Expert 20 g - Enigmatic Grey (Thermo Collection)</v>
          </cell>
          <cell r="P419" t="str">
            <v>Wyprzedaż-surowiec</v>
          </cell>
          <cell r="Q419"/>
          <cell r="R419">
            <v>28</v>
          </cell>
          <cell r="S419">
            <v>26</v>
          </cell>
          <cell r="T419"/>
          <cell r="U419"/>
          <cell r="V419"/>
          <cell r="W419"/>
          <cell r="X419">
            <v>2</v>
          </cell>
          <cell r="Y419">
            <v>1.5714285714285714</v>
          </cell>
          <cell r="Z419"/>
          <cell r="AA419"/>
          <cell r="AB419"/>
          <cell r="AC419"/>
          <cell r="AD419"/>
          <cell r="AE419">
            <v>1</v>
          </cell>
          <cell r="AF419">
            <v>1</v>
          </cell>
          <cell r="AG419">
            <v>1</v>
          </cell>
          <cell r="AH419"/>
          <cell r="AI419"/>
          <cell r="AJ419" t="str">
            <v>x</v>
          </cell>
          <cell r="AK419"/>
          <cell r="AL419"/>
          <cell r="AM419"/>
          <cell r="AN419"/>
          <cell r="AO419"/>
          <cell r="AP419"/>
          <cell r="AQ419"/>
          <cell r="AR419"/>
          <cell r="AS419"/>
          <cell r="AT419">
            <v>9.7799999999999994</v>
          </cell>
        </row>
        <row r="420">
          <cell r="A420">
            <v>7580</v>
          </cell>
          <cell r="B420">
            <v>4</v>
          </cell>
          <cell r="C420" t="str">
            <v>7580</v>
          </cell>
          <cell r="D420">
            <v>5903274094551</v>
          </cell>
          <cell r="E420">
            <v>20</v>
          </cell>
          <cell r="F420" t="str">
            <v>g</v>
          </cell>
          <cell r="G420" t="str">
            <v>NeoNail Expert</v>
          </cell>
          <cell r="H420" t="str">
            <v>Titanium Manicure</v>
          </cell>
          <cell r="I420" t="str">
            <v>Puder</v>
          </cell>
          <cell r="J420" t="str">
            <v>Puder</v>
          </cell>
          <cell r="K420" t="str">
            <v>Puder</v>
          </cell>
          <cell r="L420" t="str">
            <v>Puder</v>
          </cell>
          <cell r="M420" t="str">
            <v>Puder</v>
          </cell>
          <cell r="N420" t="str">
            <v>RÓŻU</v>
          </cell>
          <cell r="O420" t="str">
            <v xml:space="preserve">Titanium Dip Powder NeoNail Expert 20 g - FRENCH PINK light </v>
          </cell>
          <cell r="P420" t="str">
            <v>Wyprzedaż</v>
          </cell>
          <cell r="Q420"/>
          <cell r="R420">
            <v>45</v>
          </cell>
          <cell r="S420">
            <v>43</v>
          </cell>
          <cell r="T420"/>
          <cell r="U420"/>
          <cell r="V420"/>
          <cell r="W420"/>
          <cell r="X420">
            <v>2</v>
          </cell>
          <cell r="Y420">
            <v>1</v>
          </cell>
          <cell r="Z420"/>
          <cell r="AA420"/>
          <cell r="AB420"/>
          <cell r="AC420"/>
          <cell r="AD420"/>
          <cell r="AE420">
            <v>1</v>
          </cell>
          <cell r="AF420">
            <v>1</v>
          </cell>
          <cell r="AG420">
            <v>1</v>
          </cell>
          <cell r="AH420"/>
          <cell r="AI420"/>
          <cell r="AJ420" t="str">
            <v>x</v>
          </cell>
          <cell r="AK420"/>
          <cell r="AL420"/>
          <cell r="AM420"/>
          <cell r="AN420"/>
          <cell r="AO420"/>
          <cell r="AP420"/>
          <cell r="AQ420"/>
          <cell r="AR420"/>
          <cell r="AS420"/>
          <cell r="AT420">
            <v>9.77</v>
          </cell>
        </row>
        <row r="421">
          <cell r="A421">
            <v>7581</v>
          </cell>
          <cell r="B421">
            <v>4</v>
          </cell>
          <cell r="C421" t="str">
            <v>7581</v>
          </cell>
          <cell r="D421">
            <v>5903274094568</v>
          </cell>
          <cell r="E421">
            <v>20</v>
          </cell>
          <cell r="F421" t="str">
            <v>g</v>
          </cell>
          <cell r="G421" t="str">
            <v>NeoNail Expert</v>
          </cell>
          <cell r="H421" t="str">
            <v>Titanium Manicure</v>
          </cell>
          <cell r="I421" t="str">
            <v>Puder</v>
          </cell>
          <cell r="J421" t="str">
            <v>Puder</v>
          </cell>
          <cell r="K421" t="str">
            <v>Puder</v>
          </cell>
          <cell r="L421" t="str">
            <v>Puder</v>
          </cell>
          <cell r="M421" t="str">
            <v>Puder</v>
          </cell>
          <cell r="N421" t="str">
            <v>RÓŻU</v>
          </cell>
          <cell r="O421" t="str">
            <v xml:space="preserve">Titanium Dip Powder NeoNail Expert 20 g - FRENCH PINK medium </v>
          </cell>
          <cell r="P421" t="str">
            <v>Wyprzedaż</v>
          </cell>
          <cell r="Q421"/>
          <cell r="R421">
            <v>42</v>
          </cell>
          <cell r="S421">
            <v>40</v>
          </cell>
          <cell r="T421"/>
          <cell r="U421"/>
          <cell r="V421"/>
          <cell r="W421"/>
          <cell r="X421">
            <v>2</v>
          </cell>
          <cell r="Y421">
            <v>1.3636363636363635</v>
          </cell>
          <cell r="Z421"/>
          <cell r="AA421"/>
          <cell r="AB421"/>
          <cell r="AC421"/>
          <cell r="AD421"/>
          <cell r="AE421">
            <v>1</v>
          </cell>
          <cell r="AF421">
            <v>1</v>
          </cell>
          <cell r="AG421">
            <v>1</v>
          </cell>
          <cell r="AH421"/>
          <cell r="AI421"/>
          <cell r="AJ421" t="str">
            <v>x</v>
          </cell>
          <cell r="AK421"/>
          <cell r="AL421"/>
          <cell r="AM421"/>
          <cell r="AN421"/>
          <cell r="AO421"/>
          <cell r="AP421"/>
          <cell r="AQ421"/>
          <cell r="AR421"/>
          <cell r="AS421"/>
          <cell r="AT421">
            <v>9.77</v>
          </cell>
        </row>
        <row r="422">
          <cell r="A422">
            <v>7582</v>
          </cell>
          <cell r="B422">
            <v>4</v>
          </cell>
          <cell r="C422" t="str">
            <v>7582</v>
          </cell>
          <cell r="D422">
            <v>5903274094575</v>
          </cell>
          <cell r="E422">
            <v>20</v>
          </cell>
          <cell r="F422" t="str">
            <v>g</v>
          </cell>
          <cell r="G422" t="str">
            <v>NeoNail Expert</v>
          </cell>
          <cell r="H422" t="str">
            <v>Titanium Manicure</v>
          </cell>
          <cell r="I422" t="str">
            <v>Puder</v>
          </cell>
          <cell r="J422" t="str">
            <v>Puder</v>
          </cell>
          <cell r="K422" t="str">
            <v>Puder</v>
          </cell>
          <cell r="L422" t="str">
            <v>Puder</v>
          </cell>
          <cell r="M422" t="str">
            <v>Puder</v>
          </cell>
          <cell r="N422" t="str">
            <v>BIELI</v>
          </cell>
          <cell r="O422" t="str">
            <v xml:space="preserve">Titanium Dip Powder NeoNail Expert 20 g - FRENCH WHITE </v>
          </cell>
          <cell r="P422" t="str">
            <v>Wyprzedaż</v>
          </cell>
          <cell r="Q422"/>
          <cell r="R422">
            <v>43</v>
          </cell>
          <cell r="S422">
            <v>41</v>
          </cell>
          <cell r="T422"/>
          <cell r="U422"/>
          <cell r="V422"/>
          <cell r="W422"/>
          <cell r="X422">
            <v>2</v>
          </cell>
          <cell r="Y422">
            <v>1.5555555555555556</v>
          </cell>
          <cell r="Z422"/>
          <cell r="AA422"/>
          <cell r="AB422"/>
          <cell r="AC422"/>
          <cell r="AD422"/>
          <cell r="AE422">
            <v>1</v>
          </cell>
          <cell r="AF422">
            <v>1</v>
          </cell>
          <cell r="AG422">
            <v>1</v>
          </cell>
          <cell r="AH422"/>
          <cell r="AI422"/>
          <cell r="AJ422" t="str">
            <v>x</v>
          </cell>
          <cell r="AK422"/>
          <cell r="AL422"/>
          <cell r="AM422"/>
          <cell r="AN422"/>
          <cell r="AO422"/>
          <cell r="AP422"/>
          <cell r="AQ422"/>
          <cell r="AR422"/>
          <cell r="AS422"/>
          <cell r="AT422">
            <v>9.77</v>
          </cell>
        </row>
        <row r="423">
          <cell r="A423">
            <v>7612</v>
          </cell>
          <cell r="B423">
            <v>4</v>
          </cell>
          <cell r="C423" t="str">
            <v>7612</v>
          </cell>
          <cell r="D423">
            <v>5903274094872</v>
          </cell>
          <cell r="E423">
            <v>20</v>
          </cell>
          <cell r="F423" t="str">
            <v>g</v>
          </cell>
          <cell r="G423" t="str">
            <v>NeoNail Expert</v>
          </cell>
          <cell r="H423" t="str">
            <v>Titanium Manicure</v>
          </cell>
          <cell r="I423" t="str">
            <v>Puder</v>
          </cell>
          <cell r="J423" t="str">
            <v>Puder</v>
          </cell>
          <cell r="K423" t="str">
            <v>Puder</v>
          </cell>
          <cell r="L423" t="str">
            <v>Puder</v>
          </cell>
          <cell r="M423" t="str">
            <v>Puder</v>
          </cell>
          <cell r="N423" t="str">
            <v>PRZEZROCZYSTY</v>
          </cell>
          <cell r="O423" t="str">
            <v xml:space="preserve">Titanium Dip Powder NeoNail Expert 20 g - Perfect Clear </v>
          </cell>
          <cell r="P423" t="str">
            <v>Wyprzedaż</v>
          </cell>
          <cell r="Q423"/>
          <cell r="R423">
            <v>11</v>
          </cell>
          <cell r="S423">
            <v>9</v>
          </cell>
          <cell r="T423"/>
          <cell r="U423"/>
          <cell r="V423"/>
          <cell r="W423"/>
          <cell r="X423">
            <v>2</v>
          </cell>
          <cell r="Y423">
            <v>3.6666666666666665</v>
          </cell>
          <cell r="Z423"/>
          <cell r="AA423"/>
          <cell r="AB423"/>
          <cell r="AC423"/>
          <cell r="AD423"/>
          <cell r="AE423">
            <v>1</v>
          </cell>
          <cell r="AF423">
            <v>1</v>
          </cell>
          <cell r="AG423">
            <v>0</v>
          </cell>
          <cell r="AH423"/>
          <cell r="AI423"/>
          <cell r="AJ423"/>
          <cell r="AK423"/>
          <cell r="AL423"/>
          <cell r="AM423"/>
          <cell r="AN423"/>
          <cell r="AO423"/>
          <cell r="AP423"/>
          <cell r="AQ423"/>
          <cell r="AR423"/>
          <cell r="AS423" t="str">
            <v>x</v>
          </cell>
          <cell r="AT423">
            <v>9.77</v>
          </cell>
        </row>
        <row r="424">
          <cell r="A424">
            <v>7642</v>
          </cell>
          <cell r="B424">
            <v>4</v>
          </cell>
          <cell r="C424" t="str">
            <v>7642</v>
          </cell>
          <cell r="D424">
            <v>5903274095176</v>
          </cell>
          <cell r="E424">
            <v>30</v>
          </cell>
          <cell r="F424" t="str">
            <v>g</v>
          </cell>
          <cell r="G424" t="str">
            <v>NeoNail Expert</v>
          </cell>
          <cell r="H424" t="str">
            <v>Titanium Manicure</v>
          </cell>
          <cell r="I424" t="str">
            <v>Puder</v>
          </cell>
          <cell r="J424" t="str">
            <v>Puder</v>
          </cell>
          <cell r="K424" t="str">
            <v>Puder</v>
          </cell>
          <cell r="L424" t="str">
            <v>Puder</v>
          </cell>
          <cell r="M424" t="str">
            <v>Puder</v>
          </cell>
          <cell r="N424" t="str">
            <v>RÓŻU</v>
          </cell>
          <cell r="O424" t="str">
            <v>Titanium Dip Powder NeoNail Expert 30 g - FRENCH PINK dark</v>
          </cell>
          <cell r="P424" t="str">
            <v>Wyprzedaż</v>
          </cell>
          <cell r="Q424"/>
          <cell r="R424">
            <v>45</v>
          </cell>
          <cell r="S424">
            <v>43</v>
          </cell>
          <cell r="T424"/>
          <cell r="U424"/>
          <cell r="V424"/>
          <cell r="W424"/>
          <cell r="X424">
            <v>2</v>
          </cell>
          <cell r="Y424">
            <v>0.88888888888888884</v>
          </cell>
          <cell r="Z424"/>
          <cell r="AA424"/>
          <cell r="AB424"/>
          <cell r="AC424"/>
          <cell r="AD424"/>
          <cell r="AE424">
            <v>1</v>
          </cell>
          <cell r="AF424">
            <v>1</v>
          </cell>
          <cell r="AG424">
            <v>1</v>
          </cell>
          <cell r="AH424"/>
          <cell r="AI424"/>
          <cell r="AJ424" t="str">
            <v>x</v>
          </cell>
          <cell r="AK424"/>
          <cell r="AL424"/>
          <cell r="AM424"/>
          <cell r="AN424"/>
          <cell r="AO424"/>
          <cell r="AP424"/>
          <cell r="AQ424"/>
          <cell r="AR424"/>
          <cell r="AS424"/>
          <cell r="AT424">
            <v>11.14</v>
          </cell>
        </row>
        <row r="425">
          <cell r="A425">
            <v>7643</v>
          </cell>
          <cell r="B425">
            <v>4</v>
          </cell>
          <cell r="C425" t="str">
            <v>7643</v>
          </cell>
          <cell r="D425">
            <v>5903274095183</v>
          </cell>
          <cell r="E425">
            <v>30</v>
          </cell>
          <cell r="F425" t="str">
            <v>g</v>
          </cell>
          <cell r="G425" t="str">
            <v>NeoNail Expert</v>
          </cell>
          <cell r="H425" t="str">
            <v>Titanium Manicure</v>
          </cell>
          <cell r="I425" t="str">
            <v>Puder</v>
          </cell>
          <cell r="J425" t="str">
            <v>Puder</v>
          </cell>
          <cell r="K425" t="str">
            <v>Puder</v>
          </cell>
          <cell r="L425" t="str">
            <v>Puder</v>
          </cell>
          <cell r="M425" t="str">
            <v>Puder</v>
          </cell>
          <cell r="N425" t="str">
            <v>RÓŻU</v>
          </cell>
          <cell r="O425" t="str">
            <v>Titanium Dip Powder NeoNail Expert 30 g - FRENCH PINK light</v>
          </cell>
          <cell r="P425" t="str">
            <v>Wyprzedaż</v>
          </cell>
          <cell r="Q425"/>
          <cell r="R425">
            <v>39</v>
          </cell>
          <cell r="S425">
            <v>37</v>
          </cell>
          <cell r="T425"/>
          <cell r="U425"/>
          <cell r="V425"/>
          <cell r="W425"/>
          <cell r="X425">
            <v>2</v>
          </cell>
          <cell r="Y425">
            <v>1.1666666666666667</v>
          </cell>
          <cell r="Z425"/>
          <cell r="AA425"/>
          <cell r="AB425"/>
          <cell r="AC425"/>
          <cell r="AD425"/>
          <cell r="AE425">
            <v>1</v>
          </cell>
          <cell r="AF425">
            <v>1</v>
          </cell>
          <cell r="AG425">
            <v>1</v>
          </cell>
          <cell r="AH425"/>
          <cell r="AI425"/>
          <cell r="AJ425" t="str">
            <v>x</v>
          </cell>
          <cell r="AK425"/>
          <cell r="AL425"/>
          <cell r="AM425"/>
          <cell r="AN425"/>
          <cell r="AO425"/>
          <cell r="AP425"/>
          <cell r="AQ425"/>
          <cell r="AR425"/>
          <cell r="AS425"/>
          <cell r="AT425">
            <v>11.14</v>
          </cell>
        </row>
        <row r="426">
          <cell r="A426">
            <v>7644</v>
          </cell>
          <cell r="B426">
            <v>4</v>
          </cell>
          <cell r="C426" t="str">
            <v>7644</v>
          </cell>
          <cell r="D426">
            <v>5903274095190</v>
          </cell>
          <cell r="E426">
            <v>30</v>
          </cell>
          <cell r="F426" t="str">
            <v>g</v>
          </cell>
          <cell r="G426" t="str">
            <v>NeoNail Expert</v>
          </cell>
          <cell r="H426" t="str">
            <v>Titanium Manicure</v>
          </cell>
          <cell r="I426" t="str">
            <v>Puder</v>
          </cell>
          <cell r="J426" t="str">
            <v>Puder</v>
          </cell>
          <cell r="K426" t="str">
            <v>Puder</v>
          </cell>
          <cell r="L426" t="str">
            <v>Puder</v>
          </cell>
          <cell r="M426" t="str">
            <v>Puder</v>
          </cell>
          <cell r="N426" t="str">
            <v>RÓŻU</v>
          </cell>
          <cell r="O426" t="str">
            <v>Titanium Dip Powder NeoNail Expert 30 g - FRENCH PINK medium</v>
          </cell>
          <cell r="P426" t="str">
            <v>Wyprzedaż</v>
          </cell>
          <cell r="Q426"/>
          <cell r="R426">
            <v>37</v>
          </cell>
          <cell r="S426">
            <v>0</v>
          </cell>
          <cell r="T426">
            <v>0</v>
          </cell>
          <cell r="U426">
            <v>0</v>
          </cell>
          <cell r="V426">
            <v>44</v>
          </cell>
          <cell r="W426"/>
          <cell r="X426">
            <v>-7</v>
          </cell>
          <cell r="Y426">
            <v>6.6</v>
          </cell>
          <cell r="Z426"/>
          <cell r="AA426"/>
          <cell r="AB426"/>
          <cell r="AC426"/>
          <cell r="AD426"/>
          <cell r="AE426">
            <v>1</v>
          </cell>
          <cell r="AF426">
            <v>1</v>
          </cell>
          <cell r="AG426">
            <v>1</v>
          </cell>
          <cell r="AH426"/>
          <cell r="AI426"/>
          <cell r="AJ426"/>
          <cell r="AK426"/>
          <cell r="AL426"/>
          <cell r="AM426"/>
          <cell r="AN426"/>
          <cell r="AO426"/>
          <cell r="AP426" t="str">
            <v>x</v>
          </cell>
          <cell r="AQ426"/>
          <cell r="AR426"/>
          <cell r="AS426"/>
          <cell r="AT426">
            <v>12.07</v>
          </cell>
        </row>
        <row r="427">
          <cell r="A427">
            <v>7645</v>
          </cell>
          <cell r="B427">
            <v>4</v>
          </cell>
          <cell r="C427" t="str">
            <v>7645</v>
          </cell>
          <cell r="D427">
            <v>5903274095206</v>
          </cell>
          <cell r="E427">
            <v>30</v>
          </cell>
          <cell r="F427" t="str">
            <v>g</v>
          </cell>
          <cell r="G427" t="str">
            <v>NeoNail Expert</v>
          </cell>
          <cell r="H427" t="str">
            <v>Titanium Manicure</v>
          </cell>
          <cell r="I427" t="str">
            <v>Puder</v>
          </cell>
          <cell r="J427" t="str">
            <v>Puder</v>
          </cell>
          <cell r="K427" t="str">
            <v>Puder</v>
          </cell>
          <cell r="L427" t="str">
            <v>Puder</v>
          </cell>
          <cell r="M427" t="str">
            <v>Puder</v>
          </cell>
          <cell r="N427" t="str">
            <v>BIELI</v>
          </cell>
          <cell r="O427" t="str">
            <v>Titanium Dip Powder NeoNail Expert 30 g - FRENCH WHITE</v>
          </cell>
          <cell r="P427" t="str">
            <v>Wyprzedaż</v>
          </cell>
          <cell r="Q427"/>
          <cell r="R427">
            <v>48</v>
          </cell>
          <cell r="S427">
            <v>46</v>
          </cell>
          <cell r="T427"/>
          <cell r="U427"/>
          <cell r="V427"/>
          <cell r="W427"/>
          <cell r="X427">
            <v>2</v>
          </cell>
          <cell r="Y427">
            <v>1.1666666666666667</v>
          </cell>
          <cell r="Z427"/>
          <cell r="AA427"/>
          <cell r="AB427"/>
          <cell r="AC427"/>
          <cell r="AD427"/>
          <cell r="AE427">
            <v>1</v>
          </cell>
          <cell r="AF427">
            <v>1</v>
          </cell>
          <cell r="AG427">
            <v>1</v>
          </cell>
          <cell r="AH427"/>
          <cell r="AI427"/>
          <cell r="AJ427" t="str">
            <v>x</v>
          </cell>
          <cell r="AK427"/>
          <cell r="AL427"/>
          <cell r="AM427"/>
          <cell r="AN427"/>
          <cell r="AO427"/>
          <cell r="AP427"/>
          <cell r="AQ427"/>
          <cell r="AR427"/>
          <cell r="AS427"/>
          <cell r="AT427">
            <v>11.14</v>
          </cell>
        </row>
        <row r="428">
          <cell r="A428">
            <v>7647</v>
          </cell>
          <cell r="B428">
            <v>4</v>
          </cell>
          <cell r="C428" t="str">
            <v>7647</v>
          </cell>
          <cell r="D428">
            <v>5903274095299</v>
          </cell>
          <cell r="E428" t="str">
            <v>-</v>
          </cell>
          <cell r="F428" t="str">
            <v>-</v>
          </cell>
          <cell r="G428" t="str">
            <v>NeoNail Expert</v>
          </cell>
          <cell r="H428" t="str">
            <v>Akcesoria</v>
          </cell>
          <cell r="I428" t="str">
            <v>Fartuchy kosmetyczne</v>
          </cell>
          <cell r="J428" t="str">
            <v>Fartuchy kosmetyczne</v>
          </cell>
          <cell r="K428" t="str">
            <v>Fartuchy kosmetyczne</v>
          </cell>
          <cell r="L428" t="str">
            <v>Fartuchy kosmetyczne</v>
          </cell>
          <cell r="M428" t="str">
            <v>Fartuchy kosmetyczne</v>
          </cell>
          <cell r="N428"/>
          <cell r="O428" t="str">
            <v>Fartuch stylisty NEONAIL Expert czarny - uniwersalny</v>
          </cell>
          <cell r="P428" t="str">
            <v>Regularny</v>
          </cell>
          <cell r="Q428"/>
          <cell r="R428">
            <v>18</v>
          </cell>
          <cell r="S428">
            <v>17</v>
          </cell>
          <cell r="T428"/>
          <cell r="U428"/>
          <cell r="V428"/>
          <cell r="W428"/>
          <cell r="X428">
            <v>1</v>
          </cell>
          <cell r="Y428">
            <v>7.75</v>
          </cell>
          <cell r="Z428"/>
          <cell r="AA428"/>
          <cell r="AB428"/>
          <cell r="AC428"/>
          <cell r="AD428"/>
          <cell r="AE428"/>
          <cell r="AF428">
            <v>0</v>
          </cell>
          <cell r="AG428">
            <v>1</v>
          </cell>
          <cell r="AH428"/>
          <cell r="AI428"/>
          <cell r="AJ428" t="str">
            <v>x</v>
          </cell>
          <cell r="AK428"/>
          <cell r="AL428"/>
          <cell r="AM428"/>
          <cell r="AN428"/>
          <cell r="AO428"/>
          <cell r="AP428"/>
          <cell r="AQ428"/>
          <cell r="AR428"/>
          <cell r="AS428"/>
          <cell r="AT428">
            <v>39.450000000000003</v>
          </cell>
        </row>
        <row r="429">
          <cell r="A429">
            <v>7649</v>
          </cell>
          <cell r="B429">
            <v>4</v>
          </cell>
          <cell r="C429" t="str">
            <v>7649</v>
          </cell>
          <cell r="D429">
            <v>5903274096135</v>
          </cell>
          <cell r="E429">
            <v>15</v>
          </cell>
          <cell r="F429" t="str">
            <v>ml</v>
          </cell>
          <cell r="G429" t="str">
            <v>NeoNail Expert</v>
          </cell>
          <cell r="H429" t="str">
            <v>Lakiery hybrydowe</v>
          </cell>
          <cell r="I429" t="str">
            <v>Bazy/Topy</v>
          </cell>
          <cell r="J429" t="str">
            <v>Bazy</v>
          </cell>
          <cell r="K429" t="str">
            <v>Bazy</v>
          </cell>
          <cell r="L429" t="str">
            <v>Bazy</v>
          </cell>
          <cell r="M429" t="str">
            <v>Revital Base Fiber</v>
          </cell>
          <cell r="N429" t="str">
            <v>BIELI</v>
          </cell>
          <cell r="O429" t="str">
            <v>Lakier hybrydowy NeoNail Expert 15 ml - Revital Base Fiber Milky Cloud</v>
          </cell>
          <cell r="P429" t="str">
            <v>Regularny</v>
          </cell>
          <cell r="Q429"/>
          <cell r="R429">
            <v>2920</v>
          </cell>
          <cell r="S429">
            <v>1379</v>
          </cell>
          <cell r="T429">
            <v>2</v>
          </cell>
          <cell r="U429">
            <v>0</v>
          </cell>
          <cell r="V429">
            <v>0</v>
          </cell>
          <cell r="W429"/>
          <cell r="X429">
            <v>1539</v>
          </cell>
          <cell r="Y429">
            <v>449.125</v>
          </cell>
          <cell r="Z429">
            <v>1</v>
          </cell>
          <cell r="AA429"/>
          <cell r="AB429"/>
          <cell r="AC429"/>
          <cell r="AD429"/>
          <cell r="AE429">
            <v>1</v>
          </cell>
          <cell r="AF429">
            <v>2</v>
          </cell>
          <cell r="AG429">
            <v>1</v>
          </cell>
          <cell r="AH429"/>
          <cell r="AI429"/>
          <cell r="AJ429" t="str">
            <v>x</v>
          </cell>
          <cell r="AK429"/>
          <cell r="AL429"/>
          <cell r="AM429"/>
          <cell r="AN429"/>
          <cell r="AO429"/>
          <cell r="AP429"/>
          <cell r="AQ429"/>
          <cell r="AR429"/>
          <cell r="AS429"/>
          <cell r="AT429">
            <v>8.94</v>
          </cell>
        </row>
        <row r="430">
          <cell r="A430">
            <v>7650</v>
          </cell>
          <cell r="B430">
            <v>4</v>
          </cell>
          <cell r="C430" t="str">
            <v>7650</v>
          </cell>
          <cell r="D430">
            <v>5903274096142</v>
          </cell>
          <cell r="E430">
            <v>15</v>
          </cell>
          <cell r="F430" t="str">
            <v>ml</v>
          </cell>
          <cell r="G430" t="str">
            <v>NeoNail Expert</v>
          </cell>
          <cell r="H430" t="str">
            <v>Lakiery hybrydowe</v>
          </cell>
          <cell r="I430" t="str">
            <v>Bazy/Topy</v>
          </cell>
          <cell r="J430" t="str">
            <v>Bazy</v>
          </cell>
          <cell r="K430" t="str">
            <v>Bazy</v>
          </cell>
          <cell r="L430" t="str">
            <v>Bazy</v>
          </cell>
          <cell r="M430" t="str">
            <v>Revital Base Fiber</v>
          </cell>
          <cell r="N430" t="str">
            <v>RÓŻU</v>
          </cell>
          <cell r="O430" t="str">
            <v>Lakier hybrydowy NeoNail Expert 15 ml - Revital Base Fiber Rosy Blush</v>
          </cell>
          <cell r="P430" t="str">
            <v>Regularny</v>
          </cell>
          <cell r="Q430"/>
          <cell r="R430">
            <v>4784</v>
          </cell>
          <cell r="S430">
            <v>4200</v>
          </cell>
          <cell r="T430"/>
          <cell r="U430"/>
          <cell r="V430"/>
          <cell r="W430"/>
          <cell r="X430">
            <v>584</v>
          </cell>
          <cell r="Y430">
            <v>636.1875</v>
          </cell>
          <cell r="Z430">
            <v>1</v>
          </cell>
          <cell r="AA430"/>
          <cell r="AB430"/>
          <cell r="AC430"/>
          <cell r="AD430"/>
          <cell r="AE430">
            <v>1</v>
          </cell>
          <cell r="AF430">
            <v>2</v>
          </cell>
          <cell r="AG430">
            <v>1</v>
          </cell>
          <cell r="AH430"/>
          <cell r="AI430"/>
          <cell r="AJ430" t="str">
            <v>x</v>
          </cell>
          <cell r="AK430"/>
          <cell r="AL430"/>
          <cell r="AM430"/>
          <cell r="AN430"/>
          <cell r="AO430"/>
          <cell r="AP430"/>
          <cell r="AQ430"/>
          <cell r="AR430"/>
          <cell r="AS430"/>
          <cell r="AT430">
            <v>8.4499999999999993</v>
          </cell>
        </row>
        <row r="431">
          <cell r="A431">
            <v>7664</v>
          </cell>
          <cell r="B431">
            <v>4</v>
          </cell>
          <cell r="C431" t="str">
            <v>7664</v>
          </cell>
          <cell r="D431">
            <v>5903274095664</v>
          </cell>
          <cell r="E431" t="str">
            <v>600/3000</v>
          </cell>
          <cell r="F431" t="str">
            <v>gradacja</v>
          </cell>
          <cell r="G431" t="str">
            <v>NeoNail Expert</v>
          </cell>
          <cell r="H431" t="str">
            <v>Akcesoria</v>
          </cell>
          <cell r="I431" t="str">
            <v>Pilniki, bloki, polerki</v>
          </cell>
          <cell r="J431" t="str">
            <v>Polerki</v>
          </cell>
          <cell r="K431" t="str">
            <v>Polerki</v>
          </cell>
          <cell r="L431" t="str">
            <v>Polerki</v>
          </cell>
          <cell r="M431" t="str">
            <v>Polerki</v>
          </cell>
          <cell r="N431"/>
          <cell r="O431" t="str">
            <v>Polerka NeoNail Expert 600/3000</v>
          </cell>
          <cell r="P431" t="str">
            <v>Regularny</v>
          </cell>
          <cell r="Q431"/>
          <cell r="R431">
            <v>2368</v>
          </cell>
          <cell r="S431">
            <v>2051</v>
          </cell>
          <cell r="T431">
            <v>284</v>
          </cell>
          <cell r="U431">
            <v>8</v>
          </cell>
          <cell r="V431">
            <v>0</v>
          </cell>
          <cell r="W431"/>
          <cell r="X431">
            <v>25</v>
          </cell>
          <cell r="Y431">
            <v>265.6875</v>
          </cell>
          <cell r="Z431">
            <v>1</v>
          </cell>
          <cell r="AA431"/>
          <cell r="AB431">
            <v>1</v>
          </cell>
          <cell r="AC431"/>
          <cell r="AD431"/>
          <cell r="AE431">
            <v>1</v>
          </cell>
          <cell r="AF431">
            <v>3</v>
          </cell>
          <cell r="AG431">
            <v>1</v>
          </cell>
          <cell r="AH431"/>
          <cell r="AI431"/>
          <cell r="AJ431" t="str">
            <v>x</v>
          </cell>
          <cell r="AK431"/>
          <cell r="AL431"/>
          <cell r="AM431"/>
          <cell r="AN431"/>
          <cell r="AO431"/>
          <cell r="AP431"/>
          <cell r="AQ431"/>
          <cell r="AR431"/>
          <cell r="AS431"/>
          <cell r="AT431">
            <v>3.42</v>
          </cell>
        </row>
        <row r="432">
          <cell r="A432">
            <v>7675</v>
          </cell>
          <cell r="B432">
            <v>4</v>
          </cell>
          <cell r="C432" t="str">
            <v>7675</v>
          </cell>
          <cell r="D432">
            <v>5903274095923</v>
          </cell>
          <cell r="E432">
            <v>100</v>
          </cell>
          <cell r="F432" t="str">
            <v>ml</v>
          </cell>
          <cell r="G432" t="str">
            <v>NeoNail Expert</v>
          </cell>
          <cell r="H432" t="str">
            <v>Płyny i preparaty</v>
          </cell>
          <cell r="I432" t="str">
            <v>Liquid</v>
          </cell>
          <cell r="J432" t="str">
            <v>Liquid</v>
          </cell>
          <cell r="K432" t="str">
            <v>Liquid</v>
          </cell>
          <cell r="L432" t="str">
            <v>Liquid</v>
          </cell>
          <cell r="M432" t="str">
            <v>Liquid</v>
          </cell>
          <cell r="N432"/>
          <cell r="O432" t="str">
            <v>Liquid NeoNail Expert - Fast Drying - 100 ml</v>
          </cell>
          <cell r="P432" t="str">
            <v>Regularny</v>
          </cell>
          <cell r="Q432"/>
          <cell r="R432">
            <v>851</v>
          </cell>
          <cell r="S432">
            <v>121</v>
          </cell>
          <cell r="T432">
            <v>242</v>
          </cell>
          <cell r="U432">
            <v>0</v>
          </cell>
          <cell r="V432">
            <v>0</v>
          </cell>
          <cell r="W432"/>
          <cell r="X432">
            <v>488</v>
          </cell>
          <cell r="Y432">
            <v>36.733333333333334</v>
          </cell>
          <cell r="Z432">
            <v>1</v>
          </cell>
          <cell r="AA432"/>
          <cell r="AB432"/>
          <cell r="AC432"/>
          <cell r="AD432"/>
          <cell r="AE432"/>
          <cell r="AF432">
            <v>1</v>
          </cell>
          <cell r="AG432">
            <v>1</v>
          </cell>
          <cell r="AH432"/>
          <cell r="AI432"/>
          <cell r="AJ432" t="str">
            <v>x</v>
          </cell>
          <cell r="AK432"/>
          <cell r="AL432"/>
          <cell r="AM432"/>
          <cell r="AN432"/>
          <cell r="AO432"/>
          <cell r="AP432"/>
          <cell r="AQ432"/>
          <cell r="AR432"/>
          <cell r="AS432"/>
          <cell r="AT432">
            <v>15.02</v>
          </cell>
        </row>
        <row r="433">
          <cell r="A433">
            <v>7725</v>
          </cell>
          <cell r="B433">
            <v>4</v>
          </cell>
          <cell r="C433" t="str">
            <v>7725</v>
          </cell>
          <cell r="D433">
            <v>5903274096692</v>
          </cell>
          <cell r="E433">
            <v>50</v>
          </cell>
          <cell r="F433" t="str">
            <v>ml</v>
          </cell>
          <cell r="G433" t="str">
            <v>NeoNail</v>
          </cell>
          <cell r="H433" t="str">
            <v>Płyny i preparaty</v>
          </cell>
          <cell r="I433" t="str">
            <v>Dezynfekcja</v>
          </cell>
          <cell r="J433" t="str">
            <v>Dezynfekcja</v>
          </cell>
          <cell r="K433" t="str">
            <v>Dezynfekcja</v>
          </cell>
          <cell r="L433" t="str">
            <v>Dezynfekcja</v>
          </cell>
          <cell r="M433" t="str">
            <v>Dezynfekcja</v>
          </cell>
          <cell r="N433"/>
          <cell r="O433" t="str">
            <v>Cleansing hand gel 50 ml</v>
          </cell>
          <cell r="P433" t="str">
            <v>Wyprzedaż</v>
          </cell>
          <cell r="Q433"/>
          <cell r="R433">
            <v>434</v>
          </cell>
          <cell r="S433">
            <v>0</v>
          </cell>
          <cell r="T433">
            <v>441</v>
          </cell>
          <cell r="U433">
            <v>0</v>
          </cell>
          <cell r="V433">
            <v>0</v>
          </cell>
          <cell r="W433"/>
          <cell r="X433">
            <v>-7</v>
          </cell>
          <cell r="Y433">
            <v>117.9375</v>
          </cell>
          <cell r="Z433"/>
          <cell r="AA433"/>
          <cell r="AB433"/>
          <cell r="AC433"/>
          <cell r="AD433"/>
          <cell r="AE433"/>
          <cell r="AF433">
            <v>0</v>
          </cell>
          <cell r="AG433">
            <v>1</v>
          </cell>
          <cell r="AH433"/>
          <cell r="AI433"/>
          <cell r="AJ433"/>
          <cell r="AK433"/>
          <cell r="AL433"/>
          <cell r="AM433" t="str">
            <v>x</v>
          </cell>
          <cell r="AN433"/>
          <cell r="AO433"/>
          <cell r="AP433"/>
          <cell r="AQ433"/>
          <cell r="AR433"/>
          <cell r="AS433"/>
          <cell r="AT433">
            <v>0</v>
          </cell>
        </row>
        <row r="434">
          <cell r="A434">
            <v>7733</v>
          </cell>
          <cell r="B434">
            <v>4</v>
          </cell>
          <cell r="C434" t="str">
            <v>7733</v>
          </cell>
          <cell r="D434">
            <v>5903274096715</v>
          </cell>
          <cell r="E434">
            <v>200</v>
          </cell>
          <cell r="F434" t="str">
            <v>ml</v>
          </cell>
          <cell r="G434" t="str">
            <v>NeoNail</v>
          </cell>
          <cell r="H434" t="str">
            <v>Płyny i preparaty</v>
          </cell>
          <cell r="I434" t="str">
            <v>Dezynfekcja</v>
          </cell>
          <cell r="J434" t="str">
            <v>Dezynfekcja</v>
          </cell>
          <cell r="K434" t="str">
            <v>Dezynfekcja</v>
          </cell>
          <cell r="L434" t="str">
            <v>Dezynfekcja</v>
          </cell>
          <cell r="M434" t="str">
            <v>Dezynfekcja</v>
          </cell>
          <cell r="N434"/>
          <cell r="O434" t="str">
            <v>Cleansing hand gel 200 ml</v>
          </cell>
          <cell r="P434" t="str">
            <v>Wyprzedaż</v>
          </cell>
          <cell r="Q434"/>
          <cell r="R434">
            <v>9</v>
          </cell>
          <cell r="S434">
            <v>0</v>
          </cell>
          <cell r="T434">
            <v>1</v>
          </cell>
          <cell r="U434">
            <v>0</v>
          </cell>
          <cell r="V434">
            <v>0</v>
          </cell>
          <cell r="W434"/>
          <cell r="X434">
            <v>8</v>
          </cell>
          <cell r="Y434">
            <v>57.8</v>
          </cell>
          <cell r="Z434"/>
          <cell r="AA434"/>
          <cell r="AB434"/>
          <cell r="AC434"/>
          <cell r="AD434"/>
          <cell r="AE434"/>
          <cell r="AF434">
            <v>0</v>
          </cell>
          <cell r="AG434">
            <v>1</v>
          </cell>
          <cell r="AH434"/>
          <cell r="AI434"/>
          <cell r="AJ434"/>
          <cell r="AK434"/>
          <cell r="AL434"/>
          <cell r="AM434"/>
          <cell r="AN434"/>
          <cell r="AO434"/>
          <cell r="AP434"/>
          <cell r="AQ434"/>
          <cell r="AR434"/>
          <cell r="AS434" t="str">
            <v>x</v>
          </cell>
          <cell r="AT434">
            <v>0</v>
          </cell>
        </row>
        <row r="435">
          <cell r="A435">
            <v>7761</v>
          </cell>
          <cell r="B435">
            <v>4</v>
          </cell>
          <cell r="C435" t="str">
            <v>7761</v>
          </cell>
          <cell r="D435">
            <v>5903274097231</v>
          </cell>
          <cell r="E435">
            <v>75</v>
          </cell>
          <cell r="F435" t="str">
            <v>W</v>
          </cell>
          <cell r="G435" t="str">
            <v>NeoNail Expert</v>
          </cell>
          <cell r="H435" t="str">
            <v>Urządzenia</v>
          </cell>
          <cell r="I435" t="str">
            <v>Frezarki do paznokci</v>
          </cell>
          <cell r="J435" t="str">
            <v>Frezarki do paznokci</v>
          </cell>
          <cell r="K435" t="str">
            <v>Frezarki do paznokci</v>
          </cell>
          <cell r="L435" t="str">
            <v>Frezarki do paznokci</v>
          </cell>
          <cell r="M435" t="str">
            <v>Frezarki do paznokci</v>
          </cell>
          <cell r="N435"/>
          <cell r="O435" t="str">
            <v>Frezarka do paznokci NeoNail Expert 75W</v>
          </cell>
          <cell r="P435" t="str">
            <v>Wyprzedaż</v>
          </cell>
          <cell r="Q435"/>
          <cell r="R435">
            <v>8</v>
          </cell>
          <cell r="S435">
            <v>0</v>
          </cell>
          <cell r="T435">
            <v>1</v>
          </cell>
          <cell r="U435">
            <v>0</v>
          </cell>
          <cell r="V435">
            <v>0</v>
          </cell>
          <cell r="W435"/>
          <cell r="X435">
            <v>7</v>
          </cell>
          <cell r="Y435">
            <v>-1.625</v>
          </cell>
          <cell r="Z435"/>
          <cell r="AA435"/>
          <cell r="AB435"/>
          <cell r="AC435"/>
          <cell r="AD435"/>
          <cell r="AE435"/>
          <cell r="AF435">
            <v>0</v>
          </cell>
          <cell r="AG435">
            <v>1</v>
          </cell>
          <cell r="AH435"/>
          <cell r="AI435"/>
          <cell r="AJ435"/>
          <cell r="AK435"/>
          <cell r="AM435"/>
          <cell r="AN435"/>
          <cell r="AO435"/>
          <cell r="AP435"/>
          <cell r="AQ435"/>
          <cell r="AR435"/>
          <cell r="AS435" t="str">
            <v>x</v>
          </cell>
          <cell r="AT435">
            <v>195.03</v>
          </cell>
        </row>
        <row r="436">
          <cell r="A436">
            <v>7763</v>
          </cell>
          <cell r="B436">
            <v>4</v>
          </cell>
          <cell r="C436" t="str">
            <v>7763</v>
          </cell>
          <cell r="D436">
            <v>5903274097484</v>
          </cell>
          <cell r="E436" t="str">
            <v>-</v>
          </cell>
          <cell r="F436" t="str">
            <v>-</v>
          </cell>
          <cell r="G436" t="str">
            <v>NeoNail</v>
          </cell>
          <cell r="H436" t="str">
            <v>Akcesoria</v>
          </cell>
          <cell r="I436" t="str">
            <v>Akcesoria pozostałe</v>
          </cell>
          <cell r="J436" t="str">
            <v>Podkładki</v>
          </cell>
          <cell r="K436" t="str">
            <v>Podkładki</v>
          </cell>
          <cell r="L436" t="str">
            <v>Podkładki</v>
          </cell>
          <cell r="M436" t="str">
            <v>Podkładki</v>
          </cell>
          <cell r="N436"/>
          <cell r="O436" t="str">
            <v>Podkładka do mieszania kolorów</v>
          </cell>
          <cell r="P436" t="str">
            <v>Regularny</v>
          </cell>
          <cell r="Q436"/>
          <cell r="R436">
            <v>1618</v>
          </cell>
          <cell r="S436">
            <v>1604</v>
          </cell>
          <cell r="T436">
            <v>0</v>
          </cell>
          <cell r="U436">
            <v>15</v>
          </cell>
          <cell r="V436">
            <v>0</v>
          </cell>
          <cell r="W436"/>
          <cell r="X436">
            <v>-1</v>
          </cell>
          <cell r="Y436">
            <v>126.75</v>
          </cell>
          <cell r="Z436">
            <v>1</v>
          </cell>
          <cell r="AA436">
            <v>1</v>
          </cell>
          <cell r="AB436"/>
          <cell r="AC436"/>
          <cell r="AD436">
            <v>1</v>
          </cell>
          <cell r="AE436">
            <v>1</v>
          </cell>
          <cell r="AF436">
            <v>4</v>
          </cell>
          <cell r="AG436">
            <v>1</v>
          </cell>
          <cell r="AH436"/>
          <cell r="AI436"/>
          <cell r="AJ436" t="str">
            <v>x</v>
          </cell>
          <cell r="AK436"/>
          <cell r="AL436"/>
          <cell r="AM436"/>
          <cell r="AN436"/>
          <cell r="AO436"/>
          <cell r="AP436"/>
          <cell r="AQ436"/>
          <cell r="AR436"/>
          <cell r="AS436"/>
          <cell r="AT436">
            <v>5.31</v>
          </cell>
        </row>
        <row r="437">
          <cell r="A437">
            <v>7781</v>
          </cell>
          <cell r="B437">
            <v>4</v>
          </cell>
          <cell r="C437" t="str">
            <v>7781</v>
          </cell>
          <cell r="D437">
            <v>5903274097743</v>
          </cell>
          <cell r="E437"/>
          <cell r="F437"/>
          <cell r="G437" t="str">
            <v>NeoNail</v>
          </cell>
          <cell r="H437" t="str">
            <v>Zestawy</v>
          </cell>
          <cell r="I437" t="str">
            <v>Zestawy pozostałe</v>
          </cell>
          <cell r="J437" t="str">
            <v>Zestawy pozostałe</v>
          </cell>
          <cell r="K437" t="str">
            <v>Zestawy pozostałe</v>
          </cell>
          <cell r="L437" t="str">
            <v>Zestawy pozostałe</v>
          </cell>
          <cell r="M437" t="str">
            <v>Zestawy pozostałe</v>
          </cell>
          <cell r="N437"/>
          <cell r="O437" t="str">
            <v>Zestaw - I am confident</v>
          </cell>
          <cell r="P437" t="str">
            <v>Regularny</v>
          </cell>
          <cell r="Q437"/>
          <cell r="R437">
            <v>4759</v>
          </cell>
          <cell r="S437">
            <v>4179</v>
          </cell>
          <cell r="T437">
            <v>0</v>
          </cell>
          <cell r="U437">
            <v>17</v>
          </cell>
          <cell r="V437">
            <v>0</v>
          </cell>
          <cell r="W437"/>
          <cell r="X437">
            <v>563</v>
          </cell>
          <cell r="Y437">
            <v>2215.1875</v>
          </cell>
          <cell r="Z437">
            <v>1</v>
          </cell>
          <cell r="AA437">
            <v>1</v>
          </cell>
          <cell r="AB437"/>
          <cell r="AC437"/>
          <cell r="AD437">
            <v>1</v>
          </cell>
          <cell r="AE437"/>
          <cell r="AF437">
            <v>3</v>
          </cell>
          <cell r="AG437">
            <v>1</v>
          </cell>
          <cell r="AH437"/>
          <cell r="AI437" t="str">
            <v>x</v>
          </cell>
          <cell r="AJ437"/>
          <cell r="AK437"/>
          <cell r="AL437"/>
          <cell r="AM437"/>
          <cell r="AN437"/>
          <cell r="AO437"/>
          <cell r="AP437"/>
          <cell r="AQ437"/>
          <cell r="AR437"/>
          <cell r="AS437"/>
          <cell r="AT437">
            <v>19.43</v>
          </cell>
        </row>
        <row r="438">
          <cell r="A438">
            <v>7782</v>
          </cell>
          <cell r="B438">
            <v>4</v>
          </cell>
          <cell r="C438" t="str">
            <v>7782</v>
          </cell>
          <cell r="D438">
            <v>5903274097750</v>
          </cell>
          <cell r="E438"/>
          <cell r="F438"/>
          <cell r="G438" t="str">
            <v>NeoNail</v>
          </cell>
          <cell r="H438" t="str">
            <v>Zestawy</v>
          </cell>
          <cell r="I438" t="str">
            <v>Zestawy pozostałe</v>
          </cell>
          <cell r="J438" t="str">
            <v>Zestawy pozostałe</v>
          </cell>
          <cell r="K438" t="str">
            <v>Zestawy pozostałe</v>
          </cell>
          <cell r="L438" t="str">
            <v>Zestawy pozostałe</v>
          </cell>
          <cell r="M438" t="str">
            <v>Zestawy pozostałe</v>
          </cell>
          <cell r="N438"/>
          <cell r="O438" t="str">
            <v>Zestaw - I am powerful</v>
          </cell>
          <cell r="P438" t="str">
            <v>Regularny</v>
          </cell>
          <cell r="Q438"/>
          <cell r="R438">
            <v>4613</v>
          </cell>
          <cell r="S438">
            <v>2084</v>
          </cell>
          <cell r="T438">
            <v>0</v>
          </cell>
          <cell r="U438">
            <v>113</v>
          </cell>
          <cell r="V438">
            <v>1008</v>
          </cell>
          <cell r="W438">
            <v>235</v>
          </cell>
          <cell r="X438">
            <v>1173</v>
          </cell>
          <cell r="Y438">
            <v>683.8125</v>
          </cell>
          <cell r="Z438">
            <v>1</v>
          </cell>
          <cell r="AA438">
            <v>1</v>
          </cell>
          <cell r="AB438"/>
          <cell r="AC438"/>
          <cell r="AD438">
            <v>1</v>
          </cell>
          <cell r="AE438">
            <v>1</v>
          </cell>
          <cell r="AF438">
            <v>4</v>
          </cell>
          <cell r="AG438">
            <v>1</v>
          </cell>
          <cell r="AH438"/>
          <cell r="AI438" t="str">
            <v>x</v>
          </cell>
          <cell r="AJ438"/>
          <cell r="AK438"/>
          <cell r="AL438"/>
          <cell r="AM438"/>
          <cell r="AN438"/>
          <cell r="AO438"/>
          <cell r="AP438"/>
          <cell r="AQ438"/>
          <cell r="AR438"/>
          <cell r="AS438"/>
          <cell r="AT438">
            <v>18.96</v>
          </cell>
        </row>
        <row r="439">
          <cell r="A439">
            <v>7788</v>
          </cell>
          <cell r="B439">
            <v>4</v>
          </cell>
          <cell r="C439" t="str">
            <v>7788</v>
          </cell>
          <cell r="D439">
            <v>5903274098085</v>
          </cell>
          <cell r="E439">
            <v>6.5</v>
          </cell>
          <cell r="F439" t="str">
            <v>ml</v>
          </cell>
          <cell r="G439" t="str">
            <v>NeoNail</v>
          </cell>
          <cell r="H439" t="str">
            <v>Pielęgnacja</v>
          </cell>
          <cell r="I439" t="str">
            <v>Oliwki do skórek i paznokci</v>
          </cell>
          <cell r="J439" t="str">
            <v>Oliwki do skórek i paznokci</v>
          </cell>
          <cell r="K439" t="str">
            <v>Oliwki do skórek i paznokci</v>
          </cell>
          <cell r="L439" t="str">
            <v>Oliwki do skórek i paznokci</v>
          </cell>
          <cell r="M439" t="str">
            <v>Oliwki do skórek i paznokci</v>
          </cell>
          <cell r="N439"/>
          <cell r="O439" t="str">
            <v>Oliwka Witaminowa 6,5ml - Vitamin Cuticle Oil</v>
          </cell>
          <cell r="P439" t="str">
            <v>Regularny</v>
          </cell>
          <cell r="Q439"/>
          <cell r="R439">
            <v>202139</v>
          </cell>
          <cell r="S439">
            <v>15126</v>
          </cell>
          <cell r="T439">
            <v>462</v>
          </cell>
          <cell r="U439">
            <v>345</v>
          </cell>
          <cell r="V439">
            <v>0</v>
          </cell>
          <cell r="W439">
            <v>6</v>
          </cell>
          <cell r="X439">
            <v>186200</v>
          </cell>
          <cell r="Y439">
            <v>4677.125</v>
          </cell>
          <cell r="Z439">
            <v>1</v>
          </cell>
          <cell r="AA439">
            <v>1</v>
          </cell>
          <cell r="AB439">
            <v>1</v>
          </cell>
          <cell r="AC439">
            <v>1</v>
          </cell>
          <cell r="AD439">
            <v>1</v>
          </cell>
          <cell r="AE439">
            <v>1</v>
          </cell>
          <cell r="AF439">
            <v>6</v>
          </cell>
          <cell r="AG439">
            <v>1</v>
          </cell>
          <cell r="AH439"/>
          <cell r="AI439" t="str">
            <v>x</v>
          </cell>
          <cell r="AJ439"/>
          <cell r="AK439"/>
          <cell r="AL439"/>
          <cell r="AM439"/>
          <cell r="AN439"/>
          <cell r="AO439"/>
          <cell r="AP439"/>
          <cell r="AQ439"/>
          <cell r="AR439"/>
          <cell r="AS439"/>
          <cell r="AT439">
            <v>3.13</v>
          </cell>
        </row>
        <row r="440">
          <cell r="A440">
            <v>7805</v>
          </cell>
          <cell r="B440">
            <v>4</v>
          </cell>
          <cell r="C440" t="str">
            <v>7805</v>
          </cell>
          <cell r="D440">
            <v>5903274098276</v>
          </cell>
          <cell r="E440" t="str">
            <v>-</v>
          </cell>
          <cell r="F440" t="str">
            <v>-</v>
          </cell>
          <cell r="G440" t="str">
            <v>NeoNail</v>
          </cell>
          <cell r="H440" t="str">
            <v>Ozdoby</v>
          </cell>
          <cell r="I440" t="str">
            <v>Folie/tasiemki</v>
          </cell>
          <cell r="J440" t="str">
            <v>Folia transferowa</v>
          </cell>
          <cell r="K440" t="str">
            <v>Folia transferowa</v>
          </cell>
          <cell r="L440" t="str">
            <v>Folia transferowa</v>
          </cell>
          <cell r="M440" t="str">
            <v>Folia transferowa</v>
          </cell>
          <cell r="N440" t="str">
            <v>ZŁOTA</v>
          </cell>
          <cell r="O440" t="str">
            <v>Folia transferowa - Transfer Foil - 01 Gold</v>
          </cell>
          <cell r="P440" t="str">
            <v>Regularny</v>
          </cell>
          <cell r="Q440"/>
          <cell r="R440">
            <v>13809</v>
          </cell>
          <cell r="S440">
            <v>6131</v>
          </cell>
          <cell r="T440">
            <v>260</v>
          </cell>
          <cell r="U440">
            <v>148</v>
          </cell>
          <cell r="V440">
            <v>0</v>
          </cell>
          <cell r="W440"/>
          <cell r="X440">
            <v>7270</v>
          </cell>
          <cell r="Y440">
            <v>933.3125</v>
          </cell>
          <cell r="Z440">
            <v>1</v>
          </cell>
          <cell r="AA440">
            <v>1</v>
          </cell>
          <cell r="AB440">
            <v>1</v>
          </cell>
          <cell r="AC440">
            <v>1</v>
          </cell>
          <cell r="AD440">
            <v>1</v>
          </cell>
          <cell r="AE440">
            <v>1</v>
          </cell>
          <cell r="AF440">
            <v>6</v>
          </cell>
          <cell r="AG440">
            <v>1</v>
          </cell>
          <cell r="AH440"/>
          <cell r="AI440" t="str">
            <v>x</v>
          </cell>
          <cell r="AJ440"/>
          <cell r="AK440"/>
          <cell r="AL440"/>
          <cell r="AM440"/>
          <cell r="AN440"/>
          <cell r="AO440"/>
          <cell r="AP440"/>
          <cell r="AQ440"/>
          <cell r="AR440"/>
          <cell r="AS440"/>
          <cell r="AT440">
            <v>0.66</v>
          </cell>
        </row>
        <row r="441">
          <cell r="A441">
            <v>7806</v>
          </cell>
          <cell r="B441">
            <v>4</v>
          </cell>
          <cell r="C441" t="str">
            <v>7806</v>
          </cell>
          <cell r="D441">
            <v>5903274098283</v>
          </cell>
          <cell r="E441" t="str">
            <v>-</v>
          </cell>
          <cell r="F441" t="str">
            <v>-</v>
          </cell>
          <cell r="G441" t="str">
            <v>NeoNail</v>
          </cell>
          <cell r="H441" t="str">
            <v>Ozdoby</v>
          </cell>
          <cell r="I441" t="str">
            <v>Folie/tasiemki</v>
          </cell>
          <cell r="J441" t="str">
            <v>Folia transferowa</v>
          </cell>
          <cell r="K441" t="str">
            <v>Folia transferowa</v>
          </cell>
          <cell r="L441" t="str">
            <v>Folia transferowa</v>
          </cell>
          <cell r="M441" t="str">
            <v>Folia transferowa</v>
          </cell>
          <cell r="N441" t="str">
            <v>RÓŻU</v>
          </cell>
          <cell r="O441" t="str">
            <v>Folia transferowa - Transfer Foil - 02 Rose</v>
          </cell>
          <cell r="P441" t="str">
            <v>Regularny</v>
          </cell>
          <cell r="Q441"/>
          <cell r="R441">
            <v>9396</v>
          </cell>
          <cell r="S441">
            <v>8069</v>
          </cell>
          <cell r="T441">
            <v>269</v>
          </cell>
          <cell r="U441">
            <v>134</v>
          </cell>
          <cell r="V441">
            <v>0</v>
          </cell>
          <cell r="W441"/>
          <cell r="X441">
            <v>924</v>
          </cell>
          <cell r="Y441">
            <v>508.25</v>
          </cell>
          <cell r="Z441">
            <v>1</v>
          </cell>
          <cell r="AA441">
            <v>1</v>
          </cell>
          <cell r="AB441">
            <v>1</v>
          </cell>
          <cell r="AC441">
            <v>1</v>
          </cell>
          <cell r="AD441">
            <v>1</v>
          </cell>
          <cell r="AE441">
            <v>1</v>
          </cell>
          <cell r="AF441">
            <v>6</v>
          </cell>
          <cell r="AG441">
            <v>1</v>
          </cell>
          <cell r="AH441"/>
          <cell r="AI441" t="str">
            <v>x</v>
          </cell>
          <cell r="AJ441"/>
          <cell r="AK441"/>
          <cell r="AL441"/>
          <cell r="AM441"/>
          <cell r="AN441"/>
          <cell r="AO441"/>
          <cell r="AP441"/>
          <cell r="AQ441"/>
          <cell r="AR441"/>
          <cell r="AS441"/>
          <cell r="AT441">
            <v>0.65</v>
          </cell>
        </row>
        <row r="442">
          <cell r="A442">
            <v>7807</v>
          </cell>
          <cell r="B442">
            <v>4</v>
          </cell>
          <cell r="C442" t="str">
            <v>7807</v>
          </cell>
          <cell r="D442">
            <v>5903274098290</v>
          </cell>
          <cell r="E442" t="str">
            <v>-</v>
          </cell>
          <cell r="F442" t="str">
            <v>-</v>
          </cell>
          <cell r="G442" t="str">
            <v>NeoNail</v>
          </cell>
          <cell r="H442" t="str">
            <v>Ozdoby</v>
          </cell>
          <cell r="I442" t="str">
            <v>Folie/tasiemki</v>
          </cell>
          <cell r="J442" t="str">
            <v>Folia transferowa</v>
          </cell>
          <cell r="K442" t="str">
            <v>Folia transferowa</v>
          </cell>
          <cell r="L442" t="str">
            <v>Folia transferowa</v>
          </cell>
          <cell r="M442" t="str">
            <v>Folia transferowa</v>
          </cell>
          <cell r="N442" t="str">
            <v>SREBRA</v>
          </cell>
          <cell r="O442" t="str">
            <v>Folia transferowa - Transfer Foil - 03 Silver</v>
          </cell>
          <cell r="P442" t="str">
            <v>Regularny</v>
          </cell>
          <cell r="Q442"/>
          <cell r="R442">
            <v>12877</v>
          </cell>
          <cell r="S442">
            <v>12424</v>
          </cell>
          <cell r="T442">
            <v>257</v>
          </cell>
          <cell r="U442">
            <v>166</v>
          </cell>
          <cell r="V442">
            <v>0</v>
          </cell>
          <cell r="W442"/>
          <cell r="X442">
            <v>30</v>
          </cell>
          <cell r="Y442">
            <v>597.375</v>
          </cell>
          <cell r="Z442">
            <v>1</v>
          </cell>
          <cell r="AA442">
            <v>1</v>
          </cell>
          <cell r="AB442">
            <v>1</v>
          </cell>
          <cell r="AC442">
            <v>1</v>
          </cell>
          <cell r="AD442">
            <v>1</v>
          </cell>
          <cell r="AE442">
            <v>1</v>
          </cell>
          <cell r="AF442">
            <v>6</v>
          </cell>
          <cell r="AG442">
            <v>1</v>
          </cell>
          <cell r="AH442"/>
          <cell r="AI442" t="str">
            <v>x</v>
          </cell>
          <cell r="AJ442"/>
          <cell r="AK442"/>
          <cell r="AL442"/>
          <cell r="AM442"/>
          <cell r="AN442"/>
          <cell r="AO442"/>
          <cell r="AP442"/>
          <cell r="AQ442"/>
          <cell r="AR442"/>
          <cell r="AS442"/>
          <cell r="AT442">
            <v>0.56999999999999995</v>
          </cell>
        </row>
        <row r="443">
          <cell r="A443">
            <v>7808</v>
          </cell>
          <cell r="B443">
            <v>4</v>
          </cell>
          <cell r="C443" t="str">
            <v>7808</v>
          </cell>
          <cell r="D443">
            <v>5903274098306</v>
          </cell>
          <cell r="E443" t="str">
            <v>-</v>
          </cell>
          <cell r="F443" t="str">
            <v>-</v>
          </cell>
          <cell r="G443" t="str">
            <v>NeoNail</v>
          </cell>
          <cell r="H443" t="str">
            <v>Ozdoby</v>
          </cell>
          <cell r="I443" t="str">
            <v>Folie/tasiemki</v>
          </cell>
          <cell r="J443" t="str">
            <v>Folia transferowa</v>
          </cell>
          <cell r="K443" t="str">
            <v>Folia transferowa</v>
          </cell>
          <cell r="L443" t="str">
            <v>Folia transferowa</v>
          </cell>
          <cell r="M443" t="str">
            <v>Folia transferowa</v>
          </cell>
          <cell r="N443" t="str">
            <v>POMARAŃCZU I BRZOSKWINI</v>
          </cell>
          <cell r="O443" t="str">
            <v>Folia transferowa - Transfer Foil - 04 Copper</v>
          </cell>
          <cell r="P443" t="str">
            <v>Regularny</v>
          </cell>
          <cell r="Q443"/>
          <cell r="R443">
            <v>6756</v>
          </cell>
          <cell r="S443">
            <v>4805</v>
          </cell>
          <cell r="T443">
            <v>281</v>
          </cell>
          <cell r="U443">
            <v>151</v>
          </cell>
          <cell r="V443">
            <v>0</v>
          </cell>
          <cell r="W443"/>
          <cell r="X443">
            <v>1519</v>
          </cell>
          <cell r="Y443">
            <v>430.625</v>
          </cell>
          <cell r="Z443">
            <v>1</v>
          </cell>
          <cell r="AA443">
            <v>1</v>
          </cell>
          <cell r="AB443">
            <v>1</v>
          </cell>
          <cell r="AC443">
            <v>1</v>
          </cell>
          <cell r="AD443">
            <v>1</v>
          </cell>
          <cell r="AE443">
            <v>1</v>
          </cell>
          <cell r="AF443">
            <v>6</v>
          </cell>
          <cell r="AG443">
            <v>1</v>
          </cell>
          <cell r="AH443"/>
          <cell r="AI443" t="str">
            <v>x</v>
          </cell>
          <cell r="AJ443"/>
          <cell r="AK443"/>
          <cell r="AL443"/>
          <cell r="AM443"/>
          <cell r="AN443"/>
          <cell r="AO443"/>
          <cell r="AP443"/>
          <cell r="AQ443"/>
          <cell r="AR443"/>
          <cell r="AS443"/>
          <cell r="AT443">
            <v>0.68</v>
          </cell>
        </row>
        <row r="444">
          <cell r="A444">
            <v>7862</v>
          </cell>
          <cell r="B444">
            <v>4</v>
          </cell>
          <cell r="C444" t="str">
            <v>7862</v>
          </cell>
          <cell r="D444">
            <v>5903274098917</v>
          </cell>
          <cell r="E444">
            <v>100</v>
          </cell>
          <cell r="F444" t="str">
            <v>szt.</v>
          </cell>
          <cell r="G444" t="str">
            <v>NeoNail</v>
          </cell>
          <cell r="H444" t="str">
            <v>Akcesoria</v>
          </cell>
          <cell r="I444" t="str">
            <v>Produkty jednorazowe</v>
          </cell>
          <cell r="J444" t="str">
            <v>Rękawiczki</v>
          </cell>
          <cell r="K444" t="str">
            <v>Rękawiczki</v>
          </cell>
          <cell r="L444" t="str">
            <v>Rękawiczki</v>
          </cell>
          <cell r="M444" t="str">
            <v>Rękawiczki</v>
          </cell>
          <cell r="N444"/>
          <cell r="O444" t="str">
            <v>Rękawice Diagnostyczne nitrylowe bezpudrowe rozmiar L 100 szt.</v>
          </cell>
          <cell r="P444" t="str">
            <v>Wyprzedaż</v>
          </cell>
          <cell r="Q444"/>
          <cell r="R444">
            <v>233</v>
          </cell>
          <cell r="S444">
            <v>233</v>
          </cell>
          <cell r="T444"/>
          <cell r="U444"/>
          <cell r="V444"/>
          <cell r="W444"/>
          <cell r="X444">
            <v>0</v>
          </cell>
          <cell r="Y444"/>
          <cell r="Z444"/>
          <cell r="AA444"/>
          <cell r="AB444"/>
          <cell r="AC444"/>
          <cell r="AD444"/>
          <cell r="AE444"/>
          <cell r="AF444">
            <v>0</v>
          </cell>
          <cell r="AG444">
            <v>1</v>
          </cell>
          <cell r="AH444"/>
          <cell r="AI444"/>
          <cell r="AJ444" t="str">
            <v>x</v>
          </cell>
          <cell r="AK444"/>
          <cell r="AL444"/>
          <cell r="AM444"/>
          <cell r="AN444"/>
          <cell r="AO444"/>
          <cell r="AP444"/>
          <cell r="AQ444"/>
          <cell r="AR444"/>
          <cell r="AS444"/>
          <cell r="AT444">
            <v>20</v>
          </cell>
        </row>
        <row r="445">
          <cell r="A445">
            <v>7863</v>
          </cell>
          <cell r="B445">
            <v>4</v>
          </cell>
          <cell r="C445" t="str">
            <v>7863</v>
          </cell>
          <cell r="D445">
            <v>5903274098924</v>
          </cell>
          <cell r="E445" t="str">
            <v>-</v>
          </cell>
          <cell r="F445" t="str">
            <v>-</v>
          </cell>
          <cell r="G445" t="str">
            <v>NeoNail</v>
          </cell>
          <cell r="H445" t="str">
            <v>Akcesoria</v>
          </cell>
          <cell r="I445" t="str">
            <v>Produkty jednorazowe</v>
          </cell>
          <cell r="J445" t="str">
            <v>Rękawiczki</v>
          </cell>
          <cell r="K445" t="str">
            <v>Rękawiczki</v>
          </cell>
          <cell r="L445" t="str">
            <v>Rękawiczki</v>
          </cell>
          <cell r="M445" t="str">
            <v>Rękawiczki</v>
          </cell>
          <cell r="N445"/>
          <cell r="O445" t="str">
            <v>Rękawice Diagnostyczne nitrylowe bezpudrowe rozmiar M 100 szt.</v>
          </cell>
          <cell r="P445" t="str">
            <v>Wyprzedany</v>
          </cell>
          <cell r="Q445"/>
          <cell r="R445">
            <v>0</v>
          </cell>
          <cell r="S445">
            <v>0</v>
          </cell>
          <cell r="T445"/>
          <cell r="U445"/>
          <cell r="V445"/>
          <cell r="W445"/>
          <cell r="X445">
            <v>0</v>
          </cell>
          <cell r="Y445">
            <v>2</v>
          </cell>
          <cell r="Z445"/>
          <cell r="AA445"/>
          <cell r="AB445"/>
          <cell r="AC445"/>
          <cell r="AD445"/>
          <cell r="AE445"/>
          <cell r="AF445">
            <v>0</v>
          </cell>
          <cell r="AG445">
            <v>1</v>
          </cell>
          <cell r="AI445"/>
          <cell r="AJ445"/>
          <cell r="AK445"/>
          <cell r="AL445"/>
          <cell r="AM445"/>
          <cell r="AN445"/>
          <cell r="AO445"/>
          <cell r="AP445"/>
          <cell r="AQ445"/>
          <cell r="AR445" t="str">
            <v>x</v>
          </cell>
          <cell r="AS445"/>
          <cell r="AT445">
            <v>41.67</v>
          </cell>
        </row>
        <row r="446">
          <cell r="A446">
            <v>7927</v>
          </cell>
          <cell r="B446">
            <v>4</v>
          </cell>
          <cell r="C446" t="str">
            <v>7927</v>
          </cell>
          <cell r="D446">
            <v>5903657800045</v>
          </cell>
          <cell r="E446">
            <v>200</v>
          </cell>
          <cell r="F446" t="str">
            <v>ml</v>
          </cell>
          <cell r="G446" t="str">
            <v>NeoNail</v>
          </cell>
          <cell r="H446" t="str">
            <v>Płyny i preparaty</v>
          </cell>
          <cell r="I446" t="str">
            <v>Zmywacz</v>
          </cell>
          <cell r="J446" t="str">
            <v>Zmywacz</v>
          </cell>
          <cell r="K446" t="str">
            <v>Zmywacz</v>
          </cell>
          <cell r="L446" t="str">
            <v>Zmywacz</v>
          </cell>
          <cell r="M446" t="str">
            <v>Zmywacz</v>
          </cell>
          <cell r="N446"/>
          <cell r="O446" t="str">
            <v>Zmywacz witaminowy 200 ml - Nail Polish Remover with Vitamins</v>
          </cell>
          <cell r="P446" t="str">
            <v>Regularny</v>
          </cell>
          <cell r="Q446"/>
          <cell r="R446">
            <v>4440</v>
          </cell>
          <cell r="S446">
            <v>4144</v>
          </cell>
          <cell r="T446">
            <v>245</v>
          </cell>
          <cell r="U446">
            <v>27</v>
          </cell>
          <cell r="V446">
            <v>0</v>
          </cell>
          <cell r="W446"/>
          <cell r="X446">
            <v>24</v>
          </cell>
          <cell r="Y446">
            <v>247.125</v>
          </cell>
          <cell r="Z446">
            <v>1</v>
          </cell>
          <cell r="AA446"/>
          <cell r="AB446"/>
          <cell r="AC446"/>
          <cell r="AD446">
            <v>1</v>
          </cell>
          <cell r="AE446">
            <v>1</v>
          </cell>
          <cell r="AF446">
            <v>3</v>
          </cell>
          <cell r="AG446">
            <v>1</v>
          </cell>
          <cell r="AH446"/>
          <cell r="AI446" t="str">
            <v>x</v>
          </cell>
          <cell r="AJ446"/>
          <cell r="AK446"/>
          <cell r="AL446"/>
          <cell r="AM446"/>
          <cell r="AN446"/>
          <cell r="AO446"/>
          <cell r="AP446"/>
          <cell r="AQ446"/>
          <cell r="AR446"/>
          <cell r="AS446"/>
          <cell r="AT446">
            <v>6.7</v>
          </cell>
        </row>
        <row r="447">
          <cell r="A447">
            <v>7940</v>
          </cell>
          <cell r="B447">
            <v>4</v>
          </cell>
          <cell r="C447" t="str">
            <v>7940</v>
          </cell>
          <cell r="D447">
            <v>5903657800182</v>
          </cell>
          <cell r="E447"/>
          <cell r="F447"/>
          <cell r="G447" t="str">
            <v>Neo Make Up</v>
          </cell>
          <cell r="H447" t="str">
            <v>Neo Make Up</v>
          </cell>
          <cell r="I447" t="str">
            <v>Usta</v>
          </cell>
          <cell r="J447" t="str">
            <v>Błyszczyki</v>
          </cell>
          <cell r="K447" t="str">
            <v>Błyszczyki Bling</v>
          </cell>
          <cell r="L447" t="str">
            <v>Błyszczyki Bling</v>
          </cell>
          <cell r="M447" t="str">
            <v>Błyszczyki Bling</v>
          </cell>
          <cell r="N447"/>
          <cell r="O447" t="str">
            <v>Błyszczyk do ust 31 Coconut</v>
          </cell>
          <cell r="P447" t="str">
            <v>Wyprzedaż-surowiec</v>
          </cell>
          <cell r="Q447"/>
          <cell r="R447">
            <v>770</v>
          </cell>
          <cell r="S447">
            <v>506</v>
          </cell>
          <cell r="T447">
            <v>246</v>
          </cell>
          <cell r="U447">
            <v>0</v>
          </cell>
          <cell r="V447">
            <v>0</v>
          </cell>
          <cell r="W447"/>
          <cell r="X447">
            <v>18</v>
          </cell>
          <cell r="Y447">
            <v>71.5625</v>
          </cell>
          <cell r="Z447"/>
          <cell r="AA447"/>
          <cell r="AB447"/>
          <cell r="AC447"/>
          <cell r="AD447"/>
          <cell r="AE447">
            <v>1</v>
          </cell>
          <cell r="AF447">
            <v>1</v>
          </cell>
          <cell r="AG447">
            <v>1</v>
          </cell>
          <cell r="AH447"/>
          <cell r="AI447"/>
          <cell r="AJ447" t="str">
            <v>x</v>
          </cell>
          <cell r="AK447"/>
          <cell r="AM447"/>
          <cell r="AN447"/>
          <cell r="AO447"/>
          <cell r="AP447"/>
          <cell r="AQ447"/>
          <cell r="AR447"/>
          <cell r="AS447"/>
          <cell r="AT447">
            <v>6.55</v>
          </cell>
        </row>
        <row r="448">
          <cell r="A448">
            <v>7941</v>
          </cell>
          <cell r="B448">
            <v>4</v>
          </cell>
          <cell r="C448" t="str">
            <v>7941</v>
          </cell>
          <cell r="D448">
            <v>5903657800199</v>
          </cell>
          <cell r="E448"/>
          <cell r="F448"/>
          <cell r="G448" t="str">
            <v>Neo Make Up</v>
          </cell>
          <cell r="H448" t="str">
            <v>Neo Make Up</v>
          </cell>
          <cell r="I448" t="str">
            <v>Usta</v>
          </cell>
          <cell r="J448" t="str">
            <v>Błyszczyki</v>
          </cell>
          <cell r="K448" t="str">
            <v>Błyszczyki Bling</v>
          </cell>
          <cell r="L448" t="str">
            <v>Błyszczyki Bling</v>
          </cell>
          <cell r="M448" t="str">
            <v>Błyszczyki Bling</v>
          </cell>
          <cell r="N448"/>
          <cell r="O448" t="str">
            <v>Błyszczyk do ust 32 Dragon Fruit</v>
          </cell>
          <cell r="P448" t="str">
            <v>Wyprzedaż-surowiec</v>
          </cell>
          <cell r="Q448"/>
          <cell r="R448">
            <v>12</v>
          </cell>
          <cell r="S448">
            <v>0</v>
          </cell>
          <cell r="T448">
            <v>11</v>
          </cell>
          <cell r="U448">
            <v>0</v>
          </cell>
          <cell r="V448">
            <v>2</v>
          </cell>
          <cell r="W448"/>
          <cell r="X448">
            <v>-1</v>
          </cell>
          <cell r="Y448">
            <v>84.9375</v>
          </cell>
          <cell r="Z448"/>
          <cell r="AA448"/>
          <cell r="AB448"/>
          <cell r="AC448"/>
          <cell r="AD448"/>
          <cell r="AE448"/>
          <cell r="AF448">
            <v>0</v>
          </cell>
          <cell r="AG448">
            <v>1</v>
          </cell>
          <cell r="AH448"/>
          <cell r="AI448"/>
          <cell r="AJ448"/>
          <cell r="AK448"/>
          <cell r="AL448"/>
          <cell r="AM448" t="str">
            <v>x</v>
          </cell>
          <cell r="AN448"/>
          <cell r="AO448"/>
          <cell r="AP448"/>
          <cell r="AQ448"/>
          <cell r="AR448"/>
          <cell r="AS448"/>
          <cell r="AT448">
            <v>6.55</v>
          </cell>
        </row>
        <row r="449">
          <cell r="A449">
            <v>7942</v>
          </cell>
          <cell r="B449">
            <v>4</v>
          </cell>
          <cell r="C449" t="str">
            <v>7942</v>
          </cell>
          <cell r="D449">
            <v>5903657800205</v>
          </cell>
          <cell r="E449"/>
          <cell r="F449"/>
          <cell r="G449" t="str">
            <v>Neo Make Up</v>
          </cell>
          <cell r="H449" t="str">
            <v>Neo Make Up</v>
          </cell>
          <cell r="I449" t="str">
            <v>Usta</v>
          </cell>
          <cell r="J449" t="str">
            <v>Błyszczyki</v>
          </cell>
          <cell r="K449" t="str">
            <v>Błyszczyki Bling</v>
          </cell>
          <cell r="L449" t="str">
            <v>Błyszczyki Bling</v>
          </cell>
          <cell r="M449" t="str">
            <v>Błyszczyki Bling</v>
          </cell>
          <cell r="N449"/>
          <cell r="O449" t="str">
            <v>Błyszczyk do ust 33 Rasberry</v>
          </cell>
          <cell r="P449" t="str">
            <v>Wyprzedaż-surowiec</v>
          </cell>
          <cell r="Q449"/>
          <cell r="R449">
            <v>53</v>
          </cell>
          <cell r="S449">
            <v>0</v>
          </cell>
          <cell r="T449">
            <v>54</v>
          </cell>
          <cell r="U449">
            <v>0</v>
          </cell>
          <cell r="V449">
            <v>2</v>
          </cell>
          <cell r="W449"/>
          <cell r="X449">
            <v>-3</v>
          </cell>
          <cell r="Y449">
            <v>109.875</v>
          </cell>
          <cell r="Z449"/>
          <cell r="AA449"/>
          <cell r="AB449"/>
          <cell r="AC449"/>
          <cell r="AD449"/>
          <cell r="AE449"/>
          <cell r="AF449">
            <v>0</v>
          </cell>
          <cell r="AG449">
            <v>1</v>
          </cell>
          <cell r="AH449"/>
          <cell r="AI449"/>
          <cell r="AJ449"/>
          <cell r="AK449"/>
          <cell r="AL449"/>
          <cell r="AM449" t="str">
            <v>x</v>
          </cell>
          <cell r="AN449"/>
          <cell r="AO449"/>
          <cell r="AP449"/>
          <cell r="AQ449"/>
          <cell r="AR449"/>
          <cell r="AS449"/>
          <cell r="AT449">
            <v>6.55</v>
          </cell>
        </row>
        <row r="450">
          <cell r="A450">
            <v>7943</v>
          </cell>
          <cell r="B450">
            <v>4</v>
          </cell>
          <cell r="C450" t="str">
            <v>7943</v>
          </cell>
          <cell r="D450">
            <v>5903657800212</v>
          </cell>
          <cell r="E450"/>
          <cell r="F450"/>
          <cell r="G450" t="str">
            <v>Neo Make Up</v>
          </cell>
          <cell r="H450" t="str">
            <v>Neo Make Up</v>
          </cell>
          <cell r="I450" t="str">
            <v>Usta</v>
          </cell>
          <cell r="J450" t="str">
            <v>Błyszczyki</v>
          </cell>
          <cell r="K450" t="str">
            <v>Błyszczyki Bling</v>
          </cell>
          <cell r="L450" t="str">
            <v>Błyszczyki Bling</v>
          </cell>
          <cell r="M450" t="str">
            <v>Błyszczyki Bling</v>
          </cell>
          <cell r="N450"/>
          <cell r="O450" t="str">
            <v>Błyszczyk do ust 34 Watermelon</v>
          </cell>
          <cell r="P450" t="str">
            <v>Wyprzedaż-surowiec</v>
          </cell>
          <cell r="Q450"/>
          <cell r="R450">
            <v>920</v>
          </cell>
          <cell r="S450">
            <v>645</v>
          </cell>
          <cell r="T450">
            <v>260</v>
          </cell>
          <cell r="U450">
            <v>0</v>
          </cell>
          <cell r="V450">
            <v>0</v>
          </cell>
          <cell r="W450"/>
          <cell r="X450">
            <v>15</v>
          </cell>
          <cell r="Y450">
            <v>54.25</v>
          </cell>
          <cell r="Z450"/>
          <cell r="AA450"/>
          <cell r="AB450"/>
          <cell r="AC450"/>
          <cell r="AD450"/>
          <cell r="AE450">
            <v>1</v>
          </cell>
          <cell r="AF450">
            <v>1</v>
          </cell>
          <cell r="AG450">
            <v>1</v>
          </cell>
          <cell r="AH450"/>
          <cell r="AI450"/>
          <cell r="AJ450" t="str">
            <v>x</v>
          </cell>
          <cell r="AK450"/>
          <cell r="AM450"/>
          <cell r="AN450"/>
          <cell r="AO450"/>
          <cell r="AP450"/>
          <cell r="AQ450"/>
          <cell r="AR450"/>
          <cell r="AS450"/>
          <cell r="AT450">
            <v>6.55</v>
          </cell>
        </row>
        <row r="451">
          <cell r="A451">
            <v>7944</v>
          </cell>
          <cell r="B451">
            <v>4</v>
          </cell>
          <cell r="C451" t="str">
            <v>7944</v>
          </cell>
          <cell r="D451">
            <v>5903657800229</v>
          </cell>
          <cell r="E451"/>
          <cell r="F451"/>
          <cell r="G451" t="str">
            <v>Neo Make Up</v>
          </cell>
          <cell r="H451" t="str">
            <v>Neo Make Up</v>
          </cell>
          <cell r="I451" t="str">
            <v>Usta</v>
          </cell>
          <cell r="J451" t="str">
            <v>Błyszczyki</v>
          </cell>
          <cell r="K451" t="str">
            <v>Błyszczyki Bling</v>
          </cell>
          <cell r="L451" t="str">
            <v>Błyszczyki Bling</v>
          </cell>
          <cell r="M451" t="str">
            <v>Błyszczyki Bling</v>
          </cell>
          <cell r="N451"/>
          <cell r="O451" t="str">
            <v>Błyszczyk do ust 35 Apricot</v>
          </cell>
          <cell r="P451" t="str">
            <v>Wyprzedaż-surowiec</v>
          </cell>
          <cell r="Q451"/>
          <cell r="R451">
            <v>1127</v>
          </cell>
          <cell r="S451">
            <v>257</v>
          </cell>
          <cell r="T451">
            <v>253</v>
          </cell>
          <cell r="U451">
            <v>0</v>
          </cell>
          <cell r="V451">
            <v>0</v>
          </cell>
          <cell r="W451"/>
          <cell r="X451">
            <v>617</v>
          </cell>
          <cell r="Y451">
            <v>49.875</v>
          </cell>
          <cell r="Z451"/>
          <cell r="AA451"/>
          <cell r="AB451"/>
          <cell r="AC451"/>
          <cell r="AD451"/>
          <cell r="AE451">
            <v>1</v>
          </cell>
          <cell r="AF451">
            <v>1</v>
          </cell>
          <cell r="AG451">
            <v>1</v>
          </cell>
          <cell r="AH451"/>
          <cell r="AI451"/>
          <cell r="AJ451" t="str">
            <v>x</v>
          </cell>
          <cell r="AK451"/>
          <cell r="AM451"/>
          <cell r="AN451"/>
          <cell r="AO451"/>
          <cell r="AP451"/>
          <cell r="AQ451"/>
          <cell r="AR451"/>
          <cell r="AS451"/>
          <cell r="AT451">
            <v>6.55</v>
          </cell>
        </row>
        <row r="452">
          <cell r="A452">
            <v>7945</v>
          </cell>
          <cell r="B452">
            <v>4</v>
          </cell>
          <cell r="C452" t="str">
            <v>7945</v>
          </cell>
          <cell r="D452">
            <v>5903657800236</v>
          </cell>
          <cell r="E452"/>
          <cell r="F452"/>
          <cell r="G452" t="str">
            <v>Neo Make Up</v>
          </cell>
          <cell r="H452" t="str">
            <v>Neo Make Up</v>
          </cell>
          <cell r="I452" t="str">
            <v>Usta</v>
          </cell>
          <cell r="J452" t="str">
            <v>Błyszczyki</v>
          </cell>
          <cell r="K452" t="str">
            <v>Błyszczyki Bling</v>
          </cell>
          <cell r="L452" t="str">
            <v>Błyszczyki Bling</v>
          </cell>
          <cell r="M452" t="str">
            <v>Błyszczyki Bling</v>
          </cell>
          <cell r="N452"/>
          <cell r="O452" t="str">
            <v>Błyszczyk do ust 36 Cinnamon</v>
          </cell>
          <cell r="P452" t="str">
            <v>Wyprzedaż-surowiec</v>
          </cell>
          <cell r="Q452"/>
          <cell r="R452">
            <v>1040</v>
          </cell>
          <cell r="S452">
            <v>773</v>
          </cell>
          <cell r="T452">
            <v>251</v>
          </cell>
          <cell r="U452">
            <v>0</v>
          </cell>
          <cell r="V452">
            <v>0</v>
          </cell>
          <cell r="W452"/>
          <cell r="X452">
            <v>16</v>
          </cell>
          <cell r="Y452">
            <v>43</v>
          </cell>
          <cell r="Z452"/>
          <cell r="AA452"/>
          <cell r="AB452"/>
          <cell r="AC452"/>
          <cell r="AD452"/>
          <cell r="AE452">
            <v>1</v>
          </cell>
          <cell r="AF452">
            <v>1</v>
          </cell>
          <cell r="AG452">
            <v>1</v>
          </cell>
          <cell r="AH452"/>
          <cell r="AI452"/>
          <cell r="AJ452" t="str">
            <v>x</v>
          </cell>
          <cell r="AK452"/>
          <cell r="AM452"/>
          <cell r="AN452"/>
          <cell r="AO452"/>
          <cell r="AP452"/>
          <cell r="AQ452"/>
          <cell r="AR452"/>
          <cell r="AS452"/>
          <cell r="AT452">
            <v>6.55</v>
          </cell>
        </row>
        <row r="453">
          <cell r="A453">
            <v>7946</v>
          </cell>
          <cell r="B453">
            <v>4</v>
          </cell>
          <cell r="C453" t="str">
            <v>7946</v>
          </cell>
          <cell r="D453">
            <v>5903657800243</v>
          </cell>
          <cell r="E453"/>
          <cell r="F453"/>
          <cell r="G453" t="str">
            <v>Neo Make Up</v>
          </cell>
          <cell r="H453" t="str">
            <v>Neo Make Up</v>
          </cell>
          <cell r="I453" t="str">
            <v>Usta</v>
          </cell>
          <cell r="J453" t="str">
            <v>Błyszczyki</v>
          </cell>
          <cell r="K453" t="str">
            <v>Błyszczyki Bling</v>
          </cell>
          <cell r="L453" t="str">
            <v>Błyszczyki Bling</v>
          </cell>
          <cell r="M453" t="str">
            <v>Błyszczyki Bling</v>
          </cell>
          <cell r="N453"/>
          <cell r="O453" t="str">
            <v>Błyszczyk do ust 37 Almond</v>
          </cell>
          <cell r="P453" t="str">
            <v>Wyprzedaż-surowiec</v>
          </cell>
          <cell r="Q453"/>
          <cell r="R453">
            <v>1753</v>
          </cell>
          <cell r="S453">
            <v>1472</v>
          </cell>
          <cell r="T453">
            <v>273</v>
          </cell>
          <cell r="U453">
            <v>0</v>
          </cell>
          <cell r="V453">
            <v>0</v>
          </cell>
          <cell r="W453"/>
          <cell r="X453">
            <v>8</v>
          </cell>
          <cell r="Y453">
            <v>26.125</v>
          </cell>
          <cell r="Z453"/>
          <cell r="AA453"/>
          <cell r="AB453"/>
          <cell r="AC453"/>
          <cell r="AD453"/>
          <cell r="AE453">
            <v>1</v>
          </cell>
          <cell r="AF453">
            <v>1</v>
          </cell>
          <cell r="AG453">
            <v>1</v>
          </cell>
          <cell r="AH453"/>
          <cell r="AI453"/>
          <cell r="AJ453" t="str">
            <v>x</v>
          </cell>
          <cell r="AK453"/>
          <cell r="AM453"/>
          <cell r="AN453"/>
          <cell r="AO453"/>
          <cell r="AP453"/>
          <cell r="AQ453"/>
          <cell r="AR453"/>
          <cell r="AS453"/>
          <cell r="AT453">
            <v>6.55</v>
          </cell>
        </row>
        <row r="454">
          <cell r="A454">
            <v>7947</v>
          </cell>
          <cell r="B454">
            <v>4</v>
          </cell>
          <cell r="C454" t="str">
            <v>7947</v>
          </cell>
          <cell r="D454">
            <v>5903657800250</v>
          </cell>
          <cell r="E454"/>
          <cell r="F454"/>
          <cell r="G454" t="str">
            <v>Neo Make Up</v>
          </cell>
          <cell r="H454" t="str">
            <v>Neo Make Up</v>
          </cell>
          <cell r="I454" t="str">
            <v>Usta</v>
          </cell>
          <cell r="J454" t="str">
            <v>Błyszczyki</v>
          </cell>
          <cell r="K454" t="str">
            <v>Błyszczyki Bling</v>
          </cell>
          <cell r="L454" t="str">
            <v>Błyszczyki Bling</v>
          </cell>
          <cell r="M454" t="str">
            <v>Błyszczyki Bling</v>
          </cell>
          <cell r="N454"/>
          <cell r="O454" t="str">
            <v>Błyszczyk do ust 38 Hazelnut</v>
          </cell>
          <cell r="P454" t="str">
            <v>Wyprzedaż-surowiec</v>
          </cell>
          <cell r="Q454"/>
          <cell r="R454">
            <v>151</v>
          </cell>
          <cell r="S454">
            <v>0</v>
          </cell>
          <cell r="T454">
            <v>138</v>
          </cell>
          <cell r="U454">
            <v>0</v>
          </cell>
          <cell r="V454">
            <v>2</v>
          </cell>
          <cell r="W454"/>
          <cell r="X454">
            <v>11</v>
          </cell>
          <cell r="Y454">
            <v>40.25</v>
          </cell>
          <cell r="Z454"/>
          <cell r="AA454"/>
          <cell r="AB454"/>
          <cell r="AC454"/>
          <cell r="AD454"/>
          <cell r="AE454"/>
          <cell r="AF454">
            <v>0</v>
          </cell>
          <cell r="AG454">
            <v>1</v>
          </cell>
          <cell r="AH454"/>
          <cell r="AI454"/>
          <cell r="AJ454"/>
          <cell r="AK454"/>
          <cell r="AL454"/>
          <cell r="AM454" t="str">
            <v>x</v>
          </cell>
          <cell r="AN454"/>
          <cell r="AO454"/>
          <cell r="AP454"/>
          <cell r="AQ454"/>
          <cell r="AR454"/>
          <cell r="AS454"/>
          <cell r="AT454">
            <v>6.55</v>
          </cell>
        </row>
        <row r="455">
          <cell r="A455">
            <v>7948</v>
          </cell>
          <cell r="B455">
            <v>4</v>
          </cell>
          <cell r="C455" t="str">
            <v>7948</v>
          </cell>
          <cell r="D455">
            <v>5903657800267</v>
          </cell>
          <cell r="E455"/>
          <cell r="F455"/>
          <cell r="G455" t="str">
            <v>Neo Make Up</v>
          </cell>
          <cell r="H455" t="str">
            <v>Neo Make Up</v>
          </cell>
          <cell r="I455" t="str">
            <v>Usta</v>
          </cell>
          <cell r="J455" t="str">
            <v>Pomadki</v>
          </cell>
          <cell r="K455" t="str">
            <v>Matowe w płynie</v>
          </cell>
          <cell r="L455" t="str">
            <v>Matowe w płynie</v>
          </cell>
          <cell r="M455" t="str">
            <v>Matowe w płynie</v>
          </cell>
          <cell r="N455"/>
          <cell r="O455" t="str">
            <v>Pomadka matowa w płynie do ust 11 Camelia</v>
          </cell>
          <cell r="P455" t="str">
            <v>Wyprzedaż-surowiec</v>
          </cell>
          <cell r="Q455"/>
          <cell r="R455">
            <v>3036</v>
          </cell>
          <cell r="S455">
            <v>140</v>
          </cell>
          <cell r="T455">
            <v>268</v>
          </cell>
          <cell r="U455">
            <v>0</v>
          </cell>
          <cell r="V455">
            <v>143</v>
          </cell>
          <cell r="W455"/>
          <cell r="X455">
            <v>2485</v>
          </cell>
          <cell r="Y455">
            <v>22.5</v>
          </cell>
          <cell r="Z455"/>
          <cell r="AA455"/>
          <cell r="AB455"/>
          <cell r="AC455"/>
          <cell r="AD455"/>
          <cell r="AE455">
            <v>1</v>
          </cell>
          <cell r="AF455">
            <v>1</v>
          </cell>
          <cell r="AG455">
            <v>1</v>
          </cell>
          <cell r="AH455"/>
          <cell r="AI455"/>
          <cell r="AJ455" t="str">
            <v>x</v>
          </cell>
          <cell r="AK455"/>
          <cell r="AM455"/>
          <cell r="AN455"/>
          <cell r="AO455"/>
          <cell r="AP455"/>
          <cell r="AQ455"/>
          <cell r="AR455"/>
          <cell r="AS455"/>
          <cell r="AT455">
            <v>6.79</v>
          </cell>
        </row>
        <row r="456">
          <cell r="A456">
            <v>7949</v>
          </cell>
          <cell r="B456">
            <v>4</v>
          </cell>
          <cell r="C456" t="str">
            <v>7949</v>
          </cell>
          <cell r="D456">
            <v>5903657800274</v>
          </cell>
          <cell r="E456"/>
          <cell r="F456"/>
          <cell r="G456" t="str">
            <v>Neo Make Up</v>
          </cell>
          <cell r="H456" t="str">
            <v>Neo Make Up</v>
          </cell>
          <cell r="I456" t="str">
            <v>Usta</v>
          </cell>
          <cell r="J456" t="str">
            <v>Pomadki</v>
          </cell>
          <cell r="K456" t="str">
            <v>Matowe w płynie</v>
          </cell>
          <cell r="L456" t="str">
            <v>Matowe w płynie</v>
          </cell>
          <cell r="M456" t="str">
            <v>Matowe w płynie</v>
          </cell>
          <cell r="N456"/>
          <cell r="O456" t="str">
            <v>Pomadka matowa w płynie do ust 12 Peonia</v>
          </cell>
          <cell r="P456" t="str">
            <v>Wyprzedaż-surowiec</v>
          </cell>
          <cell r="Q456"/>
          <cell r="R456">
            <v>28</v>
          </cell>
          <cell r="S456">
            <v>0</v>
          </cell>
          <cell r="T456">
            <v>28</v>
          </cell>
          <cell r="U456">
            <v>0</v>
          </cell>
          <cell r="V456">
            <v>0</v>
          </cell>
          <cell r="W456"/>
          <cell r="X456">
            <v>0</v>
          </cell>
          <cell r="Y456">
            <v>45.6875</v>
          </cell>
          <cell r="Z456"/>
          <cell r="AA456"/>
          <cell r="AB456"/>
          <cell r="AC456"/>
          <cell r="AD456"/>
          <cell r="AE456"/>
          <cell r="AF456">
            <v>0</v>
          </cell>
          <cell r="AG456">
            <v>1</v>
          </cell>
          <cell r="AH456"/>
          <cell r="AI456"/>
          <cell r="AJ456"/>
          <cell r="AK456"/>
          <cell r="AL456"/>
          <cell r="AM456" t="str">
            <v>x</v>
          </cell>
          <cell r="AN456"/>
          <cell r="AO456"/>
          <cell r="AP456"/>
          <cell r="AQ456"/>
          <cell r="AR456"/>
          <cell r="AS456"/>
          <cell r="AT456">
            <v>6.79</v>
          </cell>
        </row>
        <row r="457">
          <cell r="A457">
            <v>7950</v>
          </cell>
          <cell r="B457">
            <v>4</v>
          </cell>
          <cell r="C457" t="str">
            <v>7950</v>
          </cell>
          <cell r="D457">
            <v>5903657800281</v>
          </cell>
          <cell r="E457"/>
          <cell r="F457"/>
          <cell r="G457" t="str">
            <v>Neo Make Up</v>
          </cell>
          <cell r="H457" t="str">
            <v>Neo Make Up</v>
          </cell>
          <cell r="I457" t="str">
            <v>Usta</v>
          </cell>
          <cell r="J457" t="str">
            <v>Pomadki</v>
          </cell>
          <cell r="K457" t="str">
            <v>Matowe w płynie</v>
          </cell>
          <cell r="L457" t="str">
            <v>Matowe w płynie</v>
          </cell>
          <cell r="M457" t="str">
            <v>Matowe w płynie</v>
          </cell>
          <cell r="N457"/>
          <cell r="O457" t="str">
            <v>Pomadka matowa w płynie do ust 13 Rose</v>
          </cell>
          <cell r="P457" t="str">
            <v>Wyprzedaż-surowiec</v>
          </cell>
          <cell r="Q457"/>
          <cell r="R457">
            <v>1500</v>
          </cell>
          <cell r="S457">
            <v>1223</v>
          </cell>
          <cell r="T457">
            <v>248</v>
          </cell>
          <cell r="U457">
            <v>0</v>
          </cell>
          <cell r="V457">
            <v>14</v>
          </cell>
          <cell r="W457"/>
          <cell r="X457">
            <v>15</v>
          </cell>
          <cell r="Y457">
            <v>54.5625</v>
          </cell>
          <cell r="Z457"/>
          <cell r="AA457"/>
          <cell r="AB457"/>
          <cell r="AC457"/>
          <cell r="AD457"/>
          <cell r="AE457">
            <v>1</v>
          </cell>
          <cell r="AF457">
            <v>1</v>
          </cell>
          <cell r="AG457">
            <v>1</v>
          </cell>
          <cell r="AH457"/>
          <cell r="AI457"/>
          <cell r="AJ457" t="str">
            <v>x</v>
          </cell>
          <cell r="AK457"/>
          <cell r="AM457"/>
          <cell r="AN457"/>
          <cell r="AO457"/>
          <cell r="AP457"/>
          <cell r="AQ457"/>
          <cell r="AR457"/>
          <cell r="AS457"/>
          <cell r="AT457">
            <v>6.79</v>
          </cell>
        </row>
        <row r="458">
          <cell r="A458">
            <v>7951</v>
          </cell>
          <cell r="B458">
            <v>4</v>
          </cell>
          <cell r="C458" t="str">
            <v>7951</v>
          </cell>
          <cell r="D458">
            <v>5903657800298</v>
          </cell>
          <cell r="E458"/>
          <cell r="F458"/>
          <cell r="G458" t="str">
            <v>Neo Make Up</v>
          </cell>
          <cell r="H458" t="str">
            <v>Neo Make Up</v>
          </cell>
          <cell r="I458" t="str">
            <v>Usta</v>
          </cell>
          <cell r="J458" t="str">
            <v>Pomadki</v>
          </cell>
          <cell r="K458" t="str">
            <v>Matowe w płynie</v>
          </cell>
          <cell r="L458" t="str">
            <v>Matowe w płynie</v>
          </cell>
          <cell r="M458" t="str">
            <v>Matowe w płynie</v>
          </cell>
          <cell r="N458"/>
          <cell r="O458" t="str">
            <v>Pomadka matowa w płynie do ust 14 Lotus</v>
          </cell>
          <cell r="P458" t="str">
            <v>Wyprzedaż-surowiec</v>
          </cell>
          <cell r="Q458"/>
          <cell r="R458">
            <v>3304</v>
          </cell>
          <cell r="S458">
            <v>3003</v>
          </cell>
          <cell r="T458">
            <v>276</v>
          </cell>
          <cell r="U458">
            <v>0</v>
          </cell>
          <cell r="V458">
            <v>12</v>
          </cell>
          <cell r="W458"/>
          <cell r="X458">
            <v>13</v>
          </cell>
          <cell r="Y458">
            <v>19.1875</v>
          </cell>
          <cell r="Z458"/>
          <cell r="AA458"/>
          <cell r="AB458"/>
          <cell r="AC458"/>
          <cell r="AD458"/>
          <cell r="AE458">
            <v>1</v>
          </cell>
          <cell r="AF458">
            <v>1</v>
          </cell>
          <cell r="AG458">
            <v>1</v>
          </cell>
          <cell r="AH458"/>
          <cell r="AI458"/>
          <cell r="AJ458" t="str">
            <v>x</v>
          </cell>
          <cell r="AK458"/>
          <cell r="AM458"/>
          <cell r="AN458"/>
          <cell r="AO458"/>
          <cell r="AP458"/>
          <cell r="AQ458"/>
          <cell r="AR458"/>
          <cell r="AS458"/>
          <cell r="AT458">
            <v>6.79</v>
          </cell>
        </row>
        <row r="459">
          <cell r="A459">
            <v>7952</v>
          </cell>
          <cell r="B459">
            <v>4</v>
          </cell>
          <cell r="C459" t="str">
            <v>7952</v>
          </cell>
          <cell r="D459">
            <v>5903657800304</v>
          </cell>
          <cell r="E459" t="str">
            <v>-</v>
          </cell>
          <cell r="F459" t="str">
            <v>-</v>
          </cell>
          <cell r="G459" t="str">
            <v>Neo Make Up</v>
          </cell>
          <cell r="H459" t="str">
            <v>Neo Make Up</v>
          </cell>
          <cell r="I459" t="str">
            <v>Usta</v>
          </cell>
          <cell r="J459" t="str">
            <v>Pomadki</v>
          </cell>
          <cell r="K459" t="str">
            <v>Matowe w płynie</v>
          </cell>
          <cell r="L459" t="str">
            <v>Matowe w płynie</v>
          </cell>
          <cell r="M459" t="str">
            <v>Matowe w płynie</v>
          </cell>
          <cell r="N459"/>
          <cell r="O459" t="str">
            <v>Pomadka matowa w płynie do ust 15 Daisy</v>
          </cell>
          <cell r="P459" t="str">
            <v>Wyprzedaż-surowiec</v>
          </cell>
          <cell r="Q459"/>
          <cell r="R459">
            <v>3281</v>
          </cell>
          <cell r="S459">
            <v>108</v>
          </cell>
          <cell r="T459">
            <v>258</v>
          </cell>
          <cell r="U459">
            <v>0</v>
          </cell>
          <cell r="V459">
            <v>3</v>
          </cell>
          <cell r="W459"/>
          <cell r="X459">
            <v>2912</v>
          </cell>
          <cell r="Y459">
            <v>16.625</v>
          </cell>
          <cell r="Z459"/>
          <cell r="AA459"/>
          <cell r="AB459"/>
          <cell r="AC459"/>
          <cell r="AD459"/>
          <cell r="AE459">
            <v>1</v>
          </cell>
          <cell r="AF459">
            <v>1</v>
          </cell>
          <cell r="AG459">
            <v>1</v>
          </cell>
          <cell r="AH459"/>
          <cell r="AI459"/>
          <cell r="AJ459" t="str">
            <v>x</v>
          </cell>
          <cell r="AK459"/>
          <cell r="AM459"/>
          <cell r="AN459"/>
          <cell r="AO459"/>
          <cell r="AP459"/>
          <cell r="AQ459"/>
          <cell r="AR459"/>
          <cell r="AS459"/>
          <cell r="AT459">
            <v>6.79</v>
          </cell>
        </row>
        <row r="460">
          <cell r="A460">
            <v>7953</v>
          </cell>
          <cell r="B460">
            <v>4</v>
          </cell>
          <cell r="C460" t="str">
            <v>7953</v>
          </cell>
          <cell r="D460">
            <v>5903657800311</v>
          </cell>
          <cell r="E460"/>
          <cell r="F460"/>
          <cell r="G460" t="str">
            <v>Neo Make Up</v>
          </cell>
          <cell r="H460" t="str">
            <v>Neo Make Up</v>
          </cell>
          <cell r="I460" t="str">
            <v>Usta</v>
          </cell>
          <cell r="J460" t="str">
            <v>Pomadki</v>
          </cell>
          <cell r="K460" t="str">
            <v>Matowe w płynie</v>
          </cell>
          <cell r="L460" t="str">
            <v>Matowe w płynie</v>
          </cell>
          <cell r="M460" t="str">
            <v>Matowe w płynie</v>
          </cell>
          <cell r="N460" t="str">
            <v>CZERWIENI</v>
          </cell>
          <cell r="O460" t="str">
            <v>Pomadka matowa w płynie do ust 16 Tulip</v>
          </cell>
          <cell r="P460" t="str">
            <v>Wyprzedaż-surowiec</v>
          </cell>
          <cell r="Q460"/>
          <cell r="R460">
            <v>3101</v>
          </cell>
          <cell r="S460">
            <v>2556</v>
          </cell>
          <cell r="T460">
            <v>524</v>
          </cell>
          <cell r="U460">
            <v>0</v>
          </cell>
          <cell r="V460">
            <v>1</v>
          </cell>
          <cell r="W460"/>
          <cell r="X460">
            <v>20</v>
          </cell>
          <cell r="Y460">
            <v>25.0625</v>
          </cell>
          <cell r="Z460"/>
          <cell r="AA460"/>
          <cell r="AB460"/>
          <cell r="AC460"/>
          <cell r="AD460"/>
          <cell r="AE460">
            <v>1</v>
          </cell>
          <cell r="AF460">
            <v>1</v>
          </cell>
          <cell r="AG460">
            <v>1</v>
          </cell>
          <cell r="AH460"/>
          <cell r="AI460"/>
          <cell r="AJ460" t="str">
            <v>x</v>
          </cell>
          <cell r="AK460"/>
          <cell r="AM460"/>
          <cell r="AN460"/>
          <cell r="AO460"/>
          <cell r="AP460"/>
          <cell r="AQ460"/>
          <cell r="AR460"/>
          <cell r="AS460"/>
          <cell r="AT460">
            <v>6.79</v>
          </cell>
        </row>
        <row r="461">
          <cell r="A461">
            <v>7954</v>
          </cell>
          <cell r="B461">
            <v>4</v>
          </cell>
          <cell r="C461" t="str">
            <v>7954</v>
          </cell>
          <cell r="D461">
            <v>5903657800328</v>
          </cell>
          <cell r="E461"/>
          <cell r="F461"/>
          <cell r="G461" t="str">
            <v>Neo Make Up</v>
          </cell>
          <cell r="H461" t="str">
            <v>Neo Make Up</v>
          </cell>
          <cell r="I461" t="str">
            <v>Usta</v>
          </cell>
          <cell r="J461" t="str">
            <v>Pomadki</v>
          </cell>
          <cell r="K461" t="str">
            <v>Matowe w płynie</v>
          </cell>
          <cell r="L461" t="str">
            <v>Matowe w płynie</v>
          </cell>
          <cell r="M461" t="str">
            <v>Matowe w płynie</v>
          </cell>
          <cell r="N461"/>
          <cell r="O461" t="str">
            <v>Pomadka matowa w płynie do ust 17 Irys</v>
          </cell>
          <cell r="P461" t="str">
            <v>Wyprzedaż-surowiec</v>
          </cell>
          <cell r="Q461"/>
          <cell r="R461">
            <v>3340</v>
          </cell>
          <cell r="S461">
            <v>125</v>
          </cell>
          <cell r="T461">
            <v>259</v>
          </cell>
          <cell r="U461">
            <v>0</v>
          </cell>
          <cell r="V461">
            <v>64</v>
          </cell>
          <cell r="W461"/>
          <cell r="X461">
            <v>2892</v>
          </cell>
          <cell r="Y461">
            <v>17.5625</v>
          </cell>
          <cell r="Z461"/>
          <cell r="AA461"/>
          <cell r="AB461"/>
          <cell r="AC461"/>
          <cell r="AD461"/>
          <cell r="AE461">
            <v>1</v>
          </cell>
          <cell r="AF461">
            <v>1</v>
          </cell>
          <cell r="AG461">
            <v>1</v>
          </cell>
          <cell r="AH461"/>
          <cell r="AI461"/>
          <cell r="AJ461" t="str">
            <v>x</v>
          </cell>
          <cell r="AK461"/>
          <cell r="AM461"/>
          <cell r="AN461"/>
          <cell r="AO461"/>
          <cell r="AP461"/>
          <cell r="AQ461"/>
          <cell r="AR461"/>
          <cell r="AS461"/>
          <cell r="AT461">
            <v>6.79</v>
          </cell>
        </row>
        <row r="462">
          <cell r="A462">
            <v>7955</v>
          </cell>
          <cell r="B462">
            <v>4</v>
          </cell>
          <cell r="C462" t="str">
            <v>7955</v>
          </cell>
          <cell r="D462">
            <v>5903657800335</v>
          </cell>
          <cell r="E462"/>
          <cell r="F462"/>
          <cell r="G462" t="str">
            <v>Neo Make Up</v>
          </cell>
          <cell r="H462" t="str">
            <v>Neo Make Up</v>
          </cell>
          <cell r="I462" t="str">
            <v>Usta</v>
          </cell>
          <cell r="J462" t="str">
            <v>Pomadki</v>
          </cell>
          <cell r="K462" t="str">
            <v>Matowe w płynie</v>
          </cell>
          <cell r="L462" t="str">
            <v>Matowe w płynie</v>
          </cell>
          <cell r="M462" t="str">
            <v>Matowe w płynie</v>
          </cell>
          <cell r="N462"/>
          <cell r="O462" t="str">
            <v>Pomadka matowa w płynie do ust 18 Orchid</v>
          </cell>
          <cell r="P462" t="str">
            <v>Wyprzedaż-surowiec</v>
          </cell>
          <cell r="Q462"/>
          <cell r="R462">
            <v>3268</v>
          </cell>
          <cell r="S462">
            <v>2986</v>
          </cell>
          <cell r="T462">
            <v>254</v>
          </cell>
          <cell r="U462">
            <v>0</v>
          </cell>
          <cell r="V462">
            <v>19</v>
          </cell>
          <cell r="W462"/>
          <cell r="X462">
            <v>9</v>
          </cell>
          <cell r="Y462">
            <v>20.1875</v>
          </cell>
          <cell r="Z462"/>
          <cell r="AA462"/>
          <cell r="AB462"/>
          <cell r="AC462"/>
          <cell r="AD462"/>
          <cell r="AE462">
            <v>1</v>
          </cell>
          <cell r="AF462">
            <v>1</v>
          </cell>
          <cell r="AG462">
            <v>1</v>
          </cell>
          <cell r="AH462"/>
          <cell r="AI462"/>
          <cell r="AJ462" t="str">
            <v>x</v>
          </cell>
          <cell r="AK462"/>
          <cell r="AM462"/>
          <cell r="AN462"/>
          <cell r="AO462"/>
          <cell r="AP462"/>
          <cell r="AQ462"/>
          <cell r="AR462"/>
          <cell r="AS462"/>
          <cell r="AT462">
            <v>6.77</v>
          </cell>
        </row>
        <row r="463">
          <cell r="A463">
            <v>7956</v>
          </cell>
          <cell r="B463">
            <v>4</v>
          </cell>
          <cell r="C463" t="str">
            <v>7956</v>
          </cell>
          <cell r="D463">
            <v>5903657800342</v>
          </cell>
          <cell r="E463"/>
          <cell r="F463"/>
          <cell r="G463" t="str">
            <v>Neo Make Up</v>
          </cell>
          <cell r="H463" t="str">
            <v>Neo Make Up</v>
          </cell>
          <cell r="I463" t="str">
            <v>Usta</v>
          </cell>
          <cell r="J463" t="str">
            <v>Pomadki</v>
          </cell>
          <cell r="K463" t="str">
            <v>Pomadki powiększające</v>
          </cell>
          <cell r="L463" t="str">
            <v>Pomadki powiększające</v>
          </cell>
          <cell r="M463" t="str">
            <v>Pomadki powiększające</v>
          </cell>
          <cell r="N463"/>
          <cell r="O463" t="str">
            <v>Pomadka powiększająca do ust 21 Beauty</v>
          </cell>
          <cell r="P463" t="str">
            <v>Wyprzedaż-surowiec</v>
          </cell>
          <cell r="Q463"/>
          <cell r="R463">
            <v>5</v>
          </cell>
          <cell r="S463">
            <v>0</v>
          </cell>
          <cell r="T463">
            <v>3</v>
          </cell>
          <cell r="U463">
            <v>0</v>
          </cell>
          <cell r="V463">
            <v>0</v>
          </cell>
          <cell r="W463"/>
          <cell r="X463">
            <v>2</v>
          </cell>
          <cell r="Y463">
            <v>15.3125</v>
          </cell>
          <cell r="Z463"/>
          <cell r="AA463"/>
          <cell r="AB463"/>
          <cell r="AC463"/>
          <cell r="AD463"/>
          <cell r="AE463"/>
          <cell r="AF463">
            <v>0</v>
          </cell>
          <cell r="AG463">
            <v>1</v>
          </cell>
          <cell r="AH463"/>
          <cell r="AI463"/>
          <cell r="AJ463"/>
          <cell r="AK463"/>
          <cell r="AL463"/>
          <cell r="AM463"/>
          <cell r="AN463"/>
          <cell r="AO463"/>
          <cell r="AP463"/>
          <cell r="AQ463"/>
          <cell r="AR463"/>
          <cell r="AS463" t="str">
            <v>x</v>
          </cell>
          <cell r="AT463">
            <v>7.17</v>
          </cell>
        </row>
        <row r="464">
          <cell r="A464">
            <v>7957</v>
          </cell>
          <cell r="B464">
            <v>4</v>
          </cell>
          <cell r="C464" t="str">
            <v>7957</v>
          </cell>
          <cell r="D464">
            <v>5903657800359</v>
          </cell>
          <cell r="E464"/>
          <cell r="F464"/>
          <cell r="G464" t="str">
            <v>Neo Make Up</v>
          </cell>
          <cell r="H464" t="str">
            <v>Neo Make Up</v>
          </cell>
          <cell r="I464" t="str">
            <v>Usta</v>
          </cell>
          <cell r="J464" t="str">
            <v>Pomadki</v>
          </cell>
          <cell r="K464" t="str">
            <v>Pomadki powiększające</v>
          </cell>
          <cell r="L464" t="str">
            <v>Pomadki powiększające</v>
          </cell>
          <cell r="M464" t="str">
            <v>Pomadki powiększające</v>
          </cell>
          <cell r="N464" t="str">
            <v>RÓŻU</v>
          </cell>
          <cell r="O464" t="str">
            <v>Pomadka powiększająca do ust 22 Happines</v>
          </cell>
          <cell r="P464" t="str">
            <v>Wyprzedaż-surowiec</v>
          </cell>
          <cell r="Q464"/>
          <cell r="R464">
            <v>3</v>
          </cell>
          <cell r="S464">
            <v>0</v>
          </cell>
          <cell r="T464">
            <v>1</v>
          </cell>
          <cell r="U464">
            <v>0</v>
          </cell>
          <cell r="V464">
            <v>0</v>
          </cell>
          <cell r="W464"/>
          <cell r="X464">
            <v>2</v>
          </cell>
          <cell r="Y464">
            <v>9.8666666666666671</v>
          </cell>
          <cell r="Z464"/>
          <cell r="AA464"/>
          <cell r="AB464"/>
          <cell r="AC464"/>
          <cell r="AD464"/>
          <cell r="AE464"/>
          <cell r="AF464">
            <v>0</v>
          </cell>
          <cell r="AG464">
            <v>1</v>
          </cell>
          <cell r="AH464"/>
          <cell r="AI464"/>
          <cell r="AJ464"/>
          <cell r="AK464"/>
          <cell r="AL464"/>
          <cell r="AM464"/>
          <cell r="AN464"/>
          <cell r="AO464"/>
          <cell r="AP464"/>
          <cell r="AQ464"/>
          <cell r="AR464"/>
          <cell r="AS464" t="str">
            <v>x</v>
          </cell>
          <cell r="AT464">
            <v>7.17</v>
          </cell>
        </row>
        <row r="465">
          <cell r="A465">
            <v>7958</v>
          </cell>
          <cell r="B465">
            <v>4</v>
          </cell>
          <cell r="C465" t="str">
            <v>7958</v>
          </cell>
          <cell r="D465">
            <v>5903657800366</v>
          </cell>
          <cell r="E465"/>
          <cell r="F465"/>
          <cell r="G465" t="str">
            <v>Neo Make Up</v>
          </cell>
          <cell r="H465" t="str">
            <v>Neo Make Up</v>
          </cell>
          <cell r="I465" t="str">
            <v>Usta</v>
          </cell>
          <cell r="J465" t="str">
            <v>Pomadki</v>
          </cell>
          <cell r="K465" t="str">
            <v>Pomadki powiększające</v>
          </cell>
          <cell r="L465" t="str">
            <v>Pomadki powiększające</v>
          </cell>
          <cell r="M465" t="str">
            <v>Pomadki powiększające</v>
          </cell>
          <cell r="N465"/>
          <cell r="O465" t="str">
            <v>Pomadka powiększająca do ust 23 Grace</v>
          </cell>
          <cell r="P465" t="str">
            <v>Wyprzedaż-surowiec</v>
          </cell>
          <cell r="Q465"/>
          <cell r="R465">
            <v>109</v>
          </cell>
          <cell r="S465">
            <v>0</v>
          </cell>
          <cell r="T465">
            <v>105</v>
          </cell>
          <cell r="U465">
            <v>0</v>
          </cell>
          <cell r="V465">
            <v>0</v>
          </cell>
          <cell r="W465"/>
          <cell r="X465">
            <v>4</v>
          </cell>
          <cell r="Y465">
            <v>54.5</v>
          </cell>
          <cell r="Z465"/>
          <cell r="AA465"/>
          <cell r="AB465"/>
          <cell r="AC465"/>
          <cell r="AD465"/>
          <cell r="AE465"/>
          <cell r="AF465">
            <v>0</v>
          </cell>
          <cell r="AG465">
            <v>1</v>
          </cell>
          <cell r="AH465"/>
          <cell r="AI465"/>
          <cell r="AJ465"/>
          <cell r="AK465"/>
          <cell r="AL465"/>
          <cell r="AM465" t="str">
            <v>x</v>
          </cell>
          <cell r="AN465"/>
          <cell r="AO465"/>
          <cell r="AP465"/>
          <cell r="AQ465"/>
          <cell r="AR465"/>
          <cell r="AS465"/>
          <cell r="AT465">
            <v>7.17</v>
          </cell>
        </row>
        <row r="466">
          <cell r="A466">
            <v>7959</v>
          </cell>
          <cell r="B466">
            <v>4</v>
          </cell>
          <cell r="C466" t="str">
            <v>7959</v>
          </cell>
          <cell r="D466">
            <v>5903657800373</v>
          </cell>
          <cell r="E466"/>
          <cell r="F466"/>
          <cell r="G466" t="str">
            <v>Neo Make Up</v>
          </cell>
          <cell r="H466" t="str">
            <v>Neo Make Up</v>
          </cell>
          <cell r="I466" t="str">
            <v>Usta</v>
          </cell>
          <cell r="J466" t="str">
            <v>Pomadki</v>
          </cell>
          <cell r="K466" t="str">
            <v>Pomadki powiększające</v>
          </cell>
          <cell r="L466" t="str">
            <v>Pomadki powiększające</v>
          </cell>
          <cell r="M466" t="str">
            <v>Pomadki powiększające</v>
          </cell>
          <cell r="N466"/>
          <cell r="O466" t="str">
            <v>Pomadka powiększająca do ust 24 Secret</v>
          </cell>
          <cell r="P466" t="str">
            <v>Wyprzedaż-surowiec</v>
          </cell>
          <cell r="Q466"/>
          <cell r="R466">
            <v>1426</v>
          </cell>
          <cell r="S466">
            <v>141</v>
          </cell>
          <cell r="T466">
            <v>253</v>
          </cell>
          <cell r="U466">
            <v>0</v>
          </cell>
          <cell r="V466">
            <v>0</v>
          </cell>
          <cell r="W466"/>
          <cell r="X466">
            <v>1032</v>
          </cell>
          <cell r="Y466">
            <v>34.8125</v>
          </cell>
          <cell r="Z466"/>
          <cell r="AA466"/>
          <cell r="AB466"/>
          <cell r="AC466"/>
          <cell r="AD466"/>
          <cell r="AE466">
            <v>1</v>
          </cell>
          <cell r="AF466">
            <v>1</v>
          </cell>
          <cell r="AG466">
            <v>1</v>
          </cell>
          <cell r="AH466"/>
          <cell r="AI466"/>
          <cell r="AJ466" t="str">
            <v>x</v>
          </cell>
          <cell r="AK466"/>
          <cell r="AM466"/>
          <cell r="AN466"/>
          <cell r="AO466"/>
          <cell r="AP466"/>
          <cell r="AQ466"/>
          <cell r="AR466"/>
          <cell r="AS466"/>
          <cell r="AT466">
            <v>7.17</v>
          </cell>
        </row>
        <row r="467">
          <cell r="A467">
            <v>7960</v>
          </cell>
          <cell r="B467">
            <v>4</v>
          </cell>
          <cell r="C467" t="str">
            <v>7960</v>
          </cell>
          <cell r="D467">
            <v>5903657800380</v>
          </cell>
          <cell r="E467"/>
          <cell r="F467"/>
          <cell r="G467" t="str">
            <v>Neo Make Up</v>
          </cell>
          <cell r="H467" t="str">
            <v>Neo Make Up</v>
          </cell>
          <cell r="I467" t="str">
            <v>Usta</v>
          </cell>
          <cell r="J467" t="str">
            <v>Pomadki</v>
          </cell>
          <cell r="K467" t="str">
            <v>Pomadki powiększające</v>
          </cell>
          <cell r="L467" t="str">
            <v>Pomadki powiększające</v>
          </cell>
          <cell r="M467" t="str">
            <v>Pomadki powiększające</v>
          </cell>
          <cell r="N467"/>
          <cell r="O467" t="str">
            <v>Pomadka powiększająca do ust 25 Magic</v>
          </cell>
          <cell r="P467" t="str">
            <v>Wyprzedaż-surowiec</v>
          </cell>
          <cell r="Q467"/>
          <cell r="R467">
            <v>2025</v>
          </cell>
          <cell r="S467">
            <v>1727</v>
          </cell>
          <cell r="T467">
            <v>280</v>
          </cell>
          <cell r="U467">
            <v>0</v>
          </cell>
          <cell r="V467">
            <v>0</v>
          </cell>
          <cell r="W467"/>
          <cell r="X467">
            <v>18</v>
          </cell>
          <cell r="Y467">
            <v>24.25</v>
          </cell>
          <cell r="Z467"/>
          <cell r="AA467"/>
          <cell r="AB467"/>
          <cell r="AC467"/>
          <cell r="AD467"/>
          <cell r="AE467">
            <v>1</v>
          </cell>
          <cell r="AF467">
            <v>1</v>
          </cell>
          <cell r="AG467">
            <v>1</v>
          </cell>
          <cell r="AH467"/>
          <cell r="AI467"/>
          <cell r="AJ467" t="str">
            <v>x</v>
          </cell>
          <cell r="AK467"/>
          <cell r="AM467"/>
          <cell r="AN467"/>
          <cell r="AO467"/>
          <cell r="AP467"/>
          <cell r="AQ467"/>
          <cell r="AR467"/>
          <cell r="AS467"/>
          <cell r="AT467">
            <v>7.17</v>
          </cell>
        </row>
        <row r="468">
          <cell r="A468">
            <v>7961</v>
          </cell>
          <cell r="B468">
            <v>4</v>
          </cell>
          <cell r="C468" t="str">
            <v>7961</v>
          </cell>
          <cell r="D468">
            <v>5903657800397</v>
          </cell>
          <cell r="E468"/>
          <cell r="F468"/>
          <cell r="G468" t="str">
            <v>Neo Make Up</v>
          </cell>
          <cell r="H468" t="str">
            <v>Neo Make Up</v>
          </cell>
          <cell r="I468" t="str">
            <v>Usta</v>
          </cell>
          <cell r="J468" t="str">
            <v>Pomadki</v>
          </cell>
          <cell r="K468" t="str">
            <v>Pomadki powiększające</v>
          </cell>
          <cell r="L468" t="str">
            <v>Pomadki powiększające</v>
          </cell>
          <cell r="M468" t="str">
            <v>Pomadki powiększające</v>
          </cell>
          <cell r="N468"/>
          <cell r="O468" t="str">
            <v>Pomadka powiększająca do ust 26 Love</v>
          </cell>
          <cell r="P468" t="str">
            <v>Wyprzedaż-surowiec</v>
          </cell>
          <cell r="Q468"/>
          <cell r="R468">
            <v>1120</v>
          </cell>
          <cell r="S468">
            <v>856</v>
          </cell>
          <cell r="T468">
            <v>253</v>
          </cell>
          <cell r="U468">
            <v>0</v>
          </cell>
          <cell r="V468">
            <v>0</v>
          </cell>
          <cell r="W468"/>
          <cell r="X468">
            <v>11</v>
          </cell>
          <cell r="Y468">
            <v>40.125</v>
          </cell>
          <cell r="Z468"/>
          <cell r="AA468"/>
          <cell r="AB468"/>
          <cell r="AC468"/>
          <cell r="AD468"/>
          <cell r="AE468">
            <v>1</v>
          </cell>
          <cell r="AF468">
            <v>1</v>
          </cell>
          <cell r="AG468">
            <v>1</v>
          </cell>
          <cell r="AH468"/>
          <cell r="AI468"/>
          <cell r="AJ468" t="str">
            <v>x</v>
          </cell>
          <cell r="AK468"/>
          <cell r="AM468"/>
          <cell r="AN468"/>
          <cell r="AO468"/>
          <cell r="AP468"/>
          <cell r="AQ468"/>
          <cell r="AR468"/>
          <cell r="AS468"/>
          <cell r="AT468">
            <v>7.17</v>
          </cell>
        </row>
        <row r="469">
          <cell r="A469">
            <v>7962</v>
          </cell>
          <cell r="B469">
            <v>4</v>
          </cell>
          <cell r="C469" t="str">
            <v>7962</v>
          </cell>
          <cell r="D469">
            <v>5903657800403</v>
          </cell>
          <cell r="E469"/>
          <cell r="F469"/>
          <cell r="G469" t="str">
            <v>Neo Make Up</v>
          </cell>
          <cell r="H469" t="str">
            <v>Neo Make Up</v>
          </cell>
          <cell r="I469" t="str">
            <v>Usta</v>
          </cell>
          <cell r="J469" t="str">
            <v>Pomadki</v>
          </cell>
          <cell r="K469" t="str">
            <v>Pomadki powiększające</v>
          </cell>
          <cell r="L469" t="str">
            <v>Pomadki powiększające</v>
          </cell>
          <cell r="M469" t="str">
            <v>Pomadki powiększające</v>
          </cell>
          <cell r="N469"/>
          <cell r="O469" t="str">
            <v>Pomadka powiększająca do ust 27 Passion</v>
          </cell>
          <cell r="P469" t="str">
            <v>Wyprzedaż-surowiec</v>
          </cell>
          <cell r="Q469"/>
          <cell r="R469">
            <v>2493</v>
          </cell>
          <cell r="S469">
            <v>1931</v>
          </cell>
          <cell r="T469">
            <v>539</v>
          </cell>
          <cell r="U469">
            <v>0</v>
          </cell>
          <cell r="V469">
            <v>0</v>
          </cell>
          <cell r="W469"/>
          <cell r="X469">
            <v>23</v>
          </cell>
          <cell r="Y469">
            <v>18.9375</v>
          </cell>
          <cell r="Z469"/>
          <cell r="AA469"/>
          <cell r="AB469"/>
          <cell r="AC469"/>
          <cell r="AD469"/>
          <cell r="AE469">
            <v>1</v>
          </cell>
          <cell r="AF469">
            <v>1</v>
          </cell>
          <cell r="AG469">
            <v>1</v>
          </cell>
          <cell r="AH469"/>
          <cell r="AI469"/>
          <cell r="AJ469" t="str">
            <v>x</v>
          </cell>
          <cell r="AK469"/>
          <cell r="AM469"/>
          <cell r="AN469"/>
          <cell r="AO469"/>
          <cell r="AP469"/>
          <cell r="AQ469"/>
          <cell r="AR469"/>
          <cell r="AS469"/>
          <cell r="AT469">
            <v>7.17</v>
          </cell>
        </row>
        <row r="470">
          <cell r="A470">
            <v>7963</v>
          </cell>
          <cell r="B470">
            <v>4</v>
          </cell>
          <cell r="C470" t="str">
            <v>7963</v>
          </cell>
          <cell r="D470">
            <v>5903657800410</v>
          </cell>
          <cell r="E470"/>
          <cell r="F470"/>
          <cell r="G470" t="str">
            <v>Neo Make Up</v>
          </cell>
          <cell r="H470" t="str">
            <v>Neo Make Up</v>
          </cell>
          <cell r="I470" t="str">
            <v>Usta</v>
          </cell>
          <cell r="J470" t="str">
            <v>Pomadki</v>
          </cell>
          <cell r="K470" t="str">
            <v>Pomadki powiększające</v>
          </cell>
          <cell r="L470" t="str">
            <v>Pomadki powiększające</v>
          </cell>
          <cell r="M470" t="str">
            <v>Pomadki powiększające</v>
          </cell>
          <cell r="N470"/>
          <cell r="O470" t="str">
            <v>Pomadka powiększająca do ust 28 Flirt</v>
          </cell>
          <cell r="P470" t="str">
            <v>Wyprzedaż-surowiec</v>
          </cell>
          <cell r="Q470"/>
          <cell r="R470">
            <v>1481</v>
          </cell>
          <cell r="S470">
            <v>1208</v>
          </cell>
          <cell r="T470">
            <v>255</v>
          </cell>
          <cell r="U470">
            <v>0</v>
          </cell>
          <cell r="V470">
            <v>0</v>
          </cell>
          <cell r="W470"/>
          <cell r="X470">
            <v>18</v>
          </cell>
          <cell r="Y470">
            <v>32.8125</v>
          </cell>
          <cell r="Z470"/>
          <cell r="AA470"/>
          <cell r="AB470"/>
          <cell r="AC470"/>
          <cell r="AD470"/>
          <cell r="AE470">
            <v>1</v>
          </cell>
          <cell r="AF470">
            <v>1</v>
          </cell>
          <cell r="AG470">
            <v>1</v>
          </cell>
          <cell r="AH470"/>
          <cell r="AI470"/>
          <cell r="AJ470" t="str">
            <v>x</v>
          </cell>
          <cell r="AK470"/>
          <cell r="AM470"/>
          <cell r="AN470"/>
          <cell r="AO470"/>
          <cell r="AP470"/>
          <cell r="AQ470"/>
          <cell r="AR470"/>
          <cell r="AS470"/>
          <cell r="AT470">
            <v>7.17</v>
          </cell>
        </row>
        <row r="471">
          <cell r="A471">
            <v>7989</v>
          </cell>
          <cell r="B471">
            <v>4</v>
          </cell>
          <cell r="C471" t="str">
            <v>7989</v>
          </cell>
          <cell r="D471">
            <v>5903657800953</v>
          </cell>
          <cell r="E471">
            <v>12</v>
          </cell>
          <cell r="F471" t="str">
            <v>W</v>
          </cell>
          <cell r="G471" t="str">
            <v>NeoNail</v>
          </cell>
          <cell r="H471" t="str">
            <v>Urządzenia</v>
          </cell>
          <cell r="I471" t="str">
            <v>Frezarki do paznokci</v>
          </cell>
          <cell r="J471" t="str">
            <v>Frezarki do paznokci</v>
          </cell>
          <cell r="K471" t="str">
            <v>Frezarki do paznokci</v>
          </cell>
          <cell r="L471" t="str">
            <v>Frezarki do paznokci</v>
          </cell>
          <cell r="M471" t="str">
            <v>Frezarki do paznokci</v>
          </cell>
          <cell r="N471"/>
          <cell r="O471" t="str">
            <v>Frezarka - Nail Drill NN S12</v>
          </cell>
          <cell r="P471" t="str">
            <v>Regularny</v>
          </cell>
          <cell r="Q471"/>
          <cell r="R471">
            <v>6399</v>
          </cell>
          <cell r="S471">
            <v>2019</v>
          </cell>
          <cell r="T471">
            <v>322</v>
          </cell>
          <cell r="U471">
            <v>25</v>
          </cell>
          <cell r="V471">
            <v>0</v>
          </cell>
          <cell r="W471"/>
          <cell r="X471">
            <v>4033</v>
          </cell>
          <cell r="Y471">
            <v>994.9375</v>
          </cell>
          <cell r="Z471">
            <v>1</v>
          </cell>
          <cell r="AA471"/>
          <cell r="AB471"/>
          <cell r="AC471"/>
          <cell r="AD471">
            <v>1</v>
          </cell>
          <cell r="AE471">
            <v>1</v>
          </cell>
          <cell r="AF471">
            <v>3</v>
          </cell>
          <cell r="AG471">
            <v>1</v>
          </cell>
          <cell r="AH471"/>
          <cell r="AI471" t="str">
            <v>x</v>
          </cell>
          <cell r="AJ471"/>
          <cell r="AK471"/>
          <cell r="AL471"/>
          <cell r="AM471"/>
          <cell r="AN471"/>
          <cell r="AO471"/>
          <cell r="AP471"/>
          <cell r="AQ471"/>
          <cell r="AR471"/>
          <cell r="AS471"/>
          <cell r="AT471">
            <v>63.98</v>
          </cell>
        </row>
        <row r="472">
          <cell r="A472">
            <v>7990</v>
          </cell>
          <cell r="B472">
            <v>4</v>
          </cell>
          <cell r="C472" t="str">
            <v>7990</v>
          </cell>
          <cell r="D472">
            <v>5903657800960</v>
          </cell>
          <cell r="E472">
            <v>21</v>
          </cell>
          <cell r="F472" t="str">
            <v>W</v>
          </cell>
          <cell r="G472" t="str">
            <v>NeoNail</v>
          </cell>
          <cell r="H472" t="str">
            <v>Urządzenia</v>
          </cell>
          <cell r="I472" t="str">
            <v>Frezarki do paznokci</v>
          </cell>
          <cell r="J472" t="str">
            <v>Frezarki do paznokci</v>
          </cell>
          <cell r="K472" t="str">
            <v>Frezarki do paznokci</v>
          </cell>
          <cell r="L472" t="str">
            <v>Frezarki do paznokci</v>
          </cell>
          <cell r="M472" t="str">
            <v>Frezarki do paznokci</v>
          </cell>
          <cell r="N472"/>
          <cell r="O472" t="str">
            <v>Frezarka - Nail Drill NN M21 ONE TOUCH</v>
          </cell>
          <cell r="P472" t="str">
            <v>Regularny</v>
          </cell>
          <cell r="Q472"/>
          <cell r="R472">
            <v>12635</v>
          </cell>
          <cell r="S472">
            <v>2002</v>
          </cell>
          <cell r="T472">
            <v>331</v>
          </cell>
          <cell r="U472">
            <v>111</v>
          </cell>
          <cell r="V472">
            <v>0</v>
          </cell>
          <cell r="W472"/>
          <cell r="X472">
            <v>10191</v>
          </cell>
          <cell r="Y472">
            <v>1679.375</v>
          </cell>
          <cell r="Z472">
            <v>1</v>
          </cell>
          <cell r="AA472">
            <v>1</v>
          </cell>
          <cell r="AB472">
            <v>1</v>
          </cell>
          <cell r="AC472">
            <v>1</v>
          </cell>
          <cell r="AD472">
            <v>1</v>
          </cell>
          <cell r="AE472">
            <v>1</v>
          </cell>
          <cell r="AF472">
            <v>6</v>
          </cell>
          <cell r="AG472">
            <v>1</v>
          </cell>
          <cell r="AH472"/>
          <cell r="AI472" t="str">
            <v>x</v>
          </cell>
          <cell r="AJ472"/>
          <cell r="AK472"/>
          <cell r="AL472"/>
          <cell r="AM472"/>
          <cell r="AN472"/>
          <cell r="AO472"/>
          <cell r="AP472"/>
          <cell r="AQ472"/>
          <cell r="AR472"/>
          <cell r="AS472"/>
          <cell r="AT472">
            <v>120.74</v>
          </cell>
        </row>
        <row r="473">
          <cell r="A473">
            <v>7991</v>
          </cell>
          <cell r="B473">
            <v>4</v>
          </cell>
          <cell r="C473" t="str">
            <v>7991</v>
          </cell>
          <cell r="D473">
            <v>5903657800977</v>
          </cell>
          <cell r="E473">
            <v>12</v>
          </cell>
          <cell r="F473" t="str">
            <v>W</v>
          </cell>
          <cell r="G473" t="str">
            <v>NeoNail</v>
          </cell>
          <cell r="H473" t="str">
            <v>Urządzenia</v>
          </cell>
          <cell r="I473" t="str">
            <v>Lampy</v>
          </cell>
          <cell r="J473" t="str">
            <v>Lampy LED</v>
          </cell>
          <cell r="K473" t="str">
            <v>Lampy LED</v>
          </cell>
          <cell r="L473" t="str">
            <v>Lampy LED</v>
          </cell>
          <cell r="M473" t="str">
            <v>Lampy LED</v>
          </cell>
          <cell r="N473"/>
          <cell r="O473" t="str">
            <v>LAMPA LED ECO3</v>
          </cell>
          <cell r="P473" t="str">
            <v>Regularny</v>
          </cell>
          <cell r="Q473"/>
          <cell r="R473">
            <v>269838</v>
          </cell>
          <cell r="S473">
            <v>140162</v>
          </cell>
          <cell r="T473">
            <v>315</v>
          </cell>
          <cell r="U473">
            <v>16</v>
          </cell>
          <cell r="V473">
            <v>4</v>
          </cell>
          <cell r="W473"/>
          <cell r="X473">
            <v>129341</v>
          </cell>
          <cell r="Y473">
            <v>321.25</v>
          </cell>
          <cell r="Z473">
            <v>1</v>
          </cell>
          <cell r="AA473">
            <v>1</v>
          </cell>
          <cell r="AB473"/>
          <cell r="AC473"/>
          <cell r="AD473">
            <v>1</v>
          </cell>
          <cell r="AE473">
            <v>1</v>
          </cell>
          <cell r="AF473">
            <v>4</v>
          </cell>
          <cell r="AG473">
            <v>1</v>
          </cell>
          <cell r="AH473"/>
          <cell r="AI473" t="str">
            <v>x</v>
          </cell>
          <cell r="AJ473"/>
          <cell r="AK473"/>
          <cell r="AL473"/>
          <cell r="AM473"/>
          <cell r="AN473"/>
          <cell r="AO473"/>
          <cell r="AP473"/>
          <cell r="AQ473"/>
          <cell r="AR473"/>
          <cell r="AS473"/>
          <cell r="AT473">
            <v>18.25</v>
          </cell>
        </row>
        <row r="474">
          <cell r="A474">
            <v>7992</v>
          </cell>
          <cell r="B474">
            <v>4</v>
          </cell>
          <cell r="C474" t="str">
            <v>7992</v>
          </cell>
          <cell r="D474">
            <v>5903657800984</v>
          </cell>
          <cell r="E474" t="str">
            <v>-</v>
          </cell>
          <cell r="F474" t="str">
            <v>-</v>
          </cell>
          <cell r="G474" t="str">
            <v>NeoNail</v>
          </cell>
          <cell r="H474" t="str">
            <v>Ozdoby</v>
          </cell>
          <cell r="I474" t="str">
            <v>Naklejki</v>
          </cell>
          <cell r="J474" t="str">
            <v>Naklejki wodne/Water Stickers</v>
          </cell>
          <cell r="K474" t="str">
            <v>Naklejki wodne/Water Stickers</v>
          </cell>
          <cell r="L474" t="str">
            <v>Naklejki wodne/Water Stickers</v>
          </cell>
          <cell r="M474" t="str">
            <v>Naklejki wodne/Water Stickers</v>
          </cell>
          <cell r="N474" t="str">
            <v>CZERNI</v>
          </cell>
          <cell r="O474" t="str">
            <v>Naklejki wodne - NN01</v>
          </cell>
          <cell r="P474" t="str">
            <v>Wyprzedaż</v>
          </cell>
          <cell r="Q474"/>
          <cell r="R474">
            <v>56</v>
          </cell>
          <cell r="S474">
            <v>0</v>
          </cell>
          <cell r="T474">
            <v>49</v>
          </cell>
          <cell r="U474">
            <v>0</v>
          </cell>
          <cell r="V474">
            <v>4</v>
          </cell>
          <cell r="W474"/>
          <cell r="X474">
            <v>3</v>
          </cell>
          <cell r="Y474">
            <v>30.0625</v>
          </cell>
          <cell r="Z474"/>
          <cell r="AA474"/>
          <cell r="AB474"/>
          <cell r="AC474"/>
          <cell r="AD474">
            <v>1</v>
          </cell>
          <cell r="AE474"/>
          <cell r="AF474">
            <v>1</v>
          </cell>
          <cell r="AG474">
            <v>1</v>
          </cell>
          <cell r="AH474"/>
          <cell r="AI474"/>
          <cell r="AJ474"/>
          <cell r="AK474"/>
          <cell r="AL474"/>
          <cell r="AM474" t="str">
            <v>x</v>
          </cell>
          <cell r="AN474"/>
          <cell r="AO474"/>
          <cell r="AP474"/>
          <cell r="AQ474"/>
          <cell r="AR474"/>
          <cell r="AS474"/>
          <cell r="AT474">
            <v>1.57</v>
          </cell>
        </row>
        <row r="475">
          <cell r="A475">
            <v>7993</v>
          </cell>
          <cell r="B475">
            <v>4</v>
          </cell>
          <cell r="C475" t="str">
            <v>7993</v>
          </cell>
          <cell r="D475">
            <v>5903657800991</v>
          </cell>
          <cell r="E475" t="str">
            <v>-</v>
          </cell>
          <cell r="F475" t="str">
            <v>-</v>
          </cell>
          <cell r="G475" t="str">
            <v>NeoNail</v>
          </cell>
          <cell r="H475" t="str">
            <v>Ozdoby</v>
          </cell>
          <cell r="I475" t="str">
            <v>Naklejki</v>
          </cell>
          <cell r="J475" t="str">
            <v>Naklejki wodne/Water Stickers</v>
          </cell>
          <cell r="K475" t="str">
            <v>Naklejki wodne/Water Stickers</v>
          </cell>
          <cell r="L475" t="str">
            <v>Naklejki wodne/Water Stickers</v>
          </cell>
          <cell r="M475" t="str">
            <v>Naklejki wodne/Water Stickers</v>
          </cell>
          <cell r="N475" t="str">
            <v>CZERNI</v>
          </cell>
          <cell r="O475" t="str">
            <v>Naklejki wodne - water sticker - NN02</v>
          </cell>
          <cell r="P475" t="str">
            <v>Wyprzedaż</v>
          </cell>
          <cell r="Q475"/>
          <cell r="R475">
            <v>295</v>
          </cell>
          <cell r="S475">
            <v>0</v>
          </cell>
          <cell r="T475">
            <v>281</v>
          </cell>
          <cell r="U475">
            <v>6</v>
          </cell>
          <cell r="V475">
            <v>4</v>
          </cell>
          <cell r="W475"/>
          <cell r="X475">
            <v>4</v>
          </cell>
          <cell r="Y475">
            <v>41.6875</v>
          </cell>
          <cell r="Z475">
            <v>1</v>
          </cell>
          <cell r="AA475"/>
          <cell r="AB475"/>
          <cell r="AC475">
            <v>1</v>
          </cell>
          <cell r="AD475">
            <v>1</v>
          </cell>
          <cell r="AE475"/>
          <cell r="AF475">
            <v>3</v>
          </cell>
          <cell r="AG475">
            <v>1</v>
          </cell>
          <cell r="AH475"/>
          <cell r="AI475"/>
          <cell r="AJ475"/>
          <cell r="AK475"/>
          <cell r="AL475" t="str">
            <v>x</v>
          </cell>
          <cell r="AN475"/>
          <cell r="AO475"/>
          <cell r="AP475"/>
          <cell r="AQ475"/>
          <cell r="AR475"/>
          <cell r="AS475"/>
          <cell r="AT475">
            <v>1.76</v>
          </cell>
        </row>
        <row r="476">
          <cell r="A476">
            <v>7994</v>
          </cell>
          <cell r="B476">
            <v>4</v>
          </cell>
          <cell r="C476" t="str">
            <v>7994</v>
          </cell>
          <cell r="D476">
            <v>5903657801004</v>
          </cell>
          <cell r="E476" t="str">
            <v>-</v>
          </cell>
          <cell r="F476" t="str">
            <v>-</v>
          </cell>
          <cell r="G476" t="str">
            <v>NeoNail</v>
          </cell>
          <cell r="H476" t="str">
            <v>Ozdoby</v>
          </cell>
          <cell r="I476" t="str">
            <v>Naklejki</v>
          </cell>
          <cell r="J476" t="str">
            <v>Naklejki wodne/Water Stickers</v>
          </cell>
          <cell r="K476" t="str">
            <v>Naklejki wodne/Water Stickers</v>
          </cell>
          <cell r="L476" t="str">
            <v>Naklejki wodne/Water Stickers</v>
          </cell>
          <cell r="M476" t="str">
            <v>Naklejki wodne/Water Stickers</v>
          </cell>
          <cell r="N476" t="str">
            <v>CZERNI</v>
          </cell>
          <cell r="O476" t="str">
            <v>Naklejki wodne - water sticker - NN03</v>
          </cell>
          <cell r="P476" t="str">
            <v>Wyprzedaż</v>
          </cell>
          <cell r="Q476"/>
          <cell r="R476">
            <v>438</v>
          </cell>
          <cell r="S476">
            <v>0</v>
          </cell>
          <cell r="T476">
            <v>435</v>
          </cell>
          <cell r="U476">
            <v>0</v>
          </cell>
          <cell r="V476">
            <v>14</v>
          </cell>
          <cell r="W476"/>
          <cell r="X476">
            <v>-11</v>
          </cell>
          <cell r="Y476">
            <v>7.5625</v>
          </cell>
          <cell r="Z476"/>
          <cell r="AA476"/>
          <cell r="AB476"/>
          <cell r="AC476"/>
          <cell r="AD476">
            <v>1</v>
          </cell>
          <cell r="AE476"/>
          <cell r="AF476">
            <v>1</v>
          </cell>
          <cell r="AG476">
            <v>1</v>
          </cell>
          <cell r="AH476"/>
          <cell r="AI476"/>
          <cell r="AJ476"/>
          <cell r="AK476"/>
          <cell r="AL476"/>
          <cell r="AM476" t="str">
            <v>x</v>
          </cell>
          <cell r="AN476"/>
          <cell r="AO476"/>
          <cell r="AP476"/>
          <cell r="AQ476"/>
          <cell r="AR476"/>
          <cell r="AS476"/>
          <cell r="AT476">
            <v>1.38</v>
          </cell>
        </row>
        <row r="477">
          <cell r="A477">
            <v>7995</v>
          </cell>
          <cell r="B477">
            <v>4</v>
          </cell>
          <cell r="C477" t="str">
            <v>7995</v>
          </cell>
          <cell r="D477">
            <v>5903657801011</v>
          </cell>
          <cell r="E477" t="str">
            <v>-</v>
          </cell>
          <cell r="F477" t="str">
            <v>-</v>
          </cell>
          <cell r="G477" t="str">
            <v>NeoNail</v>
          </cell>
          <cell r="H477" t="str">
            <v>Ozdoby</v>
          </cell>
          <cell r="I477" t="str">
            <v>Naklejki</v>
          </cell>
          <cell r="J477" t="str">
            <v>Naklejki wodne/Water Stickers</v>
          </cell>
          <cell r="K477" t="str">
            <v>Naklejki wodne/Water Stickers</v>
          </cell>
          <cell r="L477" t="str">
            <v>Naklejki wodne/Water Stickers</v>
          </cell>
          <cell r="M477" t="str">
            <v>Naklejki wodne/Water Stickers</v>
          </cell>
          <cell r="N477" t="str">
            <v>CZERNI</v>
          </cell>
          <cell r="O477" t="str">
            <v>Naklejki wodne - water sticker - NN04</v>
          </cell>
          <cell r="P477" t="str">
            <v>Wyprzedaż</v>
          </cell>
          <cell r="Q477"/>
          <cell r="R477">
            <v>163</v>
          </cell>
          <cell r="S477">
            <v>0</v>
          </cell>
          <cell r="T477">
            <v>151</v>
          </cell>
          <cell r="U477">
            <v>2</v>
          </cell>
          <cell r="V477">
            <v>5</v>
          </cell>
          <cell r="W477"/>
          <cell r="X477">
            <v>5</v>
          </cell>
          <cell r="Y477">
            <v>20.3125</v>
          </cell>
          <cell r="Z477"/>
          <cell r="AA477"/>
          <cell r="AB477"/>
          <cell r="AC477">
            <v>1</v>
          </cell>
          <cell r="AD477">
            <v>1</v>
          </cell>
          <cell r="AE477"/>
          <cell r="AF477">
            <v>2</v>
          </cell>
          <cell r="AG477">
            <v>1</v>
          </cell>
          <cell r="AH477"/>
          <cell r="AI477"/>
          <cell r="AJ477"/>
          <cell r="AK477"/>
          <cell r="AL477" t="str">
            <v>x</v>
          </cell>
          <cell r="AN477"/>
          <cell r="AO477"/>
          <cell r="AP477"/>
          <cell r="AQ477"/>
          <cell r="AR477"/>
          <cell r="AS477"/>
          <cell r="AT477">
            <v>1.68</v>
          </cell>
        </row>
        <row r="478">
          <cell r="A478">
            <v>7996</v>
          </cell>
          <cell r="B478">
            <v>4</v>
          </cell>
          <cell r="C478" t="str">
            <v>7996</v>
          </cell>
          <cell r="D478">
            <v>5903657801028</v>
          </cell>
          <cell r="E478" t="str">
            <v>-</v>
          </cell>
          <cell r="F478" t="str">
            <v>-</v>
          </cell>
          <cell r="G478" t="str">
            <v>NeoNail</v>
          </cell>
          <cell r="H478" t="str">
            <v>Ozdoby</v>
          </cell>
          <cell r="I478" t="str">
            <v>Naklejki</v>
          </cell>
          <cell r="J478" t="str">
            <v>Naklejki wodne/Water Stickers</v>
          </cell>
          <cell r="K478" t="str">
            <v>Naklejki wodne/Water Stickers</v>
          </cell>
          <cell r="L478" t="str">
            <v>Naklejki wodne/Water Stickers</v>
          </cell>
          <cell r="M478" t="str">
            <v>Naklejki wodne/Water Stickers</v>
          </cell>
          <cell r="N478" t="str">
            <v>WIELOKOLOROWY</v>
          </cell>
          <cell r="O478" t="str">
            <v>Naklejki wodne - NN05</v>
          </cell>
          <cell r="P478" t="str">
            <v>Wyprzedaż</v>
          </cell>
          <cell r="Q478"/>
          <cell r="R478">
            <v>56</v>
          </cell>
          <cell r="S478">
            <v>0</v>
          </cell>
          <cell r="T478">
            <v>46</v>
          </cell>
          <cell r="U478">
            <v>0</v>
          </cell>
          <cell r="V478">
            <v>1</v>
          </cell>
          <cell r="W478"/>
          <cell r="X478">
            <v>9</v>
          </cell>
          <cell r="Y478">
            <v>21.375</v>
          </cell>
          <cell r="Z478"/>
          <cell r="AA478"/>
          <cell r="AB478"/>
          <cell r="AC478"/>
          <cell r="AD478">
            <v>1</v>
          </cell>
          <cell r="AE478"/>
          <cell r="AF478">
            <v>1</v>
          </cell>
          <cell r="AG478">
            <v>1</v>
          </cell>
          <cell r="AH478"/>
          <cell r="AI478"/>
          <cell r="AJ478"/>
          <cell r="AK478"/>
          <cell r="AL478"/>
          <cell r="AM478" t="str">
            <v>x</v>
          </cell>
          <cell r="AN478"/>
          <cell r="AO478"/>
          <cell r="AP478"/>
          <cell r="AQ478"/>
          <cell r="AR478"/>
          <cell r="AS478"/>
          <cell r="AT478">
            <v>1.48</v>
          </cell>
        </row>
        <row r="479">
          <cell r="A479">
            <v>7997</v>
          </cell>
          <cell r="B479">
            <v>4</v>
          </cell>
          <cell r="C479" t="str">
            <v>7997</v>
          </cell>
          <cell r="D479">
            <v>5903657801035</v>
          </cell>
          <cell r="E479" t="str">
            <v>-</v>
          </cell>
          <cell r="F479" t="str">
            <v>-</v>
          </cell>
          <cell r="G479" t="str">
            <v>NeoNail</v>
          </cell>
          <cell r="H479" t="str">
            <v>Ozdoby</v>
          </cell>
          <cell r="I479" t="str">
            <v>Naklejki</v>
          </cell>
          <cell r="J479" t="str">
            <v>Naklejki wodne/Water Stickers</v>
          </cell>
          <cell r="K479" t="str">
            <v>Naklejki wodne/Water Stickers</v>
          </cell>
          <cell r="L479" t="str">
            <v>Naklejki wodne/Water Stickers</v>
          </cell>
          <cell r="M479" t="str">
            <v>Naklejki wodne/Water Stickers</v>
          </cell>
          <cell r="N479" t="str">
            <v>WIELOKOLOROWY</v>
          </cell>
          <cell r="O479" t="str">
            <v>Naklejki wodne - water sticker - NN06</v>
          </cell>
          <cell r="P479" t="str">
            <v>Wyprzedaż</v>
          </cell>
          <cell r="Q479"/>
          <cell r="R479">
            <v>93</v>
          </cell>
          <cell r="S479">
            <v>0</v>
          </cell>
          <cell r="T479">
            <v>87</v>
          </cell>
          <cell r="U479">
            <v>0</v>
          </cell>
          <cell r="V479">
            <v>0</v>
          </cell>
          <cell r="W479"/>
          <cell r="X479">
            <v>6</v>
          </cell>
          <cell r="Y479">
            <v>81.3125</v>
          </cell>
          <cell r="Z479"/>
          <cell r="AA479"/>
          <cell r="AB479"/>
          <cell r="AC479"/>
          <cell r="AD479">
            <v>1</v>
          </cell>
          <cell r="AE479"/>
          <cell r="AF479">
            <v>1</v>
          </cell>
          <cell r="AG479">
            <v>1</v>
          </cell>
          <cell r="AH479"/>
          <cell r="AI479"/>
          <cell r="AJ479"/>
          <cell r="AK479"/>
          <cell r="AL479"/>
          <cell r="AM479" t="str">
            <v>x</v>
          </cell>
          <cell r="AN479"/>
          <cell r="AO479"/>
          <cell r="AP479"/>
          <cell r="AQ479"/>
          <cell r="AR479"/>
          <cell r="AS479"/>
          <cell r="AT479">
            <v>1.53</v>
          </cell>
        </row>
        <row r="480">
          <cell r="A480">
            <v>7998</v>
          </cell>
          <cell r="B480">
            <v>4</v>
          </cell>
          <cell r="C480" t="str">
            <v>7998</v>
          </cell>
          <cell r="D480">
            <v>5903657801042</v>
          </cell>
          <cell r="E480" t="str">
            <v>-</v>
          </cell>
          <cell r="F480" t="str">
            <v>-</v>
          </cell>
          <cell r="G480" t="str">
            <v>NeoNail</v>
          </cell>
          <cell r="H480" t="str">
            <v>Ozdoby</v>
          </cell>
          <cell r="I480" t="str">
            <v>Naklejki</v>
          </cell>
          <cell r="J480" t="str">
            <v>Naklejki wodne/Water Stickers</v>
          </cell>
          <cell r="K480" t="str">
            <v>Naklejki wodne/Water Stickers</v>
          </cell>
          <cell r="L480" t="str">
            <v>Naklejki wodne/Water Stickers</v>
          </cell>
          <cell r="M480" t="str">
            <v>Naklejki wodne/Water Stickers</v>
          </cell>
          <cell r="N480" t="str">
            <v>WIELOKOLOROWY</v>
          </cell>
          <cell r="O480" t="str">
            <v>Naklejki wodne - water sticker - NN07</v>
          </cell>
          <cell r="P480" t="str">
            <v>Wyprzedaż</v>
          </cell>
          <cell r="Q480"/>
          <cell r="R480">
            <v>234</v>
          </cell>
          <cell r="S480">
            <v>0</v>
          </cell>
          <cell r="T480">
            <v>229</v>
          </cell>
          <cell r="U480">
            <v>0</v>
          </cell>
          <cell r="V480">
            <v>0</v>
          </cell>
          <cell r="W480"/>
          <cell r="X480">
            <v>5</v>
          </cell>
          <cell r="Y480">
            <v>69.6875</v>
          </cell>
          <cell r="Z480"/>
          <cell r="AA480"/>
          <cell r="AB480"/>
          <cell r="AC480"/>
          <cell r="AD480">
            <v>1</v>
          </cell>
          <cell r="AE480"/>
          <cell r="AF480">
            <v>1</v>
          </cell>
          <cell r="AG480">
            <v>1</v>
          </cell>
          <cell r="AH480"/>
          <cell r="AI480"/>
          <cell r="AJ480"/>
          <cell r="AK480"/>
          <cell r="AL480"/>
          <cell r="AM480" t="str">
            <v>x</v>
          </cell>
          <cell r="AN480"/>
          <cell r="AO480"/>
          <cell r="AP480"/>
          <cell r="AQ480"/>
          <cell r="AR480"/>
          <cell r="AS480"/>
          <cell r="AT480">
            <v>1.5</v>
          </cell>
        </row>
        <row r="481">
          <cell r="A481">
            <v>7999</v>
          </cell>
          <cell r="B481">
            <v>4</v>
          </cell>
          <cell r="C481" t="str">
            <v>7999</v>
          </cell>
          <cell r="D481">
            <v>5903657801059</v>
          </cell>
          <cell r="E481" t="str">
            <v>-</v>
          </cell>
          <cell r="F481" t="str">
            <v>-</v>
          </cell>
          <cell r="G481" t="str">
            <v>NeoNail</v>
          </cell>
          <cell r="H481" t="str">
            <v>Ozdoby</v>
          </cell>
          <cell r="I481" t="str">
            <v>Naklejki</v>
          </cell>
          <cell r="J481" t="str">
            <v>Naklejki wodne/Water Stickers</v>
          </cell>
          <cell r="K481" t="str">
            <v>Naklejki wodne/Water Stickers</v>
          </cell>
          <cell r="L481" t="str">
            <v>Naklejki wodne/Water Stickers</v>
          </cell>
          <cell r="M481" t="str">
            <v>Naklejki wodne/Water Stickers</v>
          </cell>
          <cell r="N481" t="str">
            <v>WIELOKOLOROWY</v>
          </cell>
          <cell r="O481" t="str">
            <v>Naklejki wodne - water sticker - NN08</v>
          </cell>
          <cell r="P481" t="str">
            <v>Wyprzedaż</v>
          </cell>
          <cell r="Q481"/>
          <cell r="R481">
            <v>160</v>
          </cell>
          <cell r="S481">
            <v>2</v>
          </cell>
          <cell r="T481">
            <v>133</v>
          </cell>
          <cell r="U481">
            <v>0</v>
          </cell>
          <cell r="V481">
            <v>0</v>
          </cell>
          <cell r="W481"/>
          <cell r="X481">
            <v>25</v>
          </cell>
          <cell r="Y481">
            <v>56.625</v>
          </cell>
          <cell r="Z481"/>
          <cell r="AA481"/>
          <cell r="AB481"/>
          <cell r="AC481"/>
          <cell r="AD481">
            <v>1</v>
          </cell>
          <cell r="AE481"/>
          <cell r="AF481">
            <v>1</v>
          </cell>
          <cell r="AG481">
            <v>1</v>
          </cell>
          <cell r="AH481"/>
          <cell r="AI481"/>
          <cell r="AJ481"/>
          <cell r="AK481"/>
          <cell r="AL481"/>
          <cell r="AM481" t="str">
            <v>x</v>
          </cell>
          <cell r="AN481"/>
          <cell r="AO481"/>
          <cell r="AP481"/>
          <cell r="AQ481"/>
          <cell r="AR481"/>
          <cell r="AS481"/>
          <cell r="AT481">
            <v>1.52</v>
          </cell>
        </row>
        <row r="482">
          <cell r="A482">
            <v>8007</v>
          </cell>
          <cell r="B482">
            <v>4</v>
          </cell>
          <cell r="C482" t="str">
            <v>8007</v>
          </cell>
          <cell r="D482">
            <v>5903657801332</v>
          </cell>
          <cell r="E482" t="str">
            <v>-</v>
          </cell>
          <cell r="F482" t="str">
            <v>-</v>
          </cell>
          <cell r="G482" t="str">
            <v>NeoNail</v>
          </cell>
          <cell r="H482" t="str">
            <v>Ozdoby</v>
          </cell>
          <cell r="I482" t="str">
            <v>Folie/tasiemki</v>
          </cell>
          <cell r="J482" t="str">
            <v>Folia transferowa</v>
          </cell>
          <cell r="K482" t="str">
            <v>Folia transferowa</v>
          </cell>
          <cell r="L482" t="str">
            <v>Folia transferowa</v>
          </cell>
          <cell r="M482" t="str">
            <v>Folia transferowa</v>
          </cell>
          <cell r="N482" t="str">
            <v>ZŁOTA</v>
          </cell>
          <cell r="O482" t="str">
            <v>Folia transferowa - 05 Gold Matte</v>
          </cell>
          <cell r="P482" t="str">
            <v>Wyprzedaż</v>
          </cell>
          <cell r="Q482"/>
          <cell r="R482">
            <v>0</v>
          </cell>
          <cell r="S482">
            <v>0</v>
          </cell>
          <cell r="T482"/>
          <cell r="U482"/>
          <cell r="V482"/>
          <cell r="W482"/>
          <cell r="X482">
            <v>0</v>
          </cell>
          <cell r="Y482">
            <v>1.6666666666666667</v>
          </cell>
          <cell r="Z482"/>
          <cell r="AA482"/>
          <cell r="AB482"/>
          <cell r="AC482"/>
          <cell r="AD482"/>
          <cell r="AE482"/>
          <cell r="AF482">
            <v>0</v>
          </cell>
          <cell r="AG482">
            <v>0</v>
          </cell>
          <cell r="AH482"/>
          <cell r="AI482"/>
          <cell r="AJ482"/>
          <cell r="AK482"/>
          <cell r="AL482"/>
          <cell r="AM482"/>
          <cell r="AN482"/>
          <cell r="AO482"/>
          <cell r="AP482"/>
          <cell r="AQ482"/>
          <cell r="AR482"/>
          <cell r="AS482" t="str">
            <v>x</v>
          </cell>
          <cell r="AT482">
            <v>0.76</v>
          </cell>
        </row>
        <row r="483">
          <cell r="A483">
            <v>8018</v>
          </cell>
          <cell r="B483">
            <v>4</v>
          </cell>
          <cell r="C483" t="str">
            <v>8018</v>
          </cell>
          <cell r="D483">
            <v>5903657801486</v>
          </cell>
          <cell r="E483">
            <v>3.8</v>
          </cell>
          <cell r="F483" t="str">
            <v>ml</v>
          </cell>
          <cell r="G483" t="str">
            <v>NeoNail</v>
          </cell>
          <cell r="H483" t="str">
            <v>Pielęgnacja</v>
          </cell>
          <cell r="I483" t="str">
            <v>Oliwki do skórek i paznokci</v>
          </cell>
          <cell r="J483" t="str">
            <v>Oliwki do skórek i paznokci</v>
          </cell>
          <cell r="K483" t="str">
            <v>Oliwki do skórek i paznokci</v>
          </cell>
          <cell r="L483" t="str">
            <v>Oliwki do skórek i paznokci</v>
          </cell>
          <cell r="M483" t="str">
            <v>Oliwki do skórek i paznokci</v>
          </cell>
          <cell r="N483"/>
          <cell r="O483" t="str">
            <v>Serum do paznokci 3,8 ml - 72H Nail Repair Serum</v>
          </cell>
          <cell r="P483" t="str">
            <v>Wyprzedaż</v>
          </cell>
          <cell r="Q483"/>
          <cell r="R483">
            <v>288</v>
          </cell>
          <cell r="S483">
            <v>0</v>
          </cell>
          <cell r="T483">
            <v>270</v>
          </cell>
          <cell r="U483">
            <v>16</v>
          </cell>
          <cell r="V483">
            <v>2</v>
          </cell>
          <cell r="W483"/>
          <cell r="X483">
            <v>0</v>
          </cell>
          <cell r="Y483">
            <v>758.8125</v>
          </cell>
          <cell r="Z483">
            <v>1</v>
          </cell>
          <cell r="AA483">
            <v>1</v>
          </cell>
          <cell r="AB483"/>
          <cell r="AC483">
            <v>1</v>
          </cell>
          <cell r="AD483"/>
          <cell r="AE483"/>
          <cell r="AF483">
            <v>3</v>
          </cell>
          <cell r="AG483">
            <v>1</v>
          </cell>
          <cell r="AH483"/>
          <cell r="AI483"/>
          <cell r="AJ483"/>
          <cell r="AK483"/>
          <cell r="AL483" t="str">
            <v>x</v>
          </cell>
          <cell r="AN483"/>
          <cell r="AO483"/>
          <cell r="AP483"/>
          <cell r="AQ483"/>
          <cell r="AR483"/>
          <cell r="AS483"/>
          <cell r="AT483">
            <v>6.85</v>
          </cell>
        </row>
        <row r="484">
          <cell r="A484">
            <v>8059</v>
          </cell>
          <cell r="B484">
            <v>4</v>
          </cell>
          <cell r="C484" t="str">
            <v>8059</v>
          </cell>
          <cell r="D484">
            <v>5903657824300</v>
          </cell>
          <cell r="E484">
            <v>200</v>
          </cell>
          <cell r="F484" t="str">
            <v>ml</v>
          </cell>
          <cell r="G484" t="str">
            <v>NeoNail</v>
          </cell>
          <cell r="H484" t="str">
            <v>Płyny i preparaty</v>
          </cell>
          <cell r="I484" t="str">
            <v>Aceton</v>
          </cell>
          <cell r="J484" t="str">
            <v>Aceton</v>
          </cell>
          <cell r="K484" t="str">
            <v>Aceton</v>
          </cell>
          <cell r="L484" t="str">
            <v>Aceton</v>
          </cell>
          <cell r="M484" t="str">
            <v>Aceton</v>
          </cell>
          <cell r="N484"/>
          <cell r="O484" t="str">
            <v>Aceton do lakierów SIMPLE 200 ml - SIMPLE PROTEIN ACETONE</v>
          </cell>
          <cell r="P484" t="str">
            <v>Regularny</v>
          </cell>
          <cell r="Q484"/>
          <cell r="R484">
            <v>686</v>
          </cell>
          <cell r="S484">
            <v>342</v>
          </cell>
          <cell r="T484">
            <v>272</v>
          </cell>
          <cell r="U484">
            <v>25</v>
          </cell>
          <cell r="V484">
            <v>0</v>
          </cell>
          <cell r="W484"/>
          <cell r="X484">
            <v>47</v>
          </cell>
          <cell r="Y484">
            <v>184.375</v>
          </cell>
          <cell r="Z484">
            <v>1</v>
          </cell>
          <cell r="AA484"/>
          <cell r="AB484">
            <v>1</v>
          </cell>
          <cell r="AC484">
            <v>1</v>
          </cell>
          <cell r="AD484">
            <v>1</v>
          </cell>
          <cell r="AE484">
            <v>1</v>
          </cell>
          <cell r="AF484">
            <v>5</v>
          </cell>
          <cell r="AG484">
            <v>1</v>
          </cell>
          <cell r="AH484"/>
          <cell r="AI484" t="str">
            <v>x</v>
          </cell>
          <cell r="AJ484"/>
          <cell r="AK484"/>
          <cell r="AL484"/>
          <cell r="AM484"/>
          <cell r="AN484"/>
          <cell r="AO484"/>
          <cell r="AP484"/>
          <cell r="AQ484"/>
          <cell r="AR484"/>
          <cell r="AS484"/>
          <cell r="AT484">
            <v>4.08</v>
          </cell>
        </row>
        <row r="485">
          <cell r="A485">
            <v>8060</v>
          </cell>
          <cell r="B485">
            <v>4</v>
          </cell>
          <cell r="C485" t="str">
            <v>8060</v>
          </cell>
          <cell r="D485">
            <v>5903657824317</v>
          </cell>
          <cell r="E485">
            <v>200</v>
          </cell>
          <cell r="F485" t="str">
            <v>ml</v>
          </cell>
          <cell r="G485" t="str">
            <v>NeoNail</v>
          </cell>
          <cell r="H485" t="str">
            <v>Płyny i preparaty</v>
          </cell>
          <cell r="I485" t="str">
            <v>Cleaner</v>
          </cell>
          <cell r="J485" t="str">
            <v>Cleaner</v>
          </cell>
          <cell r="K485" t="str">
            <v>Cleaner</v>
          </cell>
          <cell r="L485" t="str">
            <v>Cleaner</v>
          </cell>
          <cell r="M485" t="str">
            <v>Cleaner</v>
          </cell>
          <cell r="N485"/>
          <cell r="O485" t="str">
            <v>Odtłuszczacz do paznokci z witaminami 200 ml - Nail Cleaner Vitamins</v>
          </cell>
          <cell r="P485" t="str">
            <v>Regularny</v>
          </cell>
          <cell r="Q485"/>
          <cell r="R485">
            <v>2708</v>
          </cell>
          <cell r="S485">
            <v>2312</v>
          </cell>
          <cell r="T485">
            <v>258</v>
          </cell>
          <cell r="U485">
            <v>99</v>
          </cell>
          <cell r="V485">
            <v>0</v>
          </cell>
          <cell r="W485"/>
          <cell r="X485">
            <v>39</v>
          </cell>
          <cell r="Y485">
            <v>744.9375</v>
          </cell>
          <cell r="Z485">
            <v>1</v>
          </cell>
          <cell r="AA485">
            <v>1</v>
          </cell>
          <cell r="AB485"/>
          <cell r="AC485"/>
          <cell r="AD485">
            <v>1</v>
          </cell>
          <cell r="AE485"/>
          <cell r="AF485">
            <v>3</v>
          </cell>
          <cell r="AG485">
            <v>1</v>
          </cell>
          <cell r="AH485"/>
          <cell r="AI485" t="str">
            <v>x</v>
          </cell>
          <cell r="AJ485"/>
          <cell r="AK485"/>
          <cell r="AL485"/>
          <cell r="AM485"/>
          <cell r="AN485"/>
          <cell r="AO485"/>
          <cell r="AP485"/>
          <cell r="AQ485"/>
          <cell r="AR485"/>
          <cell r="AS485"/>
          <cell r="AT485">
            <v>6.42</v>
          </cell>
        </row>
        <row r="486">
          <cell r="A486">
            <v>8085</v>
          </cell>
          <cell r="B486">
            <v>4</v>
          </cell>
          <cell r="C486" t="str">
            <v>8085</v>
          </cell>
          <cell r="D486">
            <v>5903657824737</v>
          </cell>
          <cell r="E486">
            <v>150</v>
          </cell>
          <cell r="F486" t="str">
            <v>ml</v>
          </cell>
          <cell r="G486" t="str">
            <v>NeoNail</v>
          </cell>
          <cell r="H486" t="str">
            <v>Pielęgnacja</v>
          </cell>
          <cell r="I486" t="str">
            <v>Kremy/Peelingi</v>
          </cell>
          <cell r="J486" t="str">
            <v>Kremy/Peelingi</v>
          </cell>
          <cell r="K486" t="str">
            <v>Kremy/Peelingi</v>
          </cell>
          <cell r="L486" t="str">
            <v>Kremy/Peelingi</v>
          </cell>
          <cell r="M486" t="str">
            <v>Kremy/Peelingi</v>
          </cell>
          <cell r="N486"/>
          <cell r="O486" t="str">
            <v>Wygładzający peeling do ciała 150ml</v>
          </cell>
          <cell r="P486" t="str">
            <v>Wyprzedaż</v>
          </cell>
          <cell r="Q486"/>
          <cell r="R486">
            <v>1082</v>
          </cell>
          <cell r="S486">
            <v>232</v>
          </cell>
          <cell r="T486">
            <v>803</v>
          </cell>
          <cell r="U486">
            <v>0</v>
          </cell>
          <cell r="V486">
            <v>0</v>
          </cell>
          <cell r="W486"/>
          <cell r="X486">
            <v>47</v>
          </cell>
          <cell r="Y486">
            <v>141.4375</v>
          </cell>
          <cell r="Z486">
            <v>1</v>
          </cell>
          <cell r="AA486">
            <v>1</v>
          </cell>
          <cell r="AB486"/>
          <cell r="AC486">
            <v>1</v>
          </cell>
          <cell r="AD486">
            <v>1</v>
          </cell>
          <cell r="AE486">
            <v>1</v>
          </cell>
          <cell r="AF486">
            <v>5</v>
          </cell>
          <cell r="AG486">
            <v>1</v>
          </cell>
          <cell r="AH486"/>
          <cell r="AI486"/>
          <cell r="AJ486" t="str">
            <v>x</v>
          </cell>
          <cell r="AK486"/>
          <cell r="AL486"/>
          <cell r="AM486"/>
          <cell r="AN486"/>
          <cell r="AO486"/>
          <cell r="AP486"/>
          <cell r="AQ486"/>
          <cell r="AR486"/>
          <cell r="AS486"/>
          <cell r="AT486">
            <v>10.72</v>
          </cell>
        </row>
        <row r="487">
          <cell r="A487">
            <v>8086</v>
          </cell>
          <cell r="B487">
            <v>4</v>
          </cell>
          <cell r="C487" t="str">
            <v>8086</v>
          </cell>
          <cell r="D487">
            <v>5903657824744</v>
          </cell>
          <cell r="E487">
            <v>30</v>
          </cell>
          <cell r="F487" t="str">
            <v>ml</v>
          </cell>
          <cell r="G487" t="str">
            <v>NeoNail</v>
          </cell>
          <cell r="H487" t="str">
            <v>Pielęgnacja</v>
          </cell>
          <cell r="I487" t="str">
            <v>Kremy/Peelingi</v>
          </cell>
          <cell r="J487" t="str">
            <v>Kremy/Peelingi</v>
          </cell>
          <cell r="K487" t="str">
            <v>Kremy/Peelingi</v>
          </cell>
          <cell r="L487" t="str">
            <v>Kremy/Peelingi</v>
          </cell>
          <cell r="M487" t="str">
            <v>Kremy/Peelingi</v>
          </cell>
          <cell r="N487"/>
          <cell r="O487" t="str">
            <v>ANTYOKSYDACYJNE SERUM DO RĄK NA NOC</v>
          </cell>
          <cell r="P487" t="str">
            <v>Wyprzedaż</v>
          </cell>
          <cell r="Q487"/>
          <cell r="R487">
            <v>647</v>
          </cell>
          <cell r="S487">
            <v>0</v>
          </cell>
          <cell r="T487">
            <v>608</v>
          </cell>
          <cell r="U487">
            <v>6</v>
          </cell>
          <cell r="V487">
            <v>0</v>
          </cell>
          <cell r="W487"/>
          <cell r="X487">
            <v>33</v>
          </cell>
          <cell r="Y487">
            <v>204.5</v>
          </cell>
          <cell r="Z487">
            <v>1</v>
          </cell>
          <cell r="AA487">
            <v>1</v>
          </cell>
          <cell r="AB487"/>
          <cell r="AC487"/>
          <cell r="AD487">
            <v>1</v>
          </cell>
          <cell r="AE487"/>
          <cell r="AF487">
            <v>3</v>
          </cell>
          <cell r="AG487">
            <v>1</v>
          </cell>
          <cell r="AH487"/>
          <cell r="AI487"/>
          <cell r="AJ487"/>
          <cell r="AK487"/>
          <cell r="AL487" t="str">
            <v>x</v>
          </cell>
          <cell r="AN487"/>
          <cell r="AO487"/>
          <cell r="AP487"/>
          <cell r="AQ487"/>
          <cell r="AR487"/>
          <cell r="AS487"/>
          <cell r="AT487">
            <v>0</v>
          </cell>
        </row>
        <row r="488">
          <cell r="A488">
            <v>8087</v>
          </cell>
          <cell r="B488">
            <v>4</v>
          </cell>
          <cell r="C488" t="str">
            <v>8087</v>
          </cell>
          <cell r="D488">
            <v>5903657824751</v>
          </cell>
          <cell r="E488">
            <v>50</v>
          </cell>
          <cell r="F488" t="str">
            <v>ml</v>
          </cell>
          <cell r="G488" t="str">
            <v>NeoNail</v>
          </cell>
          <cell r="H488" t="str">
            <v>Pielęgnacja</v>
          </cell>
          <cell r="I488" t="str">
            <v>Kremy/Peelingi</v>
          </cell>
          <cell r="J488" t="str">
            <v>Kremy/Peelingi</v>
          </cell>
          <cell r="K488" t="str">
            <v>Kremy/Peelingi</v>
          </cell>
          <cell r="L488" t="str">
            <v>Kremy/Peelingi</v>
          </cell>
          <cell r="M488" t="str">
            <v>Kremy/Peelingi</v>
          </cell>
          <cell r="N488"/>
          <cell r="O488" t="str">
            <v>Głęboko nawilżający krem do rąk 50ml</v>
          </cell>
          <cell r="P488" t="str">
            <v>Wyprzedaż</v>
          </cell>
          <cell r="Q488"/>
          <cell r="R488">
            <v>471</v>
          </cell>
          <cell r="S488">
            <v>0</v>
          </cell>
          <cell r="T488">
            <v>457</v>
          </cell>
          <cell r="U488">
            <v>0</v>
          </cell>
          <cell r="V488">
            <v>1</v>
          </cell>
          <cell r="W488"/>
          <cell r="X488">
            <v>13</v>
          </cell>
          <cell r="Y488">
            <v>113.75</v>
          </cell>
          <cell r="Z488">
            <v>1</v>
          </cell>
          <cell r="AA488"/>
          <cell r="AB488"/>
          <cell r="AC488"/>
          <cell r="AD488">
            <v>1</v>
          </cell>
          <cell r="AE488"/>
          <cell r="AF488">
            <v>2</v>
          </cell>
          <cell r="AG488">
            <v>1</v>
          </cell>
          <cell r="AH488"/>
          <cell r="AI488"/>
          <cell r="AJ488"/>
          <cell r="AK488"/>
          <cell r="AL488"/>
          <cell r="AM488" t="str">
            <v>x</v>
          </cell>
          <cell r="AN488"/>
          <cell r="AO488"/>
          <cell r="AP488"/>
          <cell r="AQ488"/>
          <cell r="AR488"/>
          <cell r="AS488"/>
          <cell r="AT488">
            <v>0</v>
          </cell>
        </row>
        <row r="489">
          <cell r="A489">
            <v>8094</v>
          </cell>
          <cell r="B489">
            <v>4</v>
          </cell>
          <cell r="C489" t="str">
            <v>8094</v>
          </cell>
          <cell r="D489">
            <v>5903657824799</v>
          </cell>
          <cell r="E489">
            <v>200</v>
          </cell>
          <cell r="F489" t="str">
            <v>ml</v>
          </cell>
          <cell r="G489" t="str">
            <v>NeoNail Expert</v>
          </cell>
          <cell r="H489" t="str">
            <v>Płyny i preparaty</v>
          </cell>
          <cell r="I489" t="str">
            <v>Liquid</v>
          </cell>
          <cell r="J489" t="str">
            <v>Liquid</v>
          </cell>
          <cell r="K489" t="str">
            <v>Liquid</v>
          </cell>
          <cell r="L489" t="str">
            <v>Liquid</v>
          </cell>
          <cell r="M489" t="str">
            <v>Liquid</v>
          </cell>
          <cell r="N489"/>
          <cell r="O489" t="str">
            <v>Płyn do Duo AcrylGel NeoNail Expert 200 ml – Duo AcrylGel Liquid</v>
          </cell>
          <cell r="P489" t="str">
            <v>Regularny</v>
          </cell>
          <cell r="Q489"/>
          <cell r="R489">
            <v>2438</v>
          </cell>
          <cell r="S489">
            <v>1932</v>
          </cell>
          <cell r="T489">
            <v>381</v>
          </cell>
          <cell r="U489">
            <v>80</v>
          </cell>
          <cell r="V489">
            <v>0</v>
          </cell>
          <cell r="W489"/>
          <cell r="X489">
            <v>45</v>
          </cell>
          <cell r="Y489">
            <v>386.625</v>
          </cell>
          <cell r="Z489">
            <v>1</v>
          </cell>
          <cell r="AA489"/>
          <cell r="AB489"/>
          <cell r="AC489"/>
          <cell r="AD489">
            <v>1</v>
          </cell>
          <cell r="AE489"/>
          <cell r="AF489">
            <v>2</v>
          </cell>
          <cell r="AG489">
            <v>1</v>
          </cell>
          <cell r="AH489"/>
          <cell r="AI489"/>
          <cell r="AJ489" t="str">
            <v>x</v>
          </cell>
          <cell r="AK489"/>
          <cell r="AL489"/>
          <cell r="AM489"/>
          <cell r="AN489"/>
          <cell r="AO489"/>
          <cell r="AP489"/>
          <cell r="AQ489"/>
          <cell r="AR489"/>
          <cell r="AS489"/>
          <cell r="AT489">
            <v>5.69</v>
          </cell>
        </row>
        <row r="490">
          <cell r="A490">
            <v>8170</v>
          </cell>
          <cell r="B490">
            <v>4</v>
          </cell>
          <cell r="C490" t="str">
            <v>8170</v>
          </cell>
          <cell r="D490">
            <v>5903657829473</v>
          </cell>
          <cell r="E490">
            <v>15</v>
          </cell>
          <cell r="F490" t="str">
            <v>ml</v>
          </cell>
          <cell r="G490" t="str">
            <v>NeoNail Expert</v>
          </cell>
          <cell r="H490" t="str">
            <v>Lakiery hybrydowe</v>
          </cell>
          <cell r="I490" t="str">
            <v>Bazy/Topy</v>
          </cell>
          <cell r="J490" t="str">
            <v>Bazy</v>
          </cell>
          <cell r="K490" t="str">
            <v>Bazy</v>
          </cell>
          <cell r="L490" t="str">
            <v>Bazy</v>
          </cell>
          <cell r="M490" t="str">
            <v>Revital Base Fiber</v>
          </cell>
          <cell r="N490" t="str">
            <v>BIELI</v>
          </cell>
          <cell r="O490" t="str">
            <v>Lakier hybrydowy NeoNail Expert 15 ml - Revital Base Fiber Shiny Queen</v>
          </cell>
          <cell r="P490" t="str">
            <v>Regularny</v>
          </cell>
          <cell r="Q490"/>
          <cell r="R490">
            <v>963</v>
          </cell>
          <cell r="S490">
            <v>301</v>
          </cell>
          <cell r="T490">
            <v>2</v>
          </cell>
          <cell r="U490">
            <v>0</v>
          </cell>
          <cell r="V490">
            <v>0</v>
          </cell>
          <cell r="W490"/>
          <cell r="X490">
            <v>660</v>
          </cell>
          <cell r="Y490">
            <v>62.6875</v>
          </cell>
          <cell r="Z490">
            <v>1</v>
          </cell>
          <cell r="AA490"/>
          <cell r="AB490"/>
          <cell r="AC490"/>
          <cell r="AD490"/>
          <cell r="AE490">
            <v>1</v>
          </cell>
          <cell r="AF490">
            <v>2</v>
          </cell>
          <cell r="AG490">
            <v>1</v>
          </cell>
          <cell r="AH490"/>
          <cell r="AI490"/>
          <cell r="AJ490" t="str">
            <v>x</v>
          </cell>
          <cell r="AK490"/>
          <cell r="AL490"/>
          <cell r="AM490"/>
          <cell r="AN490"/>
          <cell r="AO490"/>
          <cell r="AP490"/>
          <cell r="AQ490"/>
          <cell r="AR490"/>
          <cell r="AS490"/>
          <cell r="AT490">
            <v>9.07</v>
          </cell>
        </row>
        <row r="491">
          <cell r="A491">
            <v>8171</v>
          </cell>
          <cell r="B491">
            <v>4</v>
          </cell>
          <cell r="C491" t="str">
            <v>8171</v>
          </cell>
          <cell r="D491">
            <v>5903657829480</v>
          </cell>
          <cell r="E491">
            <v>15</v>
          </cell>
          <cell r="F491" t="str">
            <v>ml</v>
          </cell>
          <cell r="G491" t="str">
            <v>NeoNail Expert</v>
          </cell>
          <cell r="H491" t="str">
            <v>Lakiery hybrydowe</v>
          </cell>
          <cell r="I491" t="str">
            <v>Bazy/Topy</v>
          </cell>
          <cell r="J491" t="str">
            <v>Bazy</v>
          </cell>
          <cell r="K491" t="str">
            <v>Bazy</v>
          </cell>
          <cell r="L491" t="str">
            <v>Bazy</v>
          </cell>
          <cell r="M491" t="str">
            <v>Revital Base Fiber</v>
          </cell>
          <cell r="N491" t="str">
            <v>RÓŻU</v>
          </cell>
          <cell r="O491" t="str">
            <v>Lakier hybrydowy NeoNail Expert 15 ml - Revital Base Fiber Creamy Splash</v>
          </cell>
          <cell r="P491" t="str">
            <v>Regularny</v>
          </cell>
          <cell r="Q491"/>
          <cell r="R491">
            <v>1490</v>
          </cell>
          <cell r="S491">
            <v>1483</v>
          </cell>
          <cell r="T491"/>
          <cell r="U491"/>
          <cell r="V491"/>
          <cell r="W491"/>
          <cell r="X491">
            <v>7</v>
          </cell>
          <cell r="Y491">
            <v>661.0625</v>
          </cell>
          <cell r="Z491">
            <v>1</v>
          </cell>
          <cell r="AA491"/>
          <cell r="AB491"/>
          <cell r="AC491"/>
          <cell r="AD491"/>
          <cell r="AE491">
            <v>1</v>
          </cell>
          <cell r="AF491">
            <v>2</v>
          </cell>
          <cell r="AG491">
            <v>1</v>
          </cell>
          <cell r="AH491"/>
          <cell r="AI491"/>
          <cell r="AJ491" t="str">
            <v>x</v>
          </cell>
          <cell r="AK491"/>
          <cell r="AL491"/>
          <cell r="AM491"/>
          <cell r="AN491"/>
          <cell r="AO491"/>
          <cell r="AP491"/>
          <cell r="AQ491"/>
          <cell r="AR491"/>
          <cell r="AS491"/>
          <cell r="AT491">
            <v>8.9499999999999993</v>
          </cell>
        </row>
        <row r="492">
          <cell r="A492">
            <v>8172</v>
          </cell>
          <cell r="B492">
            <v>4</v>
          </cell>
          <cell r="C492" t="str">
            <v>8172</v>
          </cell>
          <cell r="D492">
            <v>5903657829497</v>
          </cell>
          <cell r="E492">
            <v>15</v>
          </cell>
          <cell r="F492" t="str">
            <v>ml</v>
          </cell>
          <cell r="G492" t="str">
            <v>NeoNail Expert</v>
          </cell>
          <cell r="H492" t="str">
            <v>Lakiery hybrydowe</v>
          </cell>
          <cell r="I492" t="str">
            <v>Bazy/Topy</v>
          </cell>
          <cell r="J492" t="str">
            <v>Bazy</v>
          </cell>
          <cell r="K492" t="str">
            <v>Bazy</v>
          </cell>
          <cell r="L492" t="str">
            <v>Bazy</v>
          </cell>
          <cell r="M492" t="str">
            <v>Revital Base Fiber</v>
          </cell>
          <cell r="N492" t="str">
            <v>RÓŻU</v>
          </cell>
          <cell r="O492" t="str">
            <v>Lakier hybrydowy NeoNail Expert 15 ml - Revital Base Fiber Warm Cover</v>
          </cell>
          <cell r="P492" t="str">
            <v>Regularny</v>
          </cell>
          <cell r="Q492"/>
          <cell r="R492">
            <v>214</v>
          </cell>
          <cell r="S492">
            <v>207</v>
          </cell>
          <cell r="T492"/>
          <cell r="U492"/>
          <cell r="V492"/>
          <cell r="W492"/>
          <cell r="X492">
            <v>7</v>
          </cell>
          <cell r="Y492">
            <v>113.1875</v>
          </cell>
          <cell r="Z492">
            <v>1</v>
          </cell>
          <cell r="AA492"/>
          <cell r="AB492"/>
          <cell r="AC492"/>
          <cell r="AD492"/>
          <cell r="AE492">
            <v>1</v>
          </cell>
          <cell r="AF492">
            <v>2</v>
          </cell>
          <cell r="AG492">
            <v>1</v>
          </cell>
          <cell r="AH492"/>
          <cell r="AI492"/>
          <cell r="AJ492" t="str">
            <v>x</v>
          </cell>
          <cell r="AK492"/>
          <cell r="AL492"/>
          <cell r="AM492"/>
          <cell r="AN492"/>
          <cell r="AO492"/>
          <cell r="AP492"/>
          <cell r="AQ492"/>
          <cell r="AR492"/>
          <cell r="AS492"/>
          <cell r="AT492">
            <v>8.83</v>
          </cell>
        </row>
        <row r="493">
          <cell r="A493">
            <v>8173</v>
          </cell>
          <cell r="B493">
            <v>4</v>
          </cell>
          <cell r="C493" t="str">
            <v>8173</v>
          </cell>
          <cell r="D493">
            <v>5903657829503</v>
          </cell>
          <cell r="E493">
            <v>15</v>
          </cell>
          <cell r="F493" t="str">
            <v>ml</v>
          </cell>
          <cell r="G493" t="str">
            <v>NeoNail Expert</v>
          </cell>
          <cell r="H493" t="str">
            <v>Lakiery hybrydowe</v>
          </cell>
          <cell r="I493" t="str">
            <v>Bazy/Topy</v>
          </cell>
          <cell r="J493" t="str">
            <v>Bazy</v>
          </cell>
          <cell r="K493" t="str">
            <v>Bazy</v>
          </cell>
          <cell r="L493" t="str">
            <v>Bazy</v>
          </cell>
          <cell r="M493" t="str">
            <v>Revital Base Fiber</v>
          </cell>
          <cell r="N493" t="str">
            <v>RÓŻU</v>
          </cell>
          <cell r="O493" t="str">
            <v>Lakier hybrydowy NeoNail Expert 15 ml - Revital Base Fiber Blinking Cover Pink</v>
          </cell>
          <cell r="P493" t="str">
            <v>Regularny</v>
          </cell>
          <cell r="Q493"/>
          <cell r="R493">
            <v>733</v>
          </cell>
          <cell r="S493">
            <v>209</v>
          </cell>
          <cell r="T493">
            <v>1</v>
          </cell>
          <cell r="U493">
            <v>0</v>
          </cell>
          <cell r="V493">
            <v>0</v>
          </cell>
          <cell r="W493"/>
          <cell r="X493">
            <v>523</v>
          </cell>
          <cell r="Y493">
            <v>62.5625</v>
          </cell>
          <cell r="Z493">
            <v>1</v>
          </cell>
          <cell r="AA493"/>
          <cell r="AB493"/>
          <cell r="AC493"/>
          <cell r="AD493"/>
          <cell r="AE493">
            <v>1</v>
          </cell>
          <cell r="AF493">
            <v>2</v>
          </cell>
          <cell r="AG493">
            <v>1</v>
          </cell>
          <cell r="AH493"/>
          <cell r="AI493"/>
          <cell r="AJ493" t="str">
            <v>x</v>
          </cell>
          <cell r="AK493"/>
          <cell r="AL493"/>
          <cell r="AM493"/>
          <cell r="AN493"/>
          <cell r="AO493"/>
          <cell r="AP493"/>
          <cell r="AQ493"/>
          <cell r="AR493"/>
          <cell r="AS493"/>
          <cell r="AT493">
            <v>9</v>
          </cell>
        </row>
        <row r="494">
          <cell r="A494">
            <v>8179</v>
          </cell>
          <cell r="B494">
            <v>4</v>
          </cell>
          <cell r="C494" t="str">
            <v>8179</v>
          </cell>
          <cell r="D494">
            <v>5903657825956</v>
          </cell>
          <cell r="E494">
            <v>36</v>
          </cell>
          <cell r="F494" t="str">
            <v>W</v>
          </cell>
          <cell r="G494" t="str">
            <v>NeoNail</v>
          </cell>
          <cell r="H494" t="str">
            <v>Urządzenia</v>
          </cell>
          <cell r="I494" t="str">
            <v>Frezarki do paznokci</v>
          </cell>
          <cell r="J494" t="str">
            <v>Frezarki do paznokci</v>
          </cell>
          <cell r="K494" t="str">
            <v>Frezarki do paznokci</v>
          </cell>
          <cell r="L494" t="str">
            <v>Frezarki do paznokci</v>
          </cell>
          <cell r="M494" t="str">
            <v>Frezarki do paznokci</v>
          </cell>
          <cell r="N494"/>
          <cell r="O494" t="str">
            <v>Frezarka - Nail Drill NN L36 bezprzewodowa</v>
          </cell>
          <cell r="P494" t="str">
            <v>Wyprzedaż</v>
          </cell>
          <cell r="Q494"/>
          <cell r="R494">
            <v>35</v>
          </cell>
          <cell r="S494">
            <v>0</v>
          </cell>
          <cell r="T494">
            <v>24</v>
          </cell>
          <cell r="U494">
            <v>1</v>
          </cell>
          <cell r="V494">
            <v>0</v>
          </cell>
          <cell r="W494"/>
          <cell r="X494">
            <v>10</v>
          </cell>
          <cell r="Y494">
            <v>5.625</v>
          </cell>
          <cell r="Z494"/>
          <cell r="AA494"/>
          <cell r="AB494"/>
          <cell r="AC494"/>
          <cell r="AD494"/>
          <cell r="AE494"/>
          <cell r="AF494">
            <v>0</v>
          </cell>
          <cell r="AG494">
            <v>1</v>
          </cell>
          <cell r="AH494"/>
          <cell r="AI494"/>
          <cell r="AJ494"/>
          <cell r="AK494"/>
          <cell r="AL494" t="str">
            <v>x</v>
          </cell>
          <cell r="AN494"/>
          <cell r="AO494"/>
          <cell r="AP494"/>
          <cell r="AQ494"/>
          <cell r="AR494"/>
          <cell r="AS494"/>
          <cell r="AT494">
            <v>77.31</v>
          </cell>
        </row>
        <row r="495">
          <cell r="A495">
            <v>8270</v>
          </cell>
          <cell r="B495">
            <v>4</v>
          </cell>
          <cell r="C495" t="str">
            <v>8270</v>
          </cell>
          <cell r="D495">
            <v>5903657829824</v>
          </cell>
          <cell r="E495">
            <v>7.2</v>
          </cell>
          <cell r="F495" t="str">
            <v>ml</v>
          </cell>
          <cell r="G495" t="str">
            <v>NeoNail</v>
          </cell>
          <cell r="H495" t="str">
            <v>Płyny i preparaty</v>
          </cell>
          <cell r="I495" t="str">
            <v>Pozostałe</v>
          </cell>
          <cell r="J495" t="str">
            <v>Pozostałe</v>
          </cell>
          <cell r="K495" t="str">
            <v>Pozostałe</v>
          </cell>
          <cell r="L495" t="str">
            <v>Pozostałe</v>
          </cell>
          <cell r="M495" t="str">
            <v>Pozostałe</v>
          </cell>
          <cell r="N495"/>
          <cell r="O495" t="str">
            <v>Odżywka do paznokci Calcium Nail Builder 7,2 ml</v>
          </cell>
          <cell r="P495" t="str">
            <v>Wyprzedaż-surowiec</v>
          </cell>
          <cell r="Q495"/>
          <cell r="R495">
            <v>936</v>
          </cell>
          <cell r="S495">
            <v>432</v>
          </cell>
          <cell r="T495">
            <v>277</v>
          </cell>
          <cell r="U495">
            <v>217</v>
          </cell>
          <cell r="V495">
            <v>0</v>
          </cell>
          <cell r="W495"/>
          <cell r="X495">
            <v>10</v>
          </cell>
          <cell r="Y495">
            <v>205.875</v>
          </cell>
          <cell r="Z495">
            <v>1</v>
          </cell>
          <cell r="AA495">
            <v>1</v>
          </cell>
          <cell r="AB495"/>
          <cell r="AC495"/>
          <cell r="AD495"/>
          <cell r="AE495">
            <v>1</v>
          </cell>
          <cell r="AF495">
            <v>3</v>
          </cell>
          <cell r="AG495">
            <v>1</v>
          </cell>
          <cell r="AH495"/>
          <cell r="AJ495" t="str">
            <v>x</v>
          </cell>
          <cell r="AK495"/>
          <cell r="AL495"/>
          <cell r="AM495"/>
          <cell r="AN495"/>
          <cell r="AO495"/>
          <cell r="AP495"/>
          <cell r="AQ495"/>
          <cell r="AR495"/>
          <cell r="AS495"/>
          <cell r="AT495">
            <v>2.71</v>
          </cell>
        </row>
        <row r="496">
          <cell r="A496">
            <v>8320</v>
          </cell>
          <cell r="B496">
            <v>4</v>
          </cell>
          <cell r="C496" t="str">
            <v>8320</v>
          </cell>
          <cell r="D496">
            <v>5903657830431</v>
          </cell>
          <cell r="E496">
            <v>50</v>
          </cell>
          <cell r="F496" t="str">
            <v>ml</v>
          </cell>
          <cell r="G496" t="str">
            <v>NeoNail</v>
          </cell>
          <cell r="H496" t="str">
            <v>Płyny i preparaty</v>
          </cell>
          <cell r="I496" t="str">
            <v>Aceton</v>
          </cell>
          <cell r="J496" t="str">
            <v>Aceton</v>
          </cell>
          <cell r="K496" t="str">
            <v>Aceton</v>
          </cell>
          <cell r="L496" t="str">
            <v>Aceton</v>
          </cell>
          <cell r="M496" t="str">
            <v>Aceton</v>
          </cell>
          <cell r="N496"/>
          <cell r="O496" t="str">
            <v>Aceton do lakierów SIMPLE 50 ml - SIMPLE PROTEIN ACETONE</v>
          </cell>
          <cell r="P496" t="str">
            <v>Wyprzedaż</v>
          </cell>
          <cell r="Q496"/>
          <cell r="R496">
            <v>6160</v>
          </cell>
          <cell r="S496">
            <v>276</v>
          </cell>
          <cell r="T496"/>
          <cell r="U496"/>
          <cell r="V496"/>
          <cell r="W496"/>
          <cell r="X496">
            <v>5884</v>
          </cell>
          <cell r="Y496">
            <v>55.3125</v>
          </cell>
          <cell r="Z496"/>
          <cell r="AA496"/>
          <cell r="AB496"/>
          <cell r="AC496"/>
          <cell r="AD496"/>
          <cell r="AE496"/>
          <cell r="AF496">
            <v>0</v>
          </cell>
          <cell r="AG496">
            <v>1</v>
          </cell>
          <cell r="AH496"/>
          <cell r="AI496"/>
          <cell r="AJ496" t="str">
            <v>x</v>
          </cell>
          <cell r="AK496"/>
          <cell r="AL496"/>
          <cell r="AM496"/>
          <cell r="AN496"/>
          <cell r="AO496"/>
          <cell r="AP496"/>
          <cell r="AQ496"/>
          <cell r="AR496"/>
          <cell r="AS496"/>
          <cell r="AT496">
            <v>1.92</v>
          </cell>
        </row>
        <row r="497">
          <cell r="A497">
            <v>8322</v>
          </cell>
          <cell r="B497">
            <v>4</v>
          </cell>
          <cell r="C497" t="str">
            <v>8322</v>
          </cell>
          <cell r="D497">
            <v>5903657830523</v>
          </cell>
          <cell r="E497"/>
          <cell r="F497"/>
          <cell r="G497" t="str">
            <v>NeoNail</v>
          </cell>
          <cell r="H497" t="str">
            <v>Zestawy</v>
          </cell>
          <cell r="I497" t="str">
            <v>Zestawy pozostałe</v>
          </cell>
          <cell r="J497" t="str">
            <v>Zestawy pozostałe</v>
          </cell>
          <cell r="K497" t="str">
            <v>Zestawy pozostałe</v>
          </cell>
          <cell r="L497" t="str">
            <v>Zestawy pozostałe</v>
          </cell>
          <cell r="M497" t="str">
            <v>Zestawy pozostałe</v>
          </cell>
          <cell r="N497"/>
          <cell r="O497" t="str">
            <v>Zestaw 21 DAYS STARTER SET</v>
          </cell>
          <cell r="P497" t="str">
            <v>Regularny</v>
          </cell>
          <cell r="Q497"/>
          <cell r="R497">
            <v>14953</v>
          </cell>
          <cell r="S497">
            <v>11966</v>
          </cell>
          <cell r="T497">
            <v>0</v>
          </cell>
          <cell r="U497">
            <v>176</v>
          </cell>
          <cell r="V497">
            <v>23</v>
          </cell>
          <cell r="W497">
            <v>779</v>
          </cell>
          <cell r="X497">
            <v>2009</v>
          </cell>
          <cell r="Y497">
            <v>5703.8125</v>
          </cell>
          <cell r="Z497">
            <v>1</v>
          </cell>
          <cell r="AA497">
            <v>1</v>
          </cell>
          <cell r="AB497">
            <v>1</v>
          </cell>
          <cell r="AC497">
            <v>1</v>
          </cell>
          <cell r="AD497">
            <v>1</v>
          </cell>
          <cell r="AE497"/>
          <cell r="AF497">
            <v>5</v>
          </cell>
          <cell r="AG497">
            <v>1</v>
          </cell>
          <cell r="AH497"/>
          <cell r="AI497" t="str">
            <v>x</v>
          </cell>
          <cell r="AJ497"/>
          <cell r="AK497"/>
          <cell r="AL497"/>
          <cell r="AM497"/>
          <cell r="AN497"/>
          <cell r="AO497"/>
          <cell r="AP497"/>
          <cell r="AQ497"/>
          <cell r="AR497"/>
          <cell r="AS497"/>
          <cell r="AT497">
            <v>59.32</v>
          </cell>
        </row>
        <row r="498">
          <cell r="A498">
            <v>8370</v>
          </cell>
          <cell r="B498">
            <v>4</v>
          </cell>
          <cell r="C498" t="str">
            <v>8370</v>
          </cell>
          <cell r="D498">
            <v>5903657857049</v>
          </cell>
          <cell r="E498">
            <v>6.5</v>
          </cell>
          <cell r="F498" t="str">
            <v>ml</v>
          </cell>
          <cell r="G498" t="str">
            <v>NeoNail</v>
          </cell>
          <cell r="H498" t="str">
            <v>Pielęgnacja</v>
          </cell>
          <cell r="I498" t="str">
            <v>Oliwki do skórek i paznokci</v>
          </cell>
          <cell r="J498" t="str">
            <v>Oliwki do skórek i paznokci</v>
          </cell>
          <cell r="K498" t="str">
            <v>Oliwki do skórek i paznokci</v>
          </cell>
          <cell r="L498" t="str">
            <v>Oliwki do skórek i paznokci</v>
          </cell>
          <cell r="M498" t="str">
            <v>Oliwki do skórek i paznokci</v>
          </cell>
          <cell r="N498"/>
          <cell r="O498" t="str">
            <v>Oliwka Witaminowa 6,5 ml - Vitamin Cuticle Oil Intense</v>
          </cell>
          <cell r="P498" t="str">
            <v>Regularny</v>
          </cell>
          <cell r="Q498"/>
          <cell r="R498">
            <v>20163</v>
          </cell>
          <cell r="S498">
            <v>18006</v>
          </cell>
          <cell r="T498">
            <v>367</v>
          </cell>
          <cell r="U498">
            <v>545</v>
          </cell>
          <cell r="V498">
            <v>0</v>
          </cell>
          <cell r="W498"/>
          <cell r="X498">
            <v>1245</v>
          </cell>
          <cell r="Y498">
            <v>6331.4375</v>
          </cell>
          <cell r="Z498">
            <v>1</v>
          </cell>
          <cell r="AA498">
            <v>1</v>
          </cell>
          <cell r="AB498">
            <v>1</v>
          </cell>
          <cell r="AC498">
            <v>1</v>
          </cell>
          <cell r="AD498">
            <v>1</v>
          </cell>
          <cell r="AE498">
            <v>1</v>
          </cell>
          <cell r="AF498">
            <v>6</v>
          </cell>
          <cell r="AG498">
            <v>1</v>
          </cell>
          <cell r="AH498"/>
          <cell r="AI498" t="str">
            <v>x</v>
          </cell>
          <cell r="AJ498"/>
          <cell r="AK498"/>
          <cell r="AL498"/>
          <cell r="AM498"/>
          <cell r="AN498"/>
          <cell r="AO498"/>
          <cell r="AP498"/>
          <cell r="AQ498"/>
          <cell r="AR498"/>
          <cell r="AS498"/>
          <cell r="AT498">
            <v>2.98</v>
          </cell>
        </row>
        <row r="499">
          <cell r="A499">
            <v>8371</v>
          </cell>
          <cell r="B499">
            <v>4</v>
          </cell>
          <cell r="C499" t="str">
            <v>8371</v>
          </cell>
          <cell r="D499">
            <v>5903657857056</v>
          </cell>
          <cell r="E499">
            <v>6.5</v>
          </cell>
          <cell r="F499" t="str">
            <v>ml</v>
          </cell>
          <cell r="G499" t="str">
            <v>NeoNail</v>
          </cell>
          <cell r="H499" t="str">
            <v>Pielęgnacja</v>
          </cell>
          <cell r="I499" t="str">
            <v>Oliwki do skórek i paznokci</v>
          </cell>
          <cell r="J499" t="str">
            <v>Oliwki do skórek i paznokci</v>
          </cell>
          <cell r="K499" t="str">
            <v>Oliwki do skórek i paznokci</v>
          </cell>
          <cell r="L499" t="str">
            <v>Oliwki do skórek i paznokci</v>
          </cell>
          <cell r="M499" t="str">
            <v>Oliwki do skórek i paznokci</v>
          </cell>
          <cell r="N499"/>
          <cell r="O499" t="str">
            <v>Oliwka Witaminowa 6,5 ml - Vitamin Cuticle Oil Soft</v>
          </cell>
          <cell r="P499" t="str">
            <v>Regularny</v>
          </cell>
          <cell r="Q499"/>
          <cell r="R499">
            <v>4978</v>
          </cell>
          <cell r="S499">
            <v>3816</v>
          </cell>
          <cell r="T499">
            <v>388</v>
          </cell>
          <cell r="U499">
            <v>198</v>
          </cell>
          <cell r="V499">
            <v>4</v>
          </cell>
          <cell r="W499"/>
          <cell r="X499">
            <v>572</v>
          </cell>
          <cell r="Y499">
            <v>1051.4375</v>
          </cell>
          <cell r="Z499">
            <v>1</v>
          </cell>
          <cell r="AA499">
            <v>1</v>
          </cell>
          <cell r="AB499">
            <v>1</v>
          </cell>
          <cell r="AC499">
            <v>1</v>
          </cell>
          <cell r="AD499">
            <v>1</v>
          </cell>
          <cell r="AE499">
            <v>1</v>
          </cell>
          <cell r="AF499">
            <v>6</v>
          </cell>
          <cell r="AG499">
            <v>1</v>
          </cell>
          <cell r="AH499"/>
          <cell r="AI499" t="str">
            <v>x</v>
          </cell>
          <cell r="AJ499"/>
          <cell r="AK499"/>
          <cell r="AL499"/>
          <cell r="AM499"/>
          <cell r="AN499"/>
          <cell r="AO499"/>
          <cell r="AP499"/>
          <cell r="AQ499"/>
          <cell r="AR499"/>
          <cell r="AS499"/>
          <cell r="AT499">
            <v>3.12</v>
          </cell>
        </row>
        <row r="500">
          <cell r="A500">
            <v>8372</v>
          </cell>
          <cell r="B500">
            <v>4</v>
          </cell>
          <cell r="C500" t="str">
            <v>8372</v>
          </cell>
          <cell r="D500">
            <v>5903657857063</v>
          </cell>
          <cell r="E500">
            <v>6.5</v>
          </cell>
          <cell r="F500" t="str">
            <v>ml</v>
          </cell>
          <cell r="G500" t="str">
            <v>NeoNail</v>
          </cell>
          <cell r="H500" t="str">
            <v>Pielęgnacja</v>
          </cell>
          <cell r="I500" t="str">
            <v>Oliwki do skórek i paznokci</v>
          </cell>
          <cell r="J500" t="str">
            <v>Oliwki do skórek i paznokci</v>
          </cell>
          <cell r="K500" t="str">
            <v>Oliwki do skórek i paznokci</v>
          </cell>
          <cell r="L500" t="str">
            <v>Oliwki do skórek i paznokci</v>
          </cell>
          <cell r="M500" t="str">
            <v>Oliwki do skórek i paznokci</v>
          </cell>
          <cell r="N500"/>
          <cell r="O500" t="str">
            <v>Oliwka Witaminowa 6,5 ml - Vitamin Cuticle Oil Floral</v>
          </cell>
          <cell r="P500" t="str">
            <v>Regularny</v>
          </cell>
          <cell r="Q500"/>
          <cell r="R500">
            <v>5902</v>
          </cell>
          <cell r="S500">
            <v>4394</v>
          </cell>
          <cell r="T500">
            <v>427</v>
          </cell>
          <cell r="U500">
            <v>235</v>
          </cell>
          <cell r="V500">
            <v>0</v>
          </cell>
          <cell r="W500"/>
          <cell r="X500">
            <v>846</v>
          </cell>
          <cell r="Y500">
            <v>1276.5</v>
          </cell>
          <cell r="Z500">
            <v>1</v>
          </cell>
          <cell r="AA500">
            <v>1</v>
          </cell>
          <cell r="AB500">
            <v>1</v>
          </cell>
          <cell r="AC500">
            <v>1</v>
          </cell>
          <cell r="AD500">
            <v>1</v>
          </cell>
          <cell r="AE500">
            <v>1</v>
          </cell>
          <cell r="AF500">
            <v>6</v>
          </cell>
          <cell r="AG500">
            <v>1</v>
          </cell>
          <cell r="AH500"/>
          <cell r="AI500" t="str">
            <v>x</v>
          </cell>
          <cell r="AJ500"/>
          <cell r="AK500"/>
          <cell r="AL500"/>
          <cell r="AM500"/>
          <cell r="AN500"/>
          <cell r="AO500"/>
          <cell r="AP500"/>
          <cell r="AQ500"/>
          <cell r="AR500"/>
          <cell r="AS500"/>
          <cell r="AT500">
            <v>3.16</v>
          </cell>
        </row>
        <row r="501">
          <cell r="A501">
            <v>8373</v>
          </cell>
          <cell r="B501">
            <v>4</v>
          </cell>
          <cell r="C501" t="str">
            <v>8373</v>
          </cell>
          <cell r="D501">
            <v>5903657857070</v>
          </cell>
          <cell r="E501">
            <v>6.5</v>
          </cell>
          <cell r="F501" t="str">
            <v>ml</v>
          </cell>
          <cell r="G501" t="str">
            <v>NeoNail</v>
          </cell>
          <cell r="H501" t="str">
            <v>Pielęgnacja</v>
          </cell>
          <cell r="I501" t="str">
            <v>Oliwki do skórek i paznokci</v>
          </cell>
          <cell r="J501" t="str">
            <v>Oliwki do skórek i paznokci</v>
          </cell>
          <cell r="K501" t="str">
            <v>Oliwki do skórek i paznokci</v>
          </cell>
          <cell r="L501" t="str">
            <v>Oliwki do skórek i paznokci</v>
          </cell>
          <cell r="M501" t="str">
            <v>Oliwki do skórek i paznokci</v>
          </cell>
          <cell r="N501"/>
          <cell r="O501" t="str">
            <v>Oliwka Witaminowa 6,5 ml - Vitamin Cuticle Oil Light</v>
          </cell>
          <cell r="P501" t="str">
            <v>Regularny</v>
          </cell>
          <cell r="Q501"/>
          <cell r="R501">
            <v>2672</v>
          </cell>
          <cell r="S501">
            <v>986</v>
          </cell>
          <cell r="T501">
            <v>420</v>
          </cell>
          <cell r="U501">
            <v>134</v>
          </cell>
          <cell r="V501">
            <v>5</v>
          </cell>
          <cell r="W501"/>
          <cell r="X501">
            <v>1127</v>
          </cell>
          <cell r="Y501">
            <v>498.4375</v>
          </cell>
          <cell r="Z501">
            <v>1</v>
          </cell>
          <cell r="AA501">
            <v>1</v>
          </cell>
          <cell r="AB501">
            <v>1</v>
          </cell>
          <cell r="AC501">
            <v>1</v>
          </cell>
          <cell r="AD501">
            <v>1</v>
          </cell>
          <cell r="AE501">
            <v>1</v>
          </cell>
          <cell r="AF501">
            <v>6</v>
          </cell>
          <cell r="AG501">
            <v>1</v>
          </cell>
          <cell r="AH501"/>
          <cell r="AI501" t="str">
            <v>x</v>
          </cell>
          <cell r="AJ501"/>
          <cell r="AK501"/>
          <cell r="AL501"/>
          <cell r="AM501"/>
          <cell r="AN501"/>
          <cell r="AO501"/>
          <cell r="AP501"/>
          <cell r="AQ501"/>
          <cell r="AR501"/>
          <cell r="AS501"/>
          <cell r="AT501">
            <v>3.48</v>
          </cell>
        </row>
        <row r="502">
          <cell r="A502">
            <v>8377</v>
          </cell>
          <cell r="B502">
            <v>4</v>
          </cell>
          <cell r="C502" t="str">
            <v>8377</v>
          </cell>
          <cell r="D502">
            <v>5903657857193</v>
          </cell>
          <cell r="E502"/>
          <cell r="F502"/>
          <cell r="G502" t="str">
            <v>NeoNail</v>
          </cell>
          <cell r="H502" t="str">
            <v>Zestawy</v>
          </cell>
          <cell r="I502" t="str">
            <v>Zestawy pozostałe</v>
          </cell>
          <cell r="J502" t="str">
            <v>Zestawy pozostałe</v>
          </cell>
          <cell r="K502" t="str">
            <v>Zestawy pozostałe</v>
          </cell>
          <cell r="L502" t="str">
            <v>Zestawy pozostałe</v>
          </cell>
          <cell r="M502" t="str">
            <v>Zestawy pozostałe</v>
          </cell>
          <cell r="N502"/>
          <cell r="O502" t="str">
            <v>Zestaw FIRST CHOICE Starter Set</v>
          </cell>
          <cell r="P502" t="str">
            <v>Regularny</v>
          </cell>
          <cell r="Q502"/>
          <cell r="R502">
            <v>15190</v>
          </cell>
          <cell r="S502">
            <v>13889</v>
          </cell>
          <cell r="T502">
            <v>244</v>
          </cell>
          <cell r="U502">
            <v>260</v>
          </cell>
          <cell r="V502">
            <v>45</v>
          </cell>
          <cell r="W502"/>
          <cell r="X502">
            <v>752</v>
          </cell>
          <cell r="Y502">
            <v>4323.1875</v>
          </cell>
          <cell r="Z502">
            <v>1</v>
          </cell>
          <cell r="AA502">
            <v>1</v>
          </cell>
          <cell r="AB502">
            <v>1</v>
          </cell>
          <cell r="AC502">
            <v>1</v>
          </cell>
          <cell r="AD502">
            <v>1</v>
          </cell>
          <cell r="AE502">
            <v>1</v>
          </cell>
          <cell r="AF502">
            <v>6</v>
          </cell>
          <cell r="AG502">
            <v>1</v>
          </cell>
          <cell r="AH502"/>
          <cell r="AI502" t="str">
            <v>x</v>
          </cell>
          <cell r="AJ502"/>
          <cell r="AK502"/>
          <cell r="AL502"/>
          <cell r="AM502"/>
          <cell r="AN502"/>
          <cell r="AO502"/>
          <cell r="AP502"/>
          <cell r="AQ502"/>
          <cell r="AR502"/>
          <cell r="AS502"/>
          <cell r="AT502">
            <v>44.52</v>
          </cell>
        </row>
        <row r="503">
          <cell r="A503">
            <v>8378</v>
          </cell>
          <cell r="B503">
            <v>4</v>
          </cell>
          <cell r="C503" t="str">
            <v>8378</v>
          </cell>
          <cell r="D503">
            <v>5903657871649</v>
          </cell>
          <cell r="E503"/>
          <cell r="F503"/>
          <cell r="G503" t="str">
            <v>NeoNail</v>
          </cell>
          <cell r="H503" t="str">
            <v>Zestawy</v>
          </cell>
          <cell r="I503" t="str">
            <v>Zestawy upominkowe</v>
          </cell>
          <cell r="J503" t="str">
            <v>Zestawy upominkowe</v>
          </cell>
          <cell r="K503" t="str">
            <v>Zestawy upominkowe</v>
          </cell>
          <cell r="L503" t="str">
            <v>Zestawy upominkowe</v>
          </cell>
          <cell r="M503" t="str">
            <v>Zestawy upominkowe</v>
          </cell>
          <cell r="N503"/>
          <cell r="O503" t="str">
            <v>BAZA - Zestaw BASIC Starter Set</v>
          </cell>
          <cell r="P503" t="str">
            <v>Wyprzedaż</v>
          </cell>
          <cell r="Q503"/>
          <cell r="R503">
            <v>105</v>
          </cell>
          <cell r="S503">
            <v>101</v>
          </cell>
          <cell r="T503">
            <v>0</v>
          </cell>
          <cell r="U503">
            <v>0</v>
          </cell>
          <cell r="V503">
            <v>1</v>
          </cell>
          <cell r="W503"/>
          <cell r="X503">
            <v>3</v>
          </cell>
          <cell r="Y503">
            <v>0.16666666666666666</v>
          </cell>
          <cell r="Z503"/>
          <cell r="AA503"/>
          <cell r="AB503"/>
          <cell r="AC503"/>
          <cell r="AD503"/>
          <cell r="AE503"/>
          <cell r="AF503">
            <v>0</v>
          </cell>
          <cell r="AG503">
            <v>1</v>
          </cell>
          <cell r="AH503"/>
          <cell r="AI503"/>
          <cell r="AK503" t="str">
            <v>x</v>
          </cell>
          <cell r="AL503"/>
          <cell r="AM503"/>
          <cell r="AN503"/>
          <cell r="AO503"/>
          <cell r="AP503"/>
          <cell r="AQ503"/>
          <cell r="AR503"/>
          <cell r="AS503"/>
          <cell r="AT503">
            <v>35.22</v>
          </cell>
        </row>
        <row r="504">
          <cell r="A504">
            <v>8379</v>
          </cell>
          <cell r="B504">
            <v>4</v>
          </cell>
          <cell r="C504" t="str">
            <v>8379</v>
          </cell>
          <cell r="D504">
            <v>5903657871656</v>
          </cell>
          <cell r="E504"/>
          <cell r="F504"/>
          <cell r="G504" t="str">
            <v>NeoNail</v>
          </cell>
          <cell r="H504" t="str">
            <v>Zestawy</v>
          </cell>
          <cell r="I504" t="str">
            <v>Zestawy upominkowe</v>
          </cell>
          <cell r="J504" t="str">
            <v>Zestawy upominkowe</v>
          </cell>
          <cell r="K504" t="str">
            <v>Zestawy upominkowe</v>
          </cell>
          <cell r="L504" t="str">
            <v>Zestawy upominkowe</v>
          </cell>
          <cell r="M504" t="str">
            <v>Zestawy upominkowe</v>
          </cell>
          <cell r="N504"/>
          <cell r="O504" t="str">
            <v>BAZA - Zestaw UNIQUE Starter Set</v>
          </cell>
          <cell r="P504" t="str">
            <v>Regularny</v>
          </cell>
          <cell r="Q504"/>
          <cell r="R504">
            <v>5245</v>
          </cell>
          <cell r="S504">
            <v>4296</v>
          </cell>
          <cell r="T504">
            <v>242</v>
          </cell>
          <cell r="U504">
            <v>338</v>
          </cell>
          <cell r="V504">
            <v>0</v>
          </cell>
          <cell r="W504"/>
          <cell r="X504">
            <v>369</v>
          </cell>
          <cell r="Y504">
            <v>10.1875</v>
          </cell>
          <cell r="Z504"/>
          <cell r="AA504"/>
          <cell r="AB504"/>
          <cell r="AC504"/>
          <cell r="AD504"/>
          <cell r="AE504"/>
          <cell r="AF504">
            <v>0</v>
          </cell>
          <cell r="AG504">
            <v>1</v>
          </cell>
          <cell r="AH504"/>
          <cell r="AI504"/>
          <cell r="AJ504"/>
          <cell r="AK504" t="str">
            <v>x</v>
          </cell>
          <cell r="AL504"/>
          <cell r="AM504"/>
          <cell r="AN504"/>
          <cell r="AO504"/>
          <cell r="AP504"/>
          <cell r="AQ504"/>
          <cell r="AR504"/>
          <cell r="AS504"/>
          <cell r="AT504">
            <v>50.36</v>
          </cell>
        </row>
        <row r="505">
          <cell r="A505">
            <v>8380</v>
          </cell>
          <cell r="B505">
            <v>4</v>
          </cell>
          <cell r="C505" t="str">
            <v>8380</v>
          </cell>
          <cell r="D505">
            <v>5903657871663</v>
          </cell>
          <cell r="E505"/>
          <cell r="F505"/>
          <cell r="G505" t="str">
            <v>NeoNail</v>
          </cell>
          <cell r="H505" t="str">
            <v>Zestawy</v>
          </cell>
          <cell r="I505" t="str">
            <v>Zestawy upominkowe</v>
          </cell>
          <cell r="J505" t="str">
            <v>Zestawy upominkowe</v>
          </cell>
          <cell r="K505" t="str">
            <v>Zestawy upominkowe</v>
          </cell>
          <cell r="L505" t="str">
            <v>Zestawy upominkowe</v>
          </cell>
          <cell r="M505" t="str">
            <v>Zestawy upominkowe</v>
          </cell>
          <cell r="N505"/>
          <cell r="O505" t="str">
            <v>BAZA - Zestaw PRO Starter Set</v>
          </cell>
          <cell r="P505" t="str">
            <v>Wyprzedaż</v>
          </cell>
          <cell r="Q505"/>
          <cell r="R505">
            <v>479</v>
          </cell>
          <cell r="S505">
            <v>459</v>
          </cell>
          <cell r="T505">
            <v>0</v>
          </cell>
          <cell r="U505">
            <v>22</v>
          </cell>
          <cell r="V505">
            <v>0</v>
          </cell>
          <cell r="W505"/>
          <cell r="X505">
            <v>-2</v>
          </cell>
          <cell r="Y505">
            <v>4.875</v>
          </cell>
          <cell r="Z505"/>
          <cell r="AA505"/>
          <cell r="AB505"/>
          <cell r="AC505"/>
          <cell r="AD505"/>
          <cell r="AE505"/>
          <cell r="AF505">
            <v>0</v>
          </cell>
          <cell r="AG505">
            <v>1</v>
          </cell>
          <cell r="AH505"/>
          <cell r="AI505"/>
          <cell r="AJ505"/>
          <cell r="AK505" t="str">
            <v>x</v>
          </cell>
          <cell r="AL505"/>
          <cell r="AM505"/>
          <cell r="AN505"/>
          <cell r="AO505"/>
          <cell r="AP505"/>
          <cell r="AQ505"/>
          <cell r="AR505"/>
          <cell r="AS505"/>
          <cell r="AT505">
            <v>50.31</v>
          </cell>
        </row>
        <row r="506">
          <cell r="A506">
            <v>8381</v>
          </cell>
          <cell r="B506">
            <v>4</v>
          </cell>
          <cell r="C506" t="str">
            <v>8381</v>
          </cell>
          <cell r="D506">
            <v>5903657857230</v>
          </cell>
          <cell r="E506"/>
          <cell r="F506"/>
          <cell r="G506" t="str">
            <v>NeoNail</v>
          </cell>
          <cell r="H506" t="str">
            <v>Zestawy</v>
          </cell>
          <cell r="I506" t="str">
            <v>Zestawy pozostałe</v>
          </cell>
          <cell r="J506" t="str">
            <v>Zestawy pozostałe</v>
          </cell>
          <cell r="K506" t="str">
            <v>Zestawy pozostałe</v>
          </cell>
          <cell r="L506" t="str">
            <v>Zestawy pozostałe</v>
          </cell>
          <cell r="M506" t="str">
            <v>Zestawy pozostałe</v>
          </cell>
          <cell r="N506"/>
          <cell r="O506" t="str">
            <v>Zestaw ADORABLE Starter Set</v>
          </cell>
          <cell r="P506" t="str">
            <v>Regularny</v>
          </cell>
          <cell r="Q506"/>
          <cell r="R506">
            <v>7109</v>
          </cell>
          <cell r="S506">
            <v>5504</v>
          </cell>
          <cell r="T506">
            <v>252</v>
          </cell>
          <cell r="U506">
            <v>614</v>
          </cell>
          <cell r="V506">
            <v>72</v>
          </cell>
          <cell r="W506">
            <v>28</v>
          </cell>
          <cell r="X506">
            <v>639</v>
          </cell>
          <cell r="Y506">
            <v>3095.875</v>
          </cell>
          <cell r="Z506">
            <v>1</v>
          </cell>
          <cell r="AA506">
            <v>1</v>
          </cell>
          <cell r="AB506">
            <v>1</v>
          </cell>
          <cell r="AC506">
            <v>1</v>
          </cell>
          <cell r="AD506">
            <v>1</v>
          </cell>
          <cell r="AE506">
            <v>1</v>
          </cell>
          <cell r="AF506">
            <v>6</v>
          </cell>
          <cell r="AG506">
            <v>1</v>
          </cell>
          <cell r="AH506"/>
          <cell r="AI506" t="str">
            <v>x</v>
          </cell>
          <cell r="AJ506"/>
          <cell r="AK506"/>
          <cell r="AL506"/>
          <cell r="AM506"/>
          <cell r="AN506"/>
          <cell r="AO506"/>
          <cell r="AP506"/>
          <cell r="AQ506"/>
          <cell r="AR506"/>
          <cell r="AS506"/>
          <cell r="AT506">
            <v>103.63</v>
          </cell>
        </row>
        <row r="507">
          <cell r="A507">
            <v>8382</v>
          </cell>
          <cell r="B507">
            <v>4</v>
          </cell>
          <cell r="C507" t="str">
            <v>8382</v>
          </cell>
          <cell r="D507">
            <v>5903657857247</v>
          </cell>
          <cell r="E507"/>
          <cell r="F507"/>
          <cell r="G507" t="str">
            <v>NeoNail</v>
          </cell>
          <cell r="H507" t="str">
            <v>Zestawy</v>
          </cell>
          <cell r="I507" t="str">
            <v>Zestawy pozostałe</v>
          </cell>
          <cell r="J507" t="str">
            <v>Zestawy pozostałe</v>
          </cell>
          <cell r="K507" t="str">
            <v>Zestawy pozostałe</v>
          </cell>
          <cell r="L507" t="str">
            <v>Zestawy pozostałe</v>
          </cell>
          <cell r="M507" t="str">
            <v>Zestawy pozostałe</v>
          </cell>
          <cell r="N507"/>
          <cell r="O507" t="str">
            <v>Zestaw DE LUXE Starter Set</v>
          </cell>
          <cell r="P507" t="str">
            <v>Regularny</v>
          </cell>
          <cell r="Q507"/>
          <cell r="R507">
            <v>4567</v>
          </cell>
          <cell r="S507">
            <v>3429</v>
          </cell>
          <cell r="T507">
            <v>259</v>
          </cell>
          <cell r="U507">
            <v>551</v>
          </cell>
          <cell r="V507">
            <v>0</v>
          </cell>
          <cell r="W507"/>
          <cell r="X507">
            <v>328</v>
          </cell>
          <cell r="Y507">
            <v>1275.125</v>
          </cell>
          <cell r="Z507">
            <v>1</v>
          </cell>
          <cell r="AA507">
            <v>1</v>
          </cell>
          <cell r="AB507">
            <v>1</v>
          </cell>
          <cell r="AC507">
            <v>1</v>
          </cell>
          <cell r="AD507">
            <v>1</v>
          </cell>
          <cell r="AE507">
            <v>1</v>
          </cell>
          <cell r="AF507">
            <v>6</v>
          </cell>
          <cell r="AG507">
            <v>1</v>
          </cell>
          <cell r="AH507"/>
          <cell r="AI507" t="str">
            <v>x</v>
          </cell>
          <cell r="AJ507"/>
          <cell r="AK507"/>
          <cell r="AL507"/>
          <cell r="AM507"/>
          <cell r="AN507"/>
          <cell r="AO507"/>
          <cell r="AP507"/>
          <cell r="AQ507"/>
          <cell r="AR507"/>
          <cell r="AS507"/>
          <cell r="AT507">
            <v>133.31</v>
          </cell>
        </row>
        <row r="508">
          <cell r="A508">
            <v>8383</v>
          </cell>
          <cell r="B508">
            <v>4</v>
          </cell>
          <cell r="C508" t="str">
            <v>8383</v>
          </cell>
          <cell r="D508">
            <v>5903657857254</v>
          </cell>
          <cell r="E508">
            <v>200</v>
          </cell>
          <cell r="F508" t="str">
            <v>ml</v>
          </cell>
          <cell r="G508" t="str">
            <v>NeoNail</v>
          </cell>
          <cell r="H508" t="str">
            <v>Płyny i preparaty</v>
          </cell>
          <cell r="I508" t="str">
            <v>Cleaner</v>
          </cell>
          <cell r="J508" t="str">
            <v>Cleaner</v>
          </cell>
          <cell r="K508" t="str">
            <v>Cleaner</v>
          </cell>
          <cell r="L508" t="str">
            <v>Cleaner</v>
          </cell>
          <cell r="M508" t="str">
            <v>Cleaner</v>
          </cell>
          <cell r="N508"/>
          <cell r="O508" t="str">
            <v>Odtłuszczacz do paznokci 200 ml SIMPLE Nail Cleaner Proteins</v>
          </cell>
          <cell r="P508" t="str">
            <v>Regularny</v>
          </cell>
          <cell r="Q508"/>
          <cell r="R508">
            <v>1365</v>
          </cell>
          <cell r="S508">
            <v>929</v>
          </cell>
          <cell r="T508">
            <v>416</v>
          </cell>
          <cell r="U508">
            <v>9</v>
          </cell>
          <cell r="V508">
            <v>0</v>
          </cell>
          <cell r="W508"/>
          <cell r="X508">
            <v>11</v>
          </cell>
          <cell r="Y508">
            <v>223.5</v>
          </cell>
          <cell r="Z508">
            <v>1</v>
          </cell>
          <cell r="AA508"/>
          <cell r="AB508"/>
          <cell r="AC508">
            <v>1</v>
          </cell>
          <cell r="AD508">
            <v>1</v>
          </cell>
          <cell r="AE508">
            <v>1</v>
          </cell>
          <cell r="AF508">
            <v>4</v>
          </cell>
          <cell r="AG508">
            <v>1</v>
          </cell>
          <cell r="AH508"/>
          <cell r="AI508" t="str">
            <v>x</v>
          </cell>
          <cell r="AJ508"/>
          <cell r="AK508"/>
          <cell r="AL508"/>
          <cell r="AM508"/>
          <cell r="AN508"/>
          <cell r="AO508"/>
          <cell r="AP508"/>
          <cell r="AQ508"/>
          <cell r="AR508"/>
          <cell r="AS508"/>
          <cell r="AT508">
            <v>4.68</v>
          </cell>
        </row>
        <row r="509">
          <cell r="A509">
            <v>8385</v>
          </cell>
          <cell r="B509">
            <v>4</v>
          </cell>
          <cell r="C509" t="str">
            <v>8385</v>
          </cell>
          <cell r="D509">
            <v>5903657858510</v>
          </cell>
          <cell r="E509" t="str">
            <v>-</v>
          </cell>
          <cell r="F509" t="str">
            <v>-</v>
          </cell>
          <cell r="G509" t="str">
            <v>NeoNail</v>
          </cell>
          <cell r="H509" t="str">
            <v>Akcesoria</v>
          </cell>
          <cell r="I509" t="str">
            <v>Akcesoria drobne</v>
          </cell>
          <cell r="J509" t="str">
            <v>Szczoteczki</v>
          </cell>
          <cell r="K509" t="str">
            <v>Szczoteczki</v>
          </cell>
          <cell r="L509" t="str">
            <v>Szczoteczki</v>
          </cell>
          <cell r="M509" t="str">
            <v>Szczoteczki</v>
          </cell>
          <cell r="N509"/>
          <cell r="O509" t="str">
            <v>Szczoteczka do paznokci okrągła - Nail brush round</v>
          </cell>
          <cell r="P509" t="str">
            <v>Regularny</v>
          </cell>
          <cell r="Q509"/>
          <cell r="R509">
            <v>2132</v>
          </cell>
          <cell r="S509">
            <v>2131</v>
          </cell>
          <cell r="T509"/>
          <cell r="U509"/>
          <cell r="V509"/>
          <cell r="W509"/>
          <cell r="X509">
            <v>1</v>
          </cell>
          <cell r="Y509">
            <v>111.8125</v>
          </cell>
          <cell r="Z509"/>
          <cell r="AA509"/>
          <cell r="AB509"/>
          <cell r="AC509"/>
          <cell r="AD509"/>
          <cell r="AE509">
            <v>1</v>
          </cell>
          <cell r="AF509">
            <v>1</v>
          </cell>
          <cell r="AG509">
            <v>1</v>
          </cell>
          <cell r="AH509"/>
          <cell r="AI509"/>
          <cell r="AJ509" t="str">
            <v>x</v>
          </cell>
          <cell r="AK509"/>
          <cell r="AL509"/>
          <cell r="AM509"/>
          <cell r="AN509"/>
          <cell r="AO509"/>
          <cell r="AP509"/>
          <cell r="AQ509"/>
          <cell r="AR509"/>
          <cell r="AS509"/>
          <cell r="AT509">
            <v>1.68</v>
          </cell>
        </row>
        <row r="510">
          <cell r="A510">
            <v>8390</v>
          </cell>
          <cell r="B510">
            <v>4</v>
          </cell>
          <cell r="C510" t="str">
            <v>8390</v>
          </cell>
          <cell r="D510">
            <v>5903657858657</v>
          </cell>
          <cell r="E510" t="str">
            <v>-</v>
          </cell>
          <cell r="F510" t="str">
            <v>-</v>
          </cell>
          <cell r="G510" t="str">
            <v>NeoNail</v>
          </cell>
          <cell r="H510" t="str">
            <v>Akcesoria</v>
          </cell>
          <cell r="I510" t="str">
            <v>Narzędzia</v>
          </cell>
          <cell r="J510" t="str">
            <v>Gilotyna</v>
          </cell>
          <cell r="K510" t="str">
            <v>Gilotyna</v>
          </cell>
          <cell r="L510" t="str">
            <v>Gilotyna</v>
          </cell>
          <cell r="M510" t="str">
            <v>Gilotyna</v>
          </cell>
          <cell r="N510"/>
          <cell r="O510" t="str">
            <v>Gilotyna do tipsów</v>
          </cell>
          <cell r="P510" t="str">
            <v>Regularny</v>
          </cell>
          <cell r="Q510"/>
          <cell r="R510">
            <v>2053</v>
          </cell>
          <cell r="S510">
            <v>1793</v>
          </cell>
          <cell r="T510">
            <v>242</v>
          </cell>
          <cell r="U510">
            <v>0</v>
          </cell>
          <cell r="V510">
            <v>0</v>
          </cell>
          <cell r="W510"/>
          <cell r="X510">
            <v>18</v>
          </cell>
          <cell r="Y510">
            <v>189.3125</v>
          </cell>
          <cell r="Z510"/>
          <cell r="AA510"/>
          <cell r="AB510"/>
          <cell r="AC510"/>
          <cell r="AD510"/>
          <cell r="AE510">
            <v>1</v>
          </cell>
          <cell r="AF510">
            <v>1</v>
          </cell>
          <cell r="AG510">
            <v>1</v>
          </cell>
          <cell r="AH510"/>
          <cell r="AI510"/>
          <cell r="AJ510" t="str">
            <v>x</v>
          </cell>
          <cell r="AK510"/>
          <cell r="AL510"/>
          <cell r="AM510"/>
          <cell r="AN510"/>
          <cell r="AO510"/>
          <cell r="AP510"/>
          <cell r="AQ510"/>
          <cell r="AR510"/>
          <cell r="AS510"/>
          <cell r="AT510">
            <v>5.61</v>
          </cell>
        </row>
        <row r="511">
          <cell r="A511">
            <v>8398</v>
          </cell>
          <cell r="B511">
            <v>4</v>
          </cell>
          <cell r="C511" t="str">
            <v>8398</v>
          </cell>
          <cell r="D511">
            <v>5903657859371</v>
          </cell>
          <cell r="E511">
            <v>200</v>
          </cell>
          <cell r="F511" t="str">
            <v>W</v>
          </cell>
          <cell r="G511" t="str">
            <v>NeoNail</v>
          </cell>
          <cell r="H511" t="str">
            <v>Urządzenia</v>
          </cell>
          <cell r="I511" t="str">
            <v>Podgrzewacze do parafiny</v>
          </cell>
          <cell r="J511" t="str">
            <v>Podgrzewacze do parafiny</v>
          </cell>
          <cell r="K511" t="str">
            <v>Podgrzewacze do parafiny</v>
          </cell>
          <cell r="L511" t="str">
            <v>Podgrzewacze do parafiny</v>
          </cell>
          <cell r="M511" t="str">
            <v>Podgrzewacze do parafiny</v>
          </cell>
          <cell r="N511"/>
          <cell r="O511" t="str">
            <v>Parafiniarka do wosku</v>
          </cell>
          <cell r="P511" t="str">
            <v>Wyprzedaż</v>
          </cell>
          <cell r="Q511"/>
          <cell r="R511">
            <v>1018</v>
          </cell>
          <cell r="S511">
            <v>508</v>
          </cell>
          <cell r="T511">
            <v>2</v>
          </cell>
          <cell r="U511">
            <v>0</v>
          </cell>
          <cell r="V511">
            <v>2</v>
          </cell>
          <cell r="W511"/>
          <cell r="X511">
            <v>506</v>
          </cell>
          <cell r="Y511">
            <v>102.375</v>
          </cell>
          <cell r="Z511"/>
          <cell r="AA511"/>
          <cell r="AB511"/>
          <cell r="AC511"/>
          <cell r="AD511"/>
          <cell r="AE511">
            <v>1</v>
          </cell>
          <cell r="AF511">
            <v>1</v>
          </cell>
          <cell r="AG511">
            <v>1</v>
          </cell>
          <cell r="AH511"/>
          <cell r="AI511"/>
          <cell r="AJ511" t="str">
            <v>x</v>
          </cell>
          <cell r="AK511"/>
          <cell r="AL511"/>
          <cell r="AM511"/>
          <cell r="AN511"/>
          <cell r="AO511"/>
          <cell r="AP511"/>
          <cell r="AQ511"/>
          <cell r="AR511"/>
          <cell r="AS511"/>
          <cell r="AT511">
            <v>78.63</v>
          </cell>
        </row>
        <row r="512">
          <cell r="A512">
            <v>8401</v>
          </cell>
          <cell r="B512">
            <v>4</v>
          </cell>
          <cell r="C512" t="str">
            <v>8401</v>
          </cell>
          <cell r="D512">
            <v>5903657859449</v>
          </cell>
          <cell r="E512" t="str">
            <v>-</v>
          </cell>
          <cell r="F512" t="str">
            <v>-</v>
          </cell>
          <cell r="G512" t="str">
            <v>NeoNail</v>
          </cell>
          <cell r="H512" t="str">
            <v>Akcesoria</v>
          </cell>
          <cell r="I512" t="str">
            <v>Akcesoria pozostałe</v>
          </cell>
          <cell r="J512" t="str">
            <v>Podkładki</v>
          </cell>
          <cell r="K512" t="str">
            <v>Podkładki</v>
          </cell>
          <cell r="L512" t="str">
            <v>Podkładki</v>
          </cell>
          <cell r="M512" t="str">
            <v>Podkładki</v>
          </cell>
          <cell r="N512"/>
          <cell r="O512" t="str">
            <v>Podkładka pod dłonie - Unterlage Marmor</v>
          </cell>
          <cell r="P512" t="str">
            <v>Wyprzedaż</v>
          </cell>
          <cell r="Q512"/>
          <cell r="R512">
            <v>909</v>
          </cell>
          <cell r="S512">
            <v>909</v>
          </cell>
          <cell r="T512"/>
          <cell r="U512"/>
          <cell r="V512"/>
          <cell r="W512"/>
          <cell r="X512">
            <v>0</v>
          </cell>
          <cell r="Y512">
            <v>7.333333333333333</v>
          </cell>
          <cell r="Z512"/>
          <cell r="AA512"/>
          <cell r="AB512"/>
          <cell r="AC512"/>
          <cell r="AD512"/>
          <cell r="AE512"/>
          <cell r="AF512">
            <v>0</v>
          </cell>
          <cell r="AG512">
            <v>1</v>
          </cell>
          <cell r="AH512"/>
          <cell r="AI512"/>
          <cell r="AJ512" t="str">
            <v>x</v>
          </cell>
          <cell r="AK512"/>
          <cell r="AL512"/>
          <cell r="AM512"/>
          <cell r="AN512"/>
          <cell r="AO512"/>
          <cell r="AP512"/>
          <cell r="AQ512"/>
          <cell r="AR512"/>
          <cell r="AS512"/>
          <cell r="AT512">
            <v>6.42</v>
          </cell>
        </row>
        <row r="513">
          <cell r="A513">
            <v>8409</v>
          </cell>
          <cell r="B513">
            <v>4</v>
          </cell>
          <cell r="C513" t="str">
            <v>8409</v>
          </cell>
          <cell r="D513">
            <v>5903657859784</v>
          </cell>
          <cell r="E513"/>
          <cell r="F513"/>
          <cell r="G513" t="str">
            <v>NeoNail</v>
          </cell>
          <cell r="H513" t="str">
            <v>Zestawy</v>
          </cell>
          <cell r="I513" t="str">
            <v>Zestawy pozostałe</v>
          </cell>
          <cell r="J513" t="str">
            <v>Zestawy pozostałe</v>
          </cell>
          <cell r="K513" t="str">
            <v>Zestawy pozostałe</v>
          </cell>
          <cell r="L513" t="str">
            <v>Zestawy pozostałe</v>
          </cell>
          <cell r="M513" t="str">
            <v>Zestawy pozostałe</v>
          </cell>
          <cell r="N513"/>
          <cell r="O513" t="str">
            <v>Baby Boomer Set ROSE</v>
          </cell>
          <cell r="P513" t="str">
            <v>Regularny</v>
          </cell>
          <cell r="Q513"/>
          <cell r="R513">
            <v>7104</v>
          </cell>
          <cell r="S513">
            <v>6370</v>
          </cell>
          <cell r="T513">
            <v>250</v>
          </cell>
          <cell r="U513">
            <v>246</v>
          </cell>
          <cell r="V513">
            <v>0</v>
          </cell>
          <cell r="W513"/>
          <cell r="X513">
            <v>238</v>
          </cell>
          <cell r="Y513">
            <v>1687.4375</v>
          </cell>
          <cell r="Z513">
            <v>1</v>
          </cell>
          <cell r="AA513">
            <v>1</v>
          </cell>
          <cell r="AB513">
            <v>1</v>
          </cell>
          <cell r="AC513">
            <v>1</v>
          </cell>
          <cell r="AD513">
            <v>1</v>
          </cell>
          <cell r="AE513">
            <v>1</v>
          </cell>
          <cell r="AF513">
            <v>6</v>
          </cell>
          <cell r="AG513">
            <v>1</v>
          </cell>
          <cell r="AH513"/>
          <cell r="AI513" t="str">
            <v>x</v>
          </cell>
          <cell r="AJ513"/>
          <cell r="AK513"/>
          <cell r="AL513"/>
          <cell r="AM513"/>
          <cell r="AN513"/>
          <cell r="AO513"/>
          <cell r="AP513"/>
          <cell r="AQ513"/>
          <cell r="AR513"/>
          <cell r="AS513"/>
          <cell r="AT513">
            <v>30.25</v>
          </cell>
        </row>
        <row r="514">
          <cell r="A514">
            <v>8410</v>
          </cell>
          <cell r="B514">
            <v>4</v>
          </cell>
          <cell r="C514" t="str">
            <v>8410</v>
          </cell>
          <cell r="D514">
            <v>5903657859791</v>
          </cell>
          <cell r="E514"/>
          <cell r="F514"/>
          <cell r="G514" t="str">
            <v>NeoNail</v>
          </cell>
          <cell r="H514" t="str">
            <v>Zestawy</v>
          </cell>
          <cell r="I514" t="str">
            <v>Zestawy pozostałe</v>
          </cell>
          <cell r="J514" t="str">
            <v>Zestawy pozostałe</v>
          </cell>
          <cell r="K514" t="str">
            <v>Zestawy pozostałe</v>
          </cell>
          <cell r="L514" t="str">
            <v>Zestawy pozostałe</v>
          </cell>
          <cell r="M514" t="str">
            <v>Zestawy pozostałe</v>
          </cell>
          <cell r="N514"/>
          <cell r="O514" t="str">
            <v>Baby Boomer Set NUDE</v>
          </cell>
          <cell r="P514" t="str">
            <v>Regularny</v>
          </cell>
          <cell r="Q514"/>
          <cell r="R514">
            <v>7349</v>
          </cell>
          <cell r="S514">
            <v>6399</v>
          </cell>
          <cell r="T514">
            <v>248</v>
          </cell>
          <cell r="U514">
            <v>293</v>
          </cell>
          <cell r="V514">
            <v>0</v>
          </cell>
          <cell r="W514"/>
          <cell r="X514">
            <v>409</v>
          </cell>
          <cell r="Y514">
            <v>2063.4375</v>
          </cell>
          <cell r="Z514">
            <v>1</v>
          </cell>
          <cell r="AA514">
            <v>1</v>
          </cell>
          <cell r="AB514">
            <v>1</v>
          </cell>
          <cell r="AC514">
            <v>1</v>
          </cell>
          <cell r="AD514">
            <v>1</v>
          </cell>
          <cell r="AE514">
            <v>1</v>
          </cell>
          <cell r="AF514">
            <v>6</v>
          </cell>
          <cell r="AG514">
            <v>1</v>
          </cell>
          <cell r="AH514"/>
          <cell r="AI514" t="str">
            <v>x</v>
          </cell>
          <cell r="AJ514"/>
          <cell r="AK514"/>
          <cell r="AL514"/>
          <cell r="AM514"/>
          <cell r="AN514"/>
          <cell r="AO514"/>
          <cell r="AP514"/>
          <cell r="AQ514"/>
          <cell r="AR514"/>
          <cell r="AS514"/>
          <cell r="AT514">
            <v>30.02</v>
          </cell>
        </row>
        <row r="515">
          <cell r="A515">
            <v>8414</v>
          </cell>
          <cell r="B515">
            <v>4</v>
          </cell>
          <cell r="C515" t="str">
            <v>8414</v>
          </cell>
          <cell r="D515">
            <v>5903657859869</v>
          </cell>
          <cell r="E515"/>
          <cell r="F515"/>
          <cell r="G515" t="str">
            <v>NeoNail</v>
          </cell>
          <cell r="H515" t="str">
            <v>Zestawy</v>
          </cell>
          <cell r="I515" t="str">
            <v>Zestawy Senza Filtri</v>
          </cell>
          <cell r="J515" t="str">
            <v>Zestawy Senza Filtri</v>
          </cell>
          <cell r="K515" t="str">
            <v>Zestawy Senza Filtri</v>
          </cell>
          <cell r="L515" t="str">
            <v>Zestawy Senza Filtri</v>
          </cell>
          <cell r="M515" t="str">
            <v>Zestawy Senza Filtri</v>
          </cell>
          <cell r="N515"/>
          <cell r="O515" t="str">
            <v>Zestaw Senza Filtri Collection Set</v>
          </cell>
          <cell r="P515" t="str">
            <v>Wyprzedaż</v>
          </cell>
          <cell r="Q515"/>
          <cell r="R515">
            <v>4</v>
          </cell>
          <cell r="S515">
            <v>0</v>
          </cell>
          <cell r="T515">
            <v>0</v>
          </cell>
          <cell r="U515">
            <v>1</v>
          </cell>
          <cell r="V515">
            <v>0</v>
          </cell>
          <cell r="W515"/>
          <cell r="X515">
            <v>3</v>
          </cell>
          <cell r="Y515">
            <v>14.272727272727273</v>
          </cell>
          <cell r="Z515"/>
          <cell r="AA515"/>
          <cell r="AB515"/>
          <cell r="AC515"/>
          <cell r="AD515"/>
          <cell r="AE515"/>
          <cell r="AF515">
            <v>0</v>
          </cell>
          <cell r="AG515">
            <v>1</v>
          </cell>
          <cell r="AH515"/>
          <cell r="AI515"/>
          <cell r="AJ515"/>
          <cell r="AK515"/>
          <cell r="AL515"/>
          <cell r="AM515"/>
          <cell r="AN515"/>
          <cell r="AO515"/>
          <cell r="AP515"/>
          <cell r="AQ515"/>
          <cell r="AR515"/>
          <cell r="AS515" t="str">
            <v>x</v>
          </cell>
          <cell r="AT515">
            <v>0</v>
          </cell>
        </row>
        <row r="516">
          <cell r="A516">
            <v>8424</v>
          </cell>
          <cell r="B516">
            <v>4</v>
          </cell>
          <cell r="C516" t="str">
            <v>8424</v>
          </cell>
          <cell r="D516">
            <v>5903657859975</v>
          </cell>
          <cell r="E516">
            <v>5</v>
          </cell>
          <cell r="F516" t="str">
            <v>g</v>
          </cell>
          <cell r="G516" t="str">
            <v>NeoNail</v>
          </cell>
          <cell r="H516" t="str">
            <v>Ozdoby</v>
          </cell>
          <cell r="I516" t="str">
            <v>Bulion/Kawior</v>
          </cell>
          <cell r="J516" t="str">
            <v>Bulion/Kawior</v>
          </cell>
          <cell r="K516" t="str">
            <v>Bulion/Kawior</v>
          </cell>
          <cell r="L516" t="str">
            <v>Bulion/Kawior</v>
          </cell>
          <cell r="M516" t="str">
            <v>Bulion/Kawior</v>
          </cell>
          <cell r="N516"/>
          <cell r="O516" t="str">
            <v>Bulion RÓŻOWY - Beads for nail art pink</v>
          </cell>
          <cell r="P516" t="str">
            <v>Wyprzedaż</v>
          </cell>
          <cell r="Q516"/>
          <cell r="R516">
            <v>361</v>
          </cell>
          <cell r="S516">
            <v>361</v>
          </cell>
          <cell r="T516"/>
          <cell r="U516"/>
          <cell r="V516"/>
          <cell r="W516"/>
          <cell r="X516">
            <v>0</v>
          </cell>
          <cell r="Y516"/>
          <cell r="Z516"/>
          <cell r="AA516"/>
          <cell r="AB516"/>
          <cell r="AC516"/>
          <cell r="AD516"/>
          <cell r="AE516"/>
          <cell r="AF516">
            <v>0</v>
          </cell>
          <cell r="AG516">
            <v>1</v>
          </cell>
          <cell r="AH516"/>
          <cell r="AI516"/>
          <cell r="AJ516" t="str">
            <v>x</v>
          </cell>
          <cell r="AK516"/>
          <cell r="AL516"/>
          <cell r="AM516"/>
          <cell r="AN516"/>
          <cell r="AO516"/>
          <cell r="AP516"/>
          <cell r="AQ516"/>
          <cell r="AR516"/>
          <cell r="AS516"/>
          <cell r="AT516">
            <v>0.42</v>
          </cell>
        </row>
        <row r="517">
          <cell r="A517">
            <v>8460</v>
          </cell>
          <cell r="B517">
            <v>4</v>
          </cell>
          <cell r="C517" t="str">
            <v>8460</v>
          </cell>
          <cell r="D517">
            <v>5903657868885</v>
          </cell>
          <cell r="E517">
            <v>10</v>
          </cell>
          <cell r="F517" t="str">
            <v>W</v>
          </cell>
          <cell r="G517" t="str">
            <v>Staylac</v>
          </cell>
          <cell r="H517" t="str">
            <v>Urządzenia</v>
          </cell>
          <cell r="I517" t="str">
            <v>Lampy</v>
          </cell>
          <cell r="J517" t="str">
            <v>Lampy LED</v>
          </cell>
          <cell r="K517" t="str">
            <v>Lampy LED</v>
          </cell>
          <cell r="L517" t="str">
            <v>Lampy LED</v>
          </cell>
          <cell r="M517" t="str">
            <v>Lampy LED</v>
          </cell>
          <cell r="N517"/>
          <cell r="O517" t="str">
            <v>Lampa UV/LED LAMP 10W</v>
          </cell>
          <cell r="P517" t="str">
            <v>Regularny</v>
          </cell>
          <cell r="Q517"/>
          <cell r="R517">
            <v>17512</v>
          </cell>
          <cell r="S517">
            <v>8331</v>
          </cell>
          <cell r="T517">
            <v>0</v>
          </cell>
          <cell r="U517">
            <v>0</v>
          </cell>
          <cell r="V517">
            <v>1</v>
          </cell>
          <cell r="W517"/>
          <cell r="X517">
            <v>9180</v>
          </cell>
          <cell r="Y517">
            <v>106.25</v>
          </cell>
          <cell r="Z517"/>
          <cell r="AA517"/>
          <cell r="AB517"/>
          <cell r="AC517"/>
          <cell r="AD517"/>
          <cell r="AE517"/>
          <cell r="AF517">
            <v>0</v>
          </cell>
          <cell r="AG517">
            <v>0</v>
          </cell>
          <cell r="AH517"/>
          <cell r="AI517"/>
          <cell r="AJ517"/>
          <cell r="AK517"/>
          <cell r="AL517"/>
          <cell r="AM517"/>
          <cell r="AN517"/>
          <cell r="AO517"/>
          <cell r="AP517"/>
          <cell r="AQ517"/>
          <cell r="AR517"/>
          <cell r="AS517"/>
          <cell r="AT517">
            <v>14.39</v>
          </cell>
        </row>
        <row r="518">
          <cell r="A518">
            <v>8533</v>
          </cell>
          <cell r="B518">
            <v>4</v>
          </cell>
          <cell r="C518" t="str">
            <v>8533</v>
          </cell>
          <cell r="D518">
            <v>5903657869868</v>
          </cell>
          <cell r="E518">
            <v>13</v>
          </cell>
          <cell r="F518" t="str">
            <v>mm</v>
          </cell>
          <cell r="G518" t="str">
            <v>NeoNail</v>
          </cell>
          <cell r="H518" t="str">
            <v>Akcesoria</v>
          </cell>
          <cell r="I518" t="str">
            <v>Narzędzia</v>
          </cell>
          <cell r="J518" t="str">
            <v>Nakładki/Trzpienie</v>
          </cell>
          <cell r="K518" t="str">
            <v>Nakładki/Trzpienie</v>
          </cell>
          <cell r="L518" t="str">
            <v>Nakładki/Trzpienie</v>
          </cell>
          <cell r="M518" t="str">
            <v>Nakładki/Trzpienie</v>
          </cell>
          <cell r="N518"/>
          <cell r="O518" t="str">
            <v>Kapturek zaokrąglony round cap ABS Grey 13mm 60</v>
          </cell>
          <cell r="P518" t="str">
            <v>Regularny</v>
          </cell>
          <cell r="Q518"/>
          <cell r="R518">
            <v>3081</v>
          </cell>
          <cell r="S518">
            <v>2622</v>
          </cell>
          <cell r="T518">
            <v>396</v>
          </cell>
          <cell r="U518">
            <v>23</v>
          </cell>
          <cell r="V518">
            <v>0</v>
          </cell>
          <cell r="W518"/>
          <cell r="X518">
            <v>40</v>
          </cell>
          <cell r="Y518">
            <v>613.4375</v>
          </cell>
          <cell r="Z518">
            <v>1</v>
          </cell>
          <cell r="AA518">
            <v>1</v>
          </cell>
          <cell r="AB518"/>
          <cell r="AC518"/>
          <cell r="AD518">
            <v>1</v>
          </cell>
          <cell r="AE518">
            <v>1</v>
          </cell>
          <cell r="AF518">
            <v>4</v>
          </cell>
          <cell r="AG518">
            <v>1</v>
          </cell>
          <cell r="AH518"/>
          <cell r="AI518"/>
          <cell r="AJ518" t="str">
            <v>x</v>
          </cell>
          <cell r="AK518"/>
          <cell r="AL518"/>
          <cell r="AM518"/>
          <cell r="AN518"/>
          <cell r="AO518"/>
          <cell r="AP518"/>
          <cell r="AQ518"/>
          <cell r="AR518"/>
          <cell r="AS518"/>
          <cell r="AT518">
            <v>0.86</v>
          </cell>
        </row>
        <row r="519">
          <cell r="A519">
            <v>8534</v>
          </cell>
          <cell r="B519">
            <v>4</v>
          </cell>
          <cell r="C519" t="str">
            <v>8534</v>
          </cell>
          <cell r="D519">
            <v>5903657869875</v>
          </cell>
          <cell r="E519">
            <v>13</v>
          </cell>
          <cell r="F519" t="str">
            <v>mm</v>
          </cell>
          <cell r="G519" t="str">
            <v>NeoNail</v>
          </cell>
          <cell r="H519" t="str">
            <v>Akcesoria</v>
          </cell>
          <cell r="I519" t="str">
            <v>Narzędzia</v>
          </cell>
          <cell r="J519" t="str">
            <v>Nakładki/Trzpienie</v>
          </cell>
          <cell r="K519" t="str">
            <v>Nakładki/Trzpienie</v>
          </cell>
          <cell r="L519" t="str">
            <v>Nakładki/Trzpienie</v>
          </cell>
          <cell r="M519" t="str">
            <v>Nakładki/Trzpienie</v>
          </cell>
          <cell r="N519"/>
          <cell r="O519" t="str">
            <v>Kapturek zaokrąglony round cap ABS Grey 13mm 150</v>
          </cell>
          <cell r="P519" t="str">
            <v>Regularny</v>
          </cell>
          <cell r="Q519"/>
          <cell r="R519">
            <v>4698</v>
          </cell>
          <cell r="S519">
            <v>3220</v>
          </cell>
          <cell r="T519">
            <v>415</v>
          </cell>
          <cell r="U519">
            <v>31</v>
          </cell>
          <cell r="V519">
            <v>0</v>
          </cell>
          <cell r="W519"/>
          <cell r="X519">
            <v>1032</v>
          </cell>
          <cell r="Y519">
            <v>640.25</v>
          </cell>
          <cell r="Z519">
            <v>1</v>
          </cell>
          <cell r="AA519">
            <v>1</v>
          </cell>
          <cell r="AB519"/>
          <cell r="AC519"/>
          <cell r="AD519">
            <v>1</v>
          </cell>
          <cell r="AE519">
            <v>1</v>
          </cell>
          <cell r="AF519">
            <v>4</v>
          </cell>
          <cell r="AG519">
            <v>1</v>
          </cell>
          <cell r="AH519"/>
          <cell r="AI519"/>
          <cell r="AJ519" t="str">
            <v>x</v>
          </cell>
          <cell r="AK519"/>
          <cell r="AL519"/>
          <cell r="AM519"/>
          <cell r="AN519"/>
          <cell r="AO519"/>
          <cell r="AP519"/>
          <cell r="AQ519"/>
          <cell r="AR519"/>
          <cell r="AS519"/>
          <cell r="AT519">
            <v>0.86</v>
          </cell>
        </row>
        <row r="520">
          <cell r="A520">
            <v>8535</v>
          </cell>
          <cell r="B520">
            <v>4</v>
          </cell>
          <cell r="C520" t="str">
            <v>8535</v>
          </cell>
          <cell r="D520">
            <v>5903657869882</v>
          </cell>
          <cell r="E520">
            <v>13</v>
          </cell>
          <cell r="F520" t="str">
            <v>mm</v>
          </cell>
          <cell r="G520" t="str">
            <v>NeoNail</v>
          </cell>
          <cell r="H520" t="str">
            <v>Akcesoria</v>
          </cell>
          <cell r="I520" t="str">
            <v>Narzędzia</v>
          </cell>
          <cell r="J520" t="str">
            <v>Nakładki/Trzpienie</v>
          </cell>
          <cell r="K520" t="str">
            <v>Nakładki/Trzpienie</v>
          </cell>
          <cell r="L520" t="str">
            <v>Nakładki/Trzpienie</v>
          </cell>
          <cell r="M520" t="str">
            <v>Nakładki/Trzpienie</v>
          </cell>
          <cell r="N520"/>
          <cell r="O520" t="str">
            <v>Kapturek zaokrąglony round cap ABS Grey 13mm 220</v>
          </cell>
          <cell r="P520" t="str">
            <v>Regularny</v>
          </cell>
          <cell r="Q520"/>
          <cell r="R520">
            <v>3600</v>
          </cell>
          <cell r="S520">
            <v>1320</v>
          </cell>
          <cell r="T520">
            <v>315</v>
          </cell>
          <cell r="U520">
            <v>13</v>
          </cell>
          <cell r="V520">
            <v>0</v>
          </cell>
          <cell r="W520"/>
          <cell r="X520">
            <v>1952</v>
          </cell>
          <cell r="Y520">
            <v>438.4375</v>
          </cell>
          <cell r="Z520">
            <v>1</v>
          </cell>
          <cell r="AA520">
            <v>1</v>
          </cell>
          <cell r="AB520"/>
          <cell r="AC520"/>
          <cell r="AD520">
            <v>1</v>
          </cell>
          <cell r="AE520">
            <v>1</v>
          </cell>
          <cell r="AF520">
            <v>4</v>
          </cell>
          <cell r="AG520">
            <v>1</v>
          </cell>
          <cell r="AH520"/>
          <cell r="AI520"/>
          <cell r="AJ520" t="str">
            <v>x</v>
          </cell>
          <cell r="AK520"/>
          <cell r="AL520"/>
          <cell r="AM520"/>
          <cell r="AN520"/>
          <cell r="AO520"/>
          <cell r="AP520"/>
          <cell r="AQ520"/>
          <cell r="AR520"/>
          <cell r="AS520"/>
          <cell r="AT520">
            <v>0.86</v>
          </cell>
        </row>
        <row r="521">
          <cell r="A521">
            <v>8536</v>
          </cell>
          <cell r="B521">
            <v>4</v>
          </cell>
          <cell r="C521" t="str">
            <v>8536</v>
          </cell>
          <cell r="D521">
            <v>5903657869899</v>
          </cell>
          <cell r="E521">
            <v>13</v>
          </cell>
          <cell r="F521" t="str">
            <v>mm</v>
          </cell>
          <cell r="G521" t="str">
            <v>NeoNail</v>
          </cell>
          <cell r="H521" t="str">
            <v>Akcesoria</v>
          </cell>
          <cell r="I521" t="str">
            <v>Narzędzia</v>
          </cell>
          <cell r="J521" t="str">
            <v>Nakładki/Trzpienie</v>
          </cell>
          <cell r="K521" t="str">
            <v>Nakładki/Trzpienie</v>
          </cell>
          <cell r="L521" t="str">
            <v>Nakładki/Trzpienie</v>
          </cell>
          <cell r="M521" t="str">
            <v>Nakładki/Trzpienie</v>
          </cell>
          <cell r="N521"/>
          <cell r="O521" t="str">
            <v>Kapturek zaokrąglony round cap ABS White 13mm 60</v>
          </cell>
          <cell r="P521" t="str">
            <v>Regularny</v>
          </cell>
          <cell r="Q521"/>
          <cell r="R521">
            <v>2490</v>
          </cell>
          <cell r="S521">
            <v>2122</v>
          </cell>
          <cell r="T521">
            <v>344</v>
          </cell>
          <cell r="U521">
            <v>0</v>
          </cell>
          <cell r="V521">
            <v>0</v>
          </cell>
          <cell r="W521"/>
          <cell r="X521">
            <v>24</v>
          </cell>
          <cell r="Y521">
            <v>356.875</v>
          </cell>
          <cell r="Z521">
            <v>1</v>
          </cell>
          <cell r="AA521">
            <v>1</v>
          </cell>
          <cell r="AB521"/>
          <cell r="AC521"/>
          <cell r="AD521">
            <v>1</v>
          </cell>
          <cell r="AE521">
            <v>1</v>
          </cell>
          <cell r="AF521">
            <v>4</v>
          </cell>
          <cell r="AG521">
            <v>1</v>
          </cell>
          <cell r="AH521"/>
          <cell r="AI521"/>
          <cell r="AJ521" t="str">
            <v>x</v>
          </cell>
          <cell r="AK521"/>
          <cell r="AL521"/>
          <cell r="AM521"/>
          <cell r="AN521"/>
          <cell r="AO521"/>
          <cell r="AP521"/>
          <cell r="AQ521"/>
          <cell r="AR521"/>
          <cell r="AS521"/>
          <cell r="AT521">
            <v>0.87</v>
          </cell>
        </row>
        <row r="522">
          <cell r="A522">
            <v>8537</v>
          </cell>
          <cell r="B522">
            <v>4</v>
          </cell>
          <cell r="C522" t="str">
            <v>8537</v>
          </cell>
          <cell r="D522">
            <v>5903657869905</v>
          </cell>
          <cell r="E522">
            <v>13</v>
          </cell>
          <cell r="F522" t="str">
            <v>mm</v>
          </cell>
          <cell r="G522" t="str">
            <v>NeoNail</v>
          </cell>
          <cell r="H522" t="str">
            <v>Akcesoria</v>
          </cell>
          <cell r="I522" t="str">
            <v>Narzędzia</v>
          </cell>
          <cell r="J522" t="str">
            <v>Nakładki/Trzpienie</v>
          </cell>
          <cell r="K522" t="str">
            <v>Nakładki/Trzpienie</v>
          </cell>
          <cell r="L522" t="str">
            <v>Nakładki/Trzpienie</v>
          </cell>
          <cell r="M522" t="str">
            <v>Nakładki/Trzpienie</v>
          </cell>
          <cell r="N522"/>
          <cell r="O522" t="str">
            <v>Kapturek zaokrąglony round cap ABS White 13mm 150</v>
          </cell>
          <cell r="P522" t="str">
            <v>Regularny</v>
          </cell>
          <cell r="Q522"/>
          <cell r="R522">
            <v>3394</v>
          </cell>
          <cell r="S522">
            <v>2947</v>
          </cell>
          <cell r="T522">
            <v>385</v>
          </cell>
          <cell r="U522">
            <v>38</v>
          </cell>
          <cell r="V522">
            <v>0</v>
          </cell>
          <cell r="W522"/>
          <cell r="X522">
            <v>24</v>
          </cell>
          <cell r="Y522">
            <v>386.4375</v>
          </cell>
          <cell r="Z522">
            <v>1</v>
          </cell>
          <cell r="AA522">
            <v>1</v>
          </cell>
          <cell r="AB522"/>
          <cell r="AC522"/>
          <cell r="AD522">
            <v>1</v>
          </cell>
          <cell r="AE522">
            <v>1</v>
          </cell>
          <cell r="AF522">
            <v>4</v>
          </cell>
          <cell r="AG522">
            <v>1</v>
          </cell>
          <cell r="AH522"/>
          <cell r="AI522"/>
          <cell r="AJ522" t="str">
            <v>x</v>
          </cell>
          <cell r="AK522"/>
          <cell r="AL522"/>
          <cell r="AM522"/>
          <cell r="AN522"/>
          <cell r="AO522"/>
          <cell r="AP522"/>
          <cell r="AQ522"/>
          <cell r="AR522"/>
          <cell r="AS522"/>
          <cell r="AT522">
            <v>0.87</v>
          </cell>
        </row>
        <row r="523">
          <cell r="A523">
            <v>8538</v>
          </cell>
          <cell r="B523">
            <v>4</v>
          </cell>
          <cell r="C523" t="str">
            <v>8538</v>
          </cell>
          <cell r="D523">
            <v>5903657869912</v>
          </cell>
          <cell r="E523">
            <v>13</v>
          </cell>
          <cell r="F523" t="str">
            <v>mm</v>
          </cell>
          <cell r="G523" t="str">
            <v>NeoNail</v>
          </cell>
          <cell r="H523" t="str">
            <v>Akcesoria</v>
          </cell>
          <cell r="I523" t="str">
            <v>Narzędzia</v>
          </cell>
          <cell r="J523" t="str">
            <v>Nakładki/Trzpienie</v>
          </cell>
          <cell r="K523" t="str">
            <v>Nakładki/Trzpienie</v>
          </cell>
          <cell r="L523" t="str">
            <v>Nakładki/Trzpienie</v>
          </cell>
          <cell r="M523" t="str">
            <v>Nakładki/Trzpienie</v>
          </cell>
          <cell r="N523"/>
          <cell r="O523" t="str">
            <v>Kapturek zaokrąglony round cap ABS White 13mm 220</v>
          </cell>
          <cell r="P523" t="str">
            <v>Regularny</v>
          </cell>
          <cell r="Q523"/>
          <cell r="R523">
            <v>3442</v>
          </cell>
          <cell r="S523">
            <v>824</v>
          </cell>
          <cell r="T523">
            <v>326</v>
          </cell>
          <cell r="U523">
            <v>20</v>
          </cell>
          <cell r="V523">
            <v>0</v>
          </cell>
          <cell r="W523"/>
          <cell r="X523">
            <v>2272</v>
          </cell>
          <cell r="Y523">
            <v>330.0625</v>
          </cell>
          <cell r="Z523">
            <v>1</v>
          </cell>
          <cell r="AA523">
            <v>1</v>
          </cell>
          <cell r="AB523"/>
          <cell r="AC523"/>
          <cell r="AD523">
            <v>1</v>
          </cell>
          <cell r="AE523">
            <v>1</v>
          </cell>
          <cell r="AF523">
            <v>4</v>
          </cell>
          <cell r="AG523">
            <v>1</v>
          </cell>
          <cell r="AH523"/>
          <cell r="AI523"/>
          <cell r="AJ523" t="str">
            <v>x</v>
          </cell>
          <cell r="AK523"/>
          <cell r="AL523"/>
          <cell r="AM523"/>
          <cell r="AN523"/>
          <cell r="AO523"/>
          <cell r="AP523"/>
          <cell r="AQ523"/>
          <cell r="AR523"/>
          <cell r="AS523"/>
          <cell r="AT523">
            <v>0.87</v>
          </cell>
        </row>
        <row r="524">
          <cell r="A524">
            <v>8545</v>
          </cell>
          <cell r="B524">
            <v>4</v>
          </cell>
          <cell r="C524" t="str">
            <v>8545</v>
          </cell>
          <cell r="D524">
            <v>5903657870567</v>
          </cell>
          <cell r="E524">
            <v>100</v>
          </cell>
          <cell r="F524" t="str">
            <v>ml</v>
          </cell>
          <cell r="G524" t="str">
            <v>Staylac</v>
          </cell>
          <cell r="H524" t="str">
            <v>Płyny i preparaty</v>
          </cell>
          <cell r="I524" t="str">
            <v>Aceton</v>
          </cell>
          <cell r="J524" t="str">
            <v>Aceton</v>
          </cell>
          <cell r="K524" t="str">
            <v>Aceton</v>
          </cell>
          <cell r="L524" t="str">
            <v>Aceton</v>
          </cell>
          <cell r="M524" t="str">
            <v>Aceton</v>
          </cell>
          <cell r="N524"/>
          <cell r="O524" t="str">
            <v>Zmywacz do lakieru hybrydowego Quick&amp;Easy Acetone Remover 100 ml</v>
          </cell>
          <cell r="P524" t="str">
            <v>Regularny</v>
          </cell>
          <cell r="Q524"/>
          <cell r="R524">
            <v>23012</v>
          </cell>
          <cell r="S524">
            <v>20221</v>
          </cell>
          <cell r="T524">
            <v>0</v>
          </cell>
          <cell r="U524">
            <v>0</v>
          </cell>
          <cell r="V524">
            <v>59</v>
          </cell>
          <cell r="W524">
            <v>56</v>
          </cell>
          <cell r="X524">
            <v>2676</v>
          </cell>
          <cell r="Y524">
            <v>1391.7333333333333</v>
          </cell>
          <cell r="Z524"/>
          <cell r="AA524"/>
          <cell r="AB524"/>
          <cell r="AC524"/>
          <cell r="AD524"/>
          <cell r="AE524"/>
          <cell r="AF524">
            <v>0</v>
          </cell>
          <cell r="AG524">
            <v>0</v>
          </cell>
          <cell r="AH524"/>
          <cell r="AI524"/>
          <cell r="AJ524"/>
          <cell r="AK524"/>
          <cell r="AL524"/>
          <cell r="AM524"/>
          <cell r="AN524"/>
          <cell r="AO524"/>
          <cell r="AP524"/>
          <cell r="AQ524"/>
          <cell r="AR524"/>
          <cell r="AS524"/>
          <cell r="AT524">
            <v>3.31</v>
          </cell>
        </row>
        <row r="525">
          <cell r="A525">
            <v>8546</v>
          </cell>
          <cell r="B525">
            <v>4</v>
          </cell>
          <cell r="C525" t="str">
            <v>8546</v>
          </cell>
          <cell r="D525">
            <v>5903657870574</v>
          </cell>
          <cell r="E525">
            <v>100</v>
          </cell>
          <cell r="F525" t="str">
            <v>ml</v>
          </cell>
          <cell r="G525" t="str">
            <v>Staylac</v>
          </cell>
          <cell r="H525" t="str">
            <v>Płyny i preparaty</v>
          </cell>
          <cell r="I525" t="str">
            <v>Cleaner</v>
          </cell>
          <cell r="J525" t="str">
            <v>Cleaner</v>
          </cell>
          <cell r="K525" t="str">
            <v>Cleaner</v>
          </cell>
          <cell r="L525" t="str">
            <v>Cleaner</v>
          </cell>
          <cell r="M525" t="str">
            <v>Cleaner</v>
          </cell>
          <cell r="N525"/>
          <cell r="O525" t="str">
            <v>Odtłuszczacz do paznokci Prep&amp;Go Cleaner 100 ml</v>
          </cell>
          <cell r="P525" t="str">
            <v>Regularny</v>
          </cell>
          <cell r="Q525"/>
          <cell r="R525">
            <v>17663</v>
          </cell>
          <cell r="S525">
            <v>15161</v>
          </cell>
          <cell r="T525">
            <v>0</v>
          </cell>
          <cell r="U525">
            <v>0</v>
          </cell>
          <cell r="V525">
            <v>60</v>
          </cell>
          <cell r="W525">
            <v>472</v>
          </cell>
          <cell r="X525">
            <v>1970</v>
          </cell>
          <cell r="Y525">
            <v>1344.1333333333334</v>
          </cell>
          <cell r="Z525"/>
          <cell r="AA525"/>
          <cell r="AB525"/>
          <cell r="AC525"/>
          <cell r="AD525"/>
          <cell r="AE525"/>
          <cell r="AF525">
            <v>0</v>
          </cell>
          <cell r="AG525">
            <v>0</v>
          </cell>
          <cell r="AH525"/>
          <cell r="AI525"/>
          <cell r="AJ525"/>
          <cell r="AK525"/>
          <cell r="AL525"/>
          <cell r="AM525"/>
          <cell r="AN525"/>
          <cell r="AO525"/>
          <cell r="AP525"/>
          <cell r="AQ525"/>
          <cell r="AR525"/>
          <cell r="AS525"/>
          <cell r="AT525">
            <v>3.32</v>
          </cell>
        </row>
        <row r="526">
          <cell r="A526">
            <v>8547</v>
          </cell>
          <cell r="B526">
            <v>4</v>
          </cell>
          <cell r="C526" t="str">
            <v>8547</v>
          </cell>
          <cell r="D526">
            <v>5903657870581</v>
          </cell>
          <cell r="E526">
            <v>50</v>
          </cell>
          <cell r="F526" t="str">
            <v>szt.</v>
          </cell>
          <cell r="G526" t="str">
            <v>Staylac</v>
          </cell>
          <cell r="H526" t="str">
            <v>Akcesoria</v>
          </cell>
          <cell r="I526" t="str">
            <v>Produkty jednorazowe</v>
          </cell>
          <cell r="J526" t="str">
            <v>Foil Nail Wraps</v>
          </cell>
          <cell r="K526" t="str">
            <v>Foil Nail Wraps</v>
          </cell>
          <cell r="L526" t="str">
            <v>Foil Nail Wraps</v>
          </cell>
          <cell r="M526" t="str">
            <v>Foil Nail Wraps</v>
          </cell>
          <cell r="N526"/>
          <cell r="O526" t="str">
            <v>Folie do usuwania lakieru hybrydowego Wrap Me Foil 50 pcs.</v>
          </cell>
          <cell r="P526" t="str">
            <v>Regularny</v>
          </cell>
          <cell r="Q526"/>
          <cell r="R526">
            <v>18633</v>
          </cell>
          <cell r="S526">
            <v>6077</v>
          </cell>
          <cell r="T526"/>
          <cell r="U526"/>
          <cell r="V526"/>
          <cell r="W526"/>
          <cell r="X526">
            <v>12556</v>
          </cell>
          <cell r="Y526">
            <v>702.06666666666672</v>
          </cell>
          <cell r="Z526"/>
          <cell r="AA526"/>
          <cell r="AB526"/>
          <cell r="AC526"/>
          <cell r="AD526"/>
          <cell r="AE526"/>
          <cell r="AF526">
            <v>0</v>
          </cell>
          <cell r="AG526">
            <v>0</v>
          </cell>
          <cell r="AH526"/>
          <cell r="AI526"/>
          <cell r="AJ526"/>
          <cell r="AK526"/>
          <cell r="AL526"/>
          <cell r="AM526"/>
          <cell r="AN526"/>
          <cell r="AO526"/>
          <cell r="AP526"/>
          <cell r="AQ526"/>
          <cell r="AR526"/>
          <cell r="AS526"/>
          <cell r="AT526">
            <v>3.51</v>
          </cell>
        </row>
        <row r="527">
          <cell r="A527">
            <v>8548</v>
          </cell>
          <cell r="B527">
            <v>4</v>
          </cell>
          <cell r="C527" t="str">
            <v>8548</v>
          </cell>
          <cell r="D527">
            <v>5903657870598</v>
          </cell>
          <cell r="E527" t="str">
            <v>100/180</v>
          </cell>
          <cell r="F527" t="str">
            <v>gradacja</v>
          </cell>
          <cell r="G527" t="str">
            <v>Staylac</v>
          </cell>
          <cell r="H527" t="str">
            <v>Akcesoria</v>
          </cell>
          <cell r="I527" t="str">
            <v>Pilniki, bloki, polerki</v>
          </cell>
          <cell r="J527" t="str">
            <v>Pilniki jednorazowe</v>
          </cell>
          <cell r="K527" t="str">
            <v>Pilniki proste</v>
          </cell>
          <cell r="L527" t="str">
            <v>Pilniki proste</v>
          </cell>
          <cell r="M527" t="str">
            <v>Pilniki proste</v>
          </cell>
          <cell r="N527"/>
          <cell r="O527" t="str">
            <v>Pilnik Shape Me Nail File 100/180</v>
          </cell>
          <cell r="P527" t="str">
            <v>Regularny</v>
          </cell>
          <cell r="Q527"/>
          <cell r="R527">
            <v>49369</v>
          </cell>
          <cell r="S527">
            <v>18766</v>
          </cell>
          <cell r="T527"/>
          <cell r="U527"/>
          <cell r="V527"/>
          <cell r="W527"/>
          <cell r="X527">
            <v>30603</v>
          </cell>
          <cell r="Y527">
            <v>1711.3333333333333</v>
          </cell>
          <cell r="Z527"/>
          <cell r="AA527"/>
          <cell r="AB527"/>
          <cell r="AC527"/>
          <cell r="AD527"/>
          <cell r="AE527"/>
          <cell r="AF527">
            <v>0</v>
          </cell>
          <cell r="AG527">
            <v>0</v>
          </cell>
          <cell r="AH527"/>
          <cell r="AI527"/>
          <cell r="AJ527"/>
          <cell r="AK527"/>
          <cell r="AL527"/>
          <cell r="AM527"/>
          <cell r="AN527"/>
          <cell r="AO527"/>
          <cell r="AP527"/>
          <cell r="AQ527"/>
          <cell r="AR527"/>
          <cell r="AS527"/>
          <cell r="AT527">
            <v>0.78</v>
          </cell>
        </row>
        <row r="528">
          <cell r="A528">
            <v>8549</v>
          </cell>
          <cell r="B528">
            <v>4</v>
          </cell>
          <cell r="C528" t="str">
            <v>8549</v>
          </cell>
          <cell r="D528">
            <v>5903657870604</v>
          </cell>
          <cell r="E528">
            <v>10</v>
          </cell>
          <cell r="F528" t="str">
            <v>szt.</v>
          </cell>
          <cell r="G528" t="str">
            <v>Staylac</v>
          </cell>
          <cell r="H528" t="str">
            <v>Akcesoria</v>
          </cell>
          <cell r="I528" t="str">
            <v>Produkty jednorazowe</v>
          </cell>
          <cell r="J528" t="str">
            <v>Patyczki</v>
          </cell>
          <cell r="K528" t="str">
            <v>Patyczki</v>
          </cell>
          <cell r="L528" t="str">
            <v>Patyczki</v>
          </cell>
          <cell r="M528" t="str">
            <v>Patyczki</v>
          </cell>
          <cell r="N528"/>
          <cell r="O528" t="str">
            <v>Patyczki drewniane Push Me Sticks 10 pcs.</v>
          </cell>
          <cell r="P528" t="str">
            <v>Regularny</v>
          </cell>
          <cell r="Q528"/>
          <cell r="R528">
            <v>53236</v>
          </cell>
          <cell r="S528">
            <v>52029</v>
          </cell>
          <cell r="T528"/>
          <cell r="U528"/>
          <cell r="V528"/>
          <cell r="W528"/>
          <cell r="X528">
            <v>1207</v>
          </cell>
          <cell r="Y528">
            <v>1241.6666666666667</v>
          </cell>
          <cell r="Z528"/>
          <cell r="AA528"/>
          <cell r="AB528"/>
          <cell r="AC528"/>
          <cell r="AD528"/>
          <cell r="AE528"/>
          <cell r="AF528">
            <v>0</v>
          </cell>
          <cell r="AG528">
            <v>0</v>
          </cell>
          <cell r="AH528"/>
          <cell r="AI528"/>
          <cell r="AJ528"/>
          <cell r="AK528"/>
          <cell r="AL528"/>
          <cell r="AM528"/>
          <cell r="AN528"/>
          <cell r="AO528"/>
          <cell r="AP528"/>
          <cell r="AQ528"/>
          <cell r="AR528"/>
          <cell r="AS528"/>
          <cell r="AT528">
            <v>0.45</v>
          </cell>
        </row>
        <row r="529">
          <cell r="A529">
            <v>8550</v>
          </cell>
          <cell r="B529">
            <v>4</v>
          </cell>
          <cell r="C529" t="str">
            <v>8550</v>
          </cell>
          <cell r="D529">
            <v>5903657870611</v>
          </cell>
          <cell r="E529" t="str">
            <v>100/180</v>
          </cell>
          <cell r="F529" t="str">
            <v>gradacja</v>
          </cell>
          <cell r="G529" t="str">
            <v>Staylac</v>
          </cell>
          <cell r="H529" t="str">
            <v>Akcesoria</v>
          </cell>
          <cell r="I529" t="str">
            <v>Pilniki, bloki, polerki</v>
          </cell>
          <cell r="J529" t="str">
            <v>Polerki</v>
          </cell>
          <cell r="K529" t="str">
            <v>Polerki</v>
          </cell>
          <cell r="L529" t="str">
            <v>Polerki</v>
          </cell>
          <cell r="M529" t="str">
            <v>Polerki</v>
          </cell>
          <cell r="N529"/>
          <cell r="O529" t="str">
            <v>Polerka Shine Bright File 100/180</v>
          </cell>
          <cell r="P529" t="str">
            <v>Regularny</v>
          </cell>
          <cell r="Q529"/>
          <cell r="R529">
            <v>58846</v>
          </cell>
          <cell r="S529">
            <v>11407</v>
          </cell>
          <cell r="T529"/>
          <cell r="U529"/>
          <cell r="V529"/>
          <cell r="W529"/>
          <cell r="X529">
            <v>47439</v>
          </cell>
          <cell r="Y529">
            <v>1067.9333333333334</v>
          </cell>
          <cell r="Z529"/>
          <cell r="AA529"/>
          <cell r="AB529"/>
          <cell r="AC529"/>
          <cell r="AD529"/>
          <cell r="AE529"/>
          <cell r="AF529">
            <v>0</v>
          </cell>
          <cell r="AG529">
            <v>0</v>
          </cell>
          <cell r="AH529"/>
          <cell r="AI529"/>
          <cell r="AJ529"/>
          <cell r="AK529"/>
          <cell r="AL529"/>
          <cell r="AM529"/>
          <cell r="AN529"/>
          <cell r="AO529"/>
          <cell r="AP529"/>
          <cell r="AQ529"/>
          <cell r="AR529"/>
          <cell r="AS529"/>
          <cell r="AT529">
            <v>1.7</v>
          </cell>
        </row>
        <row r="530">
          <cell r="A530">
            <v>8551</v>
          </cell>
          <cell r="B530">
            <v>4</v>
          </cell>
          <cell r="C530" t="str">
            <v>8551</v>
          </cell>
          <cell r="D530">
            <v>5903657870628</v>
          </cell>
          <cell r="E530">
            <v>250</v>
          </cell>
          <cell r="F530" t="str">
            <v>szt.</v>
          </cell>
          <cell r="G530" t="str">
            <v>Staylac</v>
          </cell>
          <cell r="H530" t="str">
            <v>Akcesoria</v>
          </cell>
          <cell r="I530" t="str">
            <v>Produkty jednorazowe</v>
          </cell>
          <cell r="J530" t="str">
            <v>Waciki</v>
          </cell>
          <cell r="K530" t="str">
            <v>Waciki</v>
          </cell>
          <cell r="L530" t="str">
            <v>Waciki</v>
          </cell>
          <cell r="M530" t="str">
            <v>Waciki</v>
          </cell>
          <cell r="N530"/>
          <cell r="O530" t="str">
            <v>Tampon z waty celulozowej Soft Pads 250 pcs.</v>
          </cell>
          <cell r="P530" t="str">
            <v>Regularny</v>
          </cell>
          <cell r="Q530"/>
          <cell r="R530">
            <v>11993</v>
          </cell>
          <cell r="S530">
            <v>6613</v>
          </cell>
          <cell r="T530"/>
          <cell r="U530"/>
          <cell r="V530"/>
          <cell r="W530"/>
          <cell r="X530">
            <v>5380</v>
          </cell>
          <cell r="Y530">
            <v>888.125</v>
          </cell>
          <cell r="Z530"/>
          <cell r="AA530"/>
          <cell r="AB530"/>
          <cell r="AC530"/>
          <cell r="AD530"/>
          <cell r="AE530"/>
          <cell r="AF530">
            <v>0</v>
          </cell>
          <cell r="AG530">
            <v>0</v>
          </cell>
          <cell r="AH530"/>
          <cell r="AI530"/>
          <cell r="AJ530"/>
          <cell r="AK530"/>
          <cell r="AL530"/>
          <cell r="AM530"/>
          <cell r="AN530"/>
          <cell r="AO530"/>
          <cell r="AP530"/>
          <cell r="AQ530"/>
          <cell r="AR530"/>
          <cell r="AS530"/>
          <cell r="AT530">
            <v>2.91</v>
          </cell>
        </row>
        <row r="531">
          <cell r="A531">
            <v>8556</v>
          </cell>
          <cell r="B531">
            <v>4</v>
          </cell>
          <cell r="C531" t="str">
            <v>8556</v>
          </cell>
          <cell r="D531">
            <v>5903657871236</v>
          </cell>
          <cell r="E531">
            <v>200</v>
          </cell>
          <cell r="F531" t="str">
            <v>ml</v>
          </cell>
          <cell r="G531" t="str">
            <v>NeoNail</v>
          </cell>
          <cell r="H531" t="str">
            <v>Akcesoria</v>
          </cell>
          <cell r="I531" t="str">
            <v>Akcesoria pozostałe</v>
          </cell>
          <cell r="J531" t="str">
            <v>Butelki</v>
          </cell>
          <cell r="K531" t="str">
            <v>Butelki</v>
          </cell>
          <cell r="L531" t="str">
            <v>Butelki</v>
          </cell>
          <cell r="M531" t="str">
            <v>Butelki</v>
          </cell>
          <cell r="N531"/>
          <cell r="O531" t="str">
            <v>Butelka z pompką 200 ml</v>
          </cell>
          <cell r="P531" t="str">
            <v>Wyprzedaż</v>
          </cell>
          <cell r="Q531"/>
          <cell r="R531">
            <v>1986</v>
          </cell>
          <cell r="S531">
            <v>312</v>
          </cell>
          <cell r="T531"/>
          <cell r="U531"/>
          <cell r="V531"/>
          <cell r="W531"/>
          <cell r="X531">
            <v>1674</v>
          </cell>
          <cell r="Y531">
            <v>30.09090909090909</v>
          </cell>
          <cell r="Z531"/>
          <cell r="AA531"/>
          <cell r="AB531"/>
          <cell r="AC531"/>
          <cell r="AD531"/>
          <cell r="AE531">
            <v>1</v>
          </cell>
          <cell r="AF531">
            <v>1</v>
          </cell>
          <cell r="AG531">
            <v>1</v>
          </cell>
          <cell r="AH531"/>
          <cell r="AI531"/>
          <cell r="AJ531" t="str">
            <v>x</v>
          </cell>
          <cell r="AK531"/>
          <cell r="AL531"/>
          <cell r="AM531"/>
          <cell r="AN531"/>
          <cell r="AO531"/>
          <cell r="AP531"/>
          <cell r="AQ531"/>
          <cell r="AR531"/>
          <cell r="AS531"/>
          <cell r="AT531">
            <v>2.1</v>
          </cell>
        </row>
        <row r="532">
          <cell r="A532">
            <v>8572</v>
          </cell>
          <cell r="B532">
            <v>4</v>
          </cell>
          <cell r="C532" t="str">
            <v>8572</v>
          </cell>
          <cell r="D532">
            <v>5903657875692</v>
          </cell>
          <cell r="E532">
            <v>48</v>
          </cell>
          <cell r="F532" t="str">
            <v>szt.</v>
          </cell>
          <cell r="G532" t="str">
            <v>Staylac</v>
          </cell>
          <cell r="H532" t="str">
            <v>Akcesoria</v>
          </cell>
          <cell r="I532" t="str">
            <v>Produkty jednorazowe</v>
          </cell>
          <cell r="J532" t="str">
            <v>Waciki</v>
          </cell>
          <cell r="K532" t="str">
            <v>Waciki</v>
          </cell>
          <cell r="L532" t="str">
            <v>Waciki</v>
          </cell>
          <cell r="M532" t="str">
            <v>Waciki</v>
          </cell>
          <cell r="N532"/>
          <cell r="O532" t="str">
            <v>Bezpyłowe tampony z waty celulozowej 48 szt.</v>
          </cell>
          <cell r="P532" t="str">
            <v>Regularny</v>
          </cell>
          <cell r="Q532"/>
          <cell r="R532">
            <v>15933</v>
          </cell>
          <cell r="S532">
            <v>6898</v>
          </cell>
          <cell r="T532"/>
          <cell r="U532"/>
          <cell r="V532"/>
          <cell r="W532"/>
          <cell r="X532">
            <v>9035</v>
          </cell>
          <cell r="Y532"/>
          <cell r="Z532"/>
          <cell r="AA532"/>
          <cell r="AB532"/>
          <cell r="AC532"/>
          <cell r="AD532"/>
          <cell r="AE532"/>
          <cell r="AF532">
            <v>0</v>
          </cell>
          <cell r="AG532">
            <v>1</v>
          </cell>
          <cell r="AH532"/>
          <cell r="AI532"/>
          <cell r="AJ532"/>
          <cell r="AK532"/>
          <cell r="AL532"/>
          <cell r="AM532"/>
          <cell r="AN532"/>
          <cell r="AO532"/>
          <cell r="AP532"/>
          <cell r="AQ532"/>
          <cell r="AR532" t="str">
            <v>x</v>
          </cell>
          <cell r="AS532"/>
          <cell r="AT532">
            <v>0.95</v>
          </cell>
        </row>
        <row r="533">
          <cell r="A533">
            <v>8589</v>
          </cell>
          <cell r="B533">
            <v>4</v>
          </cell>
          <cell r="C533" t="str">
            <v>8589</v>
          </cell>
          <cell r="D533">
            <v>5903657876460</v>
          </cell>
          <cell r="E533"/>
          <cell r="F533"/>
          <cell r="G533" t="str">
            <v>NeoNail</v>
          </cell>
          <cell r="H533" t="str">
            <v>Zestawy</v>
          </cell>
          <cell r="I533" t="str">
            <v>Zestawy startowe</v>
          </cell>
          <cell r="J533" t="str">
            <v>Zestawy startowe</v>
          </cell>
          <cell r="K533" t="str">
            <v>Zestawy startowe</v>
          </cell>
          <cell r="L533" t="str">
            <v>Zestawy startowe</v>
          </cell>
          <cell r="M533" t="str">
            <v>Zestawy startowe</v>
          </cell>
          <cell r="N533"/>
          <cell r="O533" t="str">
            <v>Zestaw SOUL AND SPIRIT STARTER SET</v>
          </cell>
          <cell r="P533" t="str">
            <v>Wyprzedaż</v>
          </cell>
          <cell r="Q533"/>
          <cell r="R533">
            <v>29</v>
          </cell>
          <cell r="S533">
            <v>0</v>
          </cell>
          <cell r="T533">
            <v>0</v>
          </cell>
          <cell r="U533">
            <v>22</v>
          </cell>
          <cell r="V533">
            <v>0</v>
          </cell>
          <cell r="W533"/>
          <cell r="X533">
            <v>7</v>
          </cell>
          <cell r="Y533">
            <v>410.4375</v>
          </cell>
          <cell r="Z533">
            <v>1</v>
          </cell>
          <cell r="AA533"/>
          <cell r="AB533"/>
          <cell r="AC533">
            <v>1</v>
          </cell>
          <cell r="AD533">
            <v>1</v>
          </cell>
          <cell r="AE533"/>
          <cell r="AF533">
            <v>3</v>
          </cell>
          <cell r="AG533">
            <v>1</v>
          </cell>
          <cell r="AH533"/>
          <cell r="AI533"/>
          <cell r="AJ533"/>
          <cell r="AK533"/>
          <cell r="AL533" t="str">
            <v>x</v>
          </cell>
          <cell r="AM533"/>
          <cell r="AN533"/>
          <cell r="AO533"/>
          <cell r="AP533"/>
          <cell r="AQ533"/>
          <cell r="AR533"/>
          <cell r="AS533"/>
          <cell r="AT533">
            <v>62.81</v>
          </cell>
        </row>
        <row r="534">
          <cell r="A534">
            <v>8590</v>
          </cell>
          <cell r="B534">
            <v>4</v>
          </cell>
          <cell r="C534" t="str">
            <v>8590</v>
          </cell>
          <cell r="D534">
            <v>5903657888876</v>
          </cell>
          <cell r="E534"/>
          <cell r="F534"/>
          <cell r="G534" t="str">
            <v>NeoNail</v>
          </cell>
          <cell r="H534" t="str">
            <v>Zestawy</v>
          </cell>
          <cell r="I534" t="str">
            <v>Zestawy startowe</v>
          </cell>
          <cell r="J534" t="str">
            <v>Zestawy startowe</v>
          </cell>
          <cell r="K534" t="str">
            <v>Zestawy startowe</v>
          </cell>
          <cell r="L534" t="str">
            <v>Zestawy startowe</v>
          </cell>
          <cell r="M534" t="str">
            <v>Zestawy startowe</v>
          </cell>
          <cell r="N534"/>
          <cell r="O534" t="str">
            <v>Baza - Zestaw PERFECT BASE STARTER SET</v>
          </cell>
          <cell r="P534" t="str">
            <v>Regularny</v>
          </cell>
          <cell r="Q534"/>
          <cell r="R534">
            <v>2760</v>
          </cell>
          <cell r="S534">
            <v>1221</v>
          </cell>
          <cell r="T534">
            <v>0</v>
          </cell>
          <cell r="U534">
            <v>126</v>
          </cell>
          <cell r="V534">
            <v>0</v>
          </cell>
          <cell r="W534"/>
          <cell r="X534">
            <v>1413</v>
          </cell>
          <cell r="Y534">
            <v>100.75</v>
          </cell>
          <cell r="Z534"/>
          <cell r="AA534"/>
          <cell r="AB534"/>
          <cell r="AC534"/>
          <cell r="AD534"/>
          <cell r="AE534"/>
          <cell r="AF534">
            <v>0</v>
          </cell>
          <cell r="AG534">
            <v>1</v>
          </cell>
          <cell r="AH534"/>
          <cell r="AI534"/>
          <cell r="AJ534"/>
          <cell r="AK534" t="str">
            <v>x</v>
          </cell>
          <cell r="AL534"/>
          <cell r="AM534"/>
          <cell r="AN534"/>
          <cell r="AO534"/>
          <cell r="AP534"/>
          <cell r="AQ534"/>
          <cell r="AR534"/>
          <cell r="AS534"/>
          <cell r="AT534">
            <v>51.07</v>
          </cell>
        </row>
        <row r="535">
          <cell r="A535">
            <v>8591</v>
          </cell>
          <cell r="B535">
            <v>4</v>
          </cell>
          <cell r="C535" t="str">
            <v>8591</v>
          </cell>
          <cell r="D535">
            <v>5903657876057</v>
          </cell>
          <cell r="E535" t="str">
            <v>-</v>
          </cell>
          <cell r="F535" t="str">
            <v>-</v>
          </cell>
          <cell r="G535" t="str">
            <v>NeoNail</v>
          </cell>
          <cell r="H535" t="str">
            <v>Akcesoria</v>
          </cell>
          <cell r="I535" t="str">
            <v>Kuferki kosmetyczne</v>
          </cell>
          <cell r="J535" t="str">
            <v>Kuferki kosmetyczne</v>
          </cell>
          <cell r="K535" t="str">
            <v>Kuferki kosmetyczne</v>
          </cell>
          <cell r="L535" t="str">
            <v>Kuferki kosmetyczne</v>
          </cell>
          <cell r="M535" t="str">
            <v>Kuferki kosmetyczne</v>
          </cell>
          <cell r="N535"/>
          <cell r="O535" t="str">
            <v>Kuferek kosmetyczny - Czarny</v>
          </cell>
          <cell r="P535" t="str">
            <v>Wyprzedaż</v>
          </cell>
          <cell r="Q535"/>
          <cell r="R535">
            <v>113</v>
          </cell>
          <cell r="S535">
            <v>0</v>
          </cell>
          <cell r="T535">
            <v>98</v>
          </cell>
          <cell r="U535">
            <v>6</v>
          </cell>
          <cell r="V535">
            <v>8</v>
          </cell>
          <cell r="W535"/>
          <cell r="X535">
            <v>1</v>
          </cell>
          <cell r="Y535">
            <v>236.6875</v>
          </cell>
          <cell r="Z535">
            <v>1</v>
          </cell>
          <cell r="AA535">
            <v>1</v>
          </cell>
          <cell r="AB535"/>
          <cell r="AC535"/>
          <cell r="AD535"/>
          <cell r="AE535"/>
          <cell r="AF535">
            <v>2</v>
          </cell>
          <cell r="AG535">
            <v>1</v>
          </cell>
          <cell r="AH535"/>
          <cell r="AI535"/>
          <cell r="AJ535"/>
          <cell r="AK535"/>
          <cell r="AL535"/>
          <cell r="AM535"/>
          <cell r="AN535"/>
          <cell r="AO535"/>
          <cell r="AP535" t="str">
            <v>x</v>
          </cell>
          <cell r="AQ535"/>
          <cell r="AR535"/>
          <cell r="AS535"/>
          <cell r="AT535">
            <v>41.3</v>
          </cell>
        </row>
        <row r="536">
          <cell r="A536">
            <v>8592</v>
          </cell>
          <cell r="B536">
            <v>4</v>
          </cell>
          <cell r="C536" t="str">
            <v>8592</v>
          </cell>
          <cell r="D536">
            <v>5903657876149</v>
          </cell>
          <cell r="E536">
            <v>4</v>
          </cell>
          <cell r="F536" t="str">
            <v>ml</v>
          </cell>
          <cell r="G536" t="str">
            <v>NeoNail</v>
          </cell>
          <cell r="H536" t="str">
            <v>Żele i akryle</v>
          </cell>
          <cell r="I536" t="str">
            <v>Żele Stamping</v>
          </cell>
          <cell r="J536" t="str">
            <v>Żele Stamping</v>
          </cell>
          <cell r="K536" t="str">
            <v>Żele Stamping</v>
          </cell>
          <cell r="L536" t="str">
            <v>Żele Stamping</v>
          </cell>
          <cell r="M536" t="str">
            <v>Żele Stamping</v>
          </cell>
          <cell r="N536" t="str">
            <v>BIELI</v>
          </cell>
          <cell r="O536" t="str">
            <v>Żel do zdobień 4 ml - White</v>
          </cell>
          <cell r="P536" t="str">
            <v>Regularny</v>
          </cell>
          <cell r="Q536"/>
          <cell r="R536">
            <v>3082</v>
          </cell>
          <cell r="S536">
            <v>1826</v>
          </cell>
          <cell r="T536">
            <v>326</v>
          </cell>
          <cell r="U536">
            <v>104</v>
          </cell>
          <cell r="V536">
            <v>354</v>
          </cell>
          <cell r="W536"/>
          <cell r="X536">
            <v>472</v>
          </cell>
          <cell r="Y536">
            <v>1122.375</v>
          </cell>
          <cell r="Z536">
            <v>1</v>
          </cell>
          <cell r="AA536">
            <v>1</v>
          </cell>
          <cell r="AB536">
            <v>1</v>
          </cell>
          <cell r="AC536">
            <v>1</v>
          </cell>
          <cell r="AD536">
            <v>1</v>
          </cell>
          <cell r="AE536">
            <v>1</v>
          </cell>
          <cell r="AF536">
            <v>6</v>
          </cell>
          <cell r="AG536">
            <v>1</v>
          </cell>
          <cell r="AH536"/>
          <cell r="AI536" t="str">
            <v>x</v>
          </cell>
          <cell r="AJ536"/>
          <cell r="AK536"/>
          <cell r="AL536"/>
          <cell r="AM536"/>
          <cell r="AN536"/>
          <cell r="AO536"/>
          <cell r="AP536"/>
          <cell r="AQ536"/>
          <cell r="AR536"/>
          <cell r="AS536"/>
          <cell r="AT536">
            <v>4.22</v>
          </cell>
        </row>
        <row r="537">
          <cell r="A537">
            <v>8593</v>
          </cell>
          <cell r="B537">
            <v>4</v>
          </cell>
          <cell r="C537" t="str">
            <v>8593</v>
          </cell>
          <cell r="D537">
            <v>5903657876156</v>
          </cell>
          <cell r="E537">
            <v>4</v>
          </cell>
          <cell r="F537" t="str">
            <v>ml</v>
          </cell>
          <cell r="G537" t="str">
            <v>NeoNail</v>
          </cell>
          <cell r="H537" t="str">
            <v>Żele i akryle</v>
          </cell>
          <cell r="I537" t="str">
            <v>Żele Stamping</v>
          </cell>
          <cell r="J537" t="str">
            <v>Żele Stamping</v>
          </cell>
          <cell r="K537" t="str">
            <v>Żele Stamping</v>
          </cell>
          <cell r="L537" t="str">
            <v>Żele Stamping</v>
          </cell>
          <cell r="M537" t="str">
            <v>Żele Stamping</v>
          </cell>
          <cell r="N537" t="str">
            <v>CZERNI</v>
          </cell>
          <cell r="O537" t="str">
            <v>Żel do zdobień 4 ml - Black</v>
          </cell>
          <cell r="P537" t="str">
            <v>Regularny</v>
          </cell>
          <cell r="Q537"/>
          <cell r="R537">
            <v>8312</v>
          </cell>
          <cell r="S537">
            <v>4300</v>
          </cell>
          <cell r="T537">
            <v>333</v>
          </cell>
          <cell r="U537">
            <v>318</v>
          </cell>
          <cell r="V537">
            <v>2217</v>
          </cell>
          <cell r="W537">
            <v>471</v>
          </cell>
          <cell r="X537">
            <v>673</v>
          </cell>
          <cell r="Y537">
            <v>949.75</v>
          </cell>
          <cell r="Z537">
            <v>1</v>
          </cell>
          <cell r="AA537">
            <v>1</v>
          </cell>
          <cell r="AB537">
            <v>1</v>
          </cell>
          <cell r="AC537">
            <v>1</v>
          </cell>
          <cell r="AD537">
            <v>1</v>
          </cell>
          <cell r="AE537">
            <v>1</v>
          </cell>
          <cell r="AF537">
            <v>6</v>
          </cell>
          <cell r="AG537">
            <v>1</v>
          </cell>
          <cell r="AH537"/>
          <cell r="AI537" t="str">
            <v>x</v>
          </cell>
          <cell r="AJ537"/>
          <cell r="AK537"/>
          <cell r="AL537"/>
          <cell r="AM537"/>
          <cell r="AN537"/>
          <cell r="AO537"/>
          <cell r="AP537"/>
          <cell r="AQ537"/>
          <cell r="AR537"/>
          <cell r="AS537"/>
          <cell r="AT537">
            <v>4.22</v>
          </cell>
        </row>
        <row r="538">
          <cell r="A538">
            <v>8594</v>
          </cell>
          <cell r="B538">
            <v>4</v>
          </cell>
          <cell r="C538" t="str">
            <v>8594</v>
          </cell>
          <cell r="D538">
            <v>5903657876163</v>
          </cell>
          <cell r="E538">
            <v>4</v>
          </cell>
          <cell r="F538" t="str">
            <v>ml</v>
          </cell>
          <cell r="G538" t="str">
            <v>NeoNail</v>
          </cell>
          <cell r="H538" t="str">
            <v>Żele i akryle</v>
          </cell>
          <cell r="I538" t="str">
            <v>Żele Stamping</v>
          </cell>
          <cell r="J538" t="str">
            <v>Żele Stamping</v>
          </cell>
          <cell r="K538" t="str">
            <v>Żele Stamping</v>
          </cell>
          <cell r="L538" t="str">
            <v>Żele Stamping</v>
          </cell>
          <cell r="M538" t="str">
            <v>Żele Stamping</v>
          </cell>
          <cell r="N538" t="str">
            <v>ZŁOTA</v>
          </cell>
          <cell r="O538" t="str">
            <v>Żel do zdobień 4 ml - Gold</v>
          </cell>
          <cell r="P538" t="str">
            <v>Wyprzedaż</v>
          </cell>
          <cell r="Q538"/>
          <cell r="R538">
            <v>2213</v>
          </cell>
          <cell r="S538">
            <v>1466</v>
          </cell>
          <cell r="T538">
            <v>244</v>
          </cell>
          <cell r="U538">
            <v>425</v>
          </cell>
          <cell r="V538">
            <v>0</v>
          </cell>
          <cell r="W538"/>
          <cell r="X538">
            <v>78</v>
          </cell>
          <cell r="Y538">
            <v>219.5</v>
          </cell>
          <cell r="Z538">
            <v>1</v>
          </cell>
          <cell r="AA538">
            <v>1</v>
          </cell>
          <cell r="AB538">
            <v>1</v>
          </cell>
          <cell r="AC538">
            <v>1</v>
          </cell>
          <cell r="AD538">
            <v>1</v>
          </cell>
          <cell r="AE538">
            <v>1</v>
          </cell>
          <cell r="AF538">
            <v>6</v>
          </cell>
          <cell r="AG538">
            <v>1</v>
          </cell>
          <cell r="AH538"/>
          <cell r="AI538" t="str">
            <v>x</v>
          </cell>
          <cell r="AJ538"/>
          <cell r="AK538"/>
          <cell r="AL538"/>
          <cell r="AM538"/>
          <cell r="AN538"/>
          <cell r="AO538"/>
          <cell r="AP538"/>
          <cell r="AQ538"/>
          <cell r="AR538"/>
          <cell r="AS538"/>
          <cell r="AT538">
            <v>4.22</v>
          </cell>
        </row>
        <row r="539">
          <cell r="A539">
            <v>8595</v>
          </cell>
          <cell r="B539">
            <v>4</v>
          </cell>
          <cell r="C539" t="str">
            <v>8595</v>
          </cell>
          <cell r="D539">
            <v>5903657876170</v>
          </cell>
          <cell r="E539">
            <v>4</v>
          </cell>
          <cell r="F539" t="str">
            <v>ml</v>
          </cell>
          <cell r="G539" t="str">
            <v>NeoNail</v>
          </cell>
          <cell r="H539" t="str">
            <v>Żele i akryle</v>
          </cell>
          <cell r="I539" t="str">
            <v>Żele Stamping</v>
          </cell>
          <cell r="J539" t="str">
            <v>Żele Stamping</v>
          </cell>
          <cell r="K539" t="str">
            <v>Żele Stamping</v>
          </cell>
          <cell r="L539" t="str">
            <v>Żele Stamping</v>
          </cell>
          <cell r="M539" t="str">
            <v>Żele Stamping</v>
          </cell>
          <cell r="N539" t="str">
            <v>SREBRA</v>
          </cell>
          <cell r="O539" t="str">
            <v>Żel do zdobień 4 ml - Silver</v>
          </cell>
          <cell r="P539" t="str">
            <v>Wyprzedaż</v>
          </cell>
          <cell r="Q539"/>
          <cell r="R539">
            <v>1361</v>
          </cell>
          <cell r="S539">
            <v>975</v>
          </cell>
          <cell r="T539">
            <v>243</v>
          </cell>
          <cell r="U539">
            <v>119</v>
          </cell>
          <cell r="V539">
            <v>0</v>
          </cell>
          <cell r="W539"/>
          <cell r="X539">
            <v>24</v>
          </cell>
          <cell r="Y539">
            <v>203.6875</v>
          </cell>
          <cell r="Z539">
            <v>1</v>
          </cell>
          <cell r="AA539">
            <v>1</v>
          </cell>
          <cell r="AB539">
            <v>1</v>
          </cell>
          <cell r="AC539">
            <v>1</v>
          </cell>
          <cell r="AD539">
            <v>1</v>
          </cell>
          <cell r="AE539">
            <v>1</v>
          </cell>
          <cell r="AF539">
            <v>6</v>
          </cell>
          <cell r="AG539">
            <v>1</v>
          </cell>
          <cell r="AH539"/>
          <cell r="AI539" t="str">
            <v>x</v>
          </cell>
          <cell r="AJ539"/>
          <cell r="AK539"/>
          <cell r="AL539"/>
          <cell r="AM539"/>
          <cell r="AN539"/>
          <cell r="AO539"/>
          <cell r="AP539"/>
          <cell r="AQ539"/>
          <cell r="AR539"/>
          <cell r="AS539"/>
          <cell r="AT539">
            <v>4.22</v>
          </cell>
        </row>
        <row r="540">
          <cell r="A540">
            <v>8596</v>
          </cell>
          <cell r="B540">
            <v>4</v>
          </cell>
          <cell r="C540" t="str">
            <v>8596</v>
          </cell>
          <cell r="D540">
            <v>5903657876187</v>
          </cell>
          <cell r="E540">
            <v>4</v>
          </cell>
          <cell r="F540" t="str">
            <v>ml</v>
          </cell>
          <cell r="G540" t="str">
            <v>NeoNail</v>
          </cell>
          <cell r="H540" t="str">
            <v>Żele i akryle</v>
          </cell>
          <cell r="I540" t="str">
            <v>Żele Stamping</v>
          </cell>
          <cell r="J540" t="str">
            <v>Żele Stamping</v>
          </cell>
          <cell r="K540" t="str">
            <v>Żele Stamping</v>
          </cell>
          <cell r="L540" t="str">
            <v>Żele Stamping</v>
          </cell>
          <cell r="M540" t="str">
            <v>Żele Stamping</v>
          </cell>
          <cell r="N540" t="str">
            <v>SZAROŚCI</v>
          </cell>
          <cell r="O540" t="str">
            <v>Żel do zdobień 4 ml - Stone</v>
          </cell>
          <cell r="P540" t="str">
            <v>Wyprzedaż</v>
          </cell>
          <cell r="Q540"/>
          <cell r="R540">
            <v>922</v>
          </cell>
          <cell r="S540">
            <v>503</v>
          </cell>
          <cell r="T540">
            <v>251</v>
          </cell>
          <cell r="U540">
            <v>65</v>
          </cell>
          <cell r="V540">
            <v>0</v>
          </cell>
          <cell r="W540">
            <v>65</v>
          </cell>
          <cell r="X540">
            <v>38</v>
          </cell>
          <cell r="Y540">
            <v>56.3125</v>
          </cell>
          <cell r="Z540">
            <v>1</v>
          </cell>
          <cell r="AA540"/>
          <cell r="AB540">
            <v>1</v>
          </cell>
          <cell r="AC540">
            <v>1</v>
          </cell>
          <cell r="AD540">
            <v>1</v>
          </cell>
          <cell r="AE540">
            <v>1</v>
          </cell>
          <cell r="AF540">
            <v>5</v>
          </cell>
          <cell r="AG540">
            <v>1</v>
          </cell>
          <cell r="AH540"/>
          <cell r="AI540"/>
          <cell r="AJ540" t="str">
            <v>x</v>
          </cell>
          <cell r="AK540"/>
          <cell r="AL540"/>
          <cell r="AM540"/>
          <cell r="AN540"/>
          <cell r="AO540"/>
          <cell r="AP540"/>
          <cell r="AQ540"/>
          <cell r="AR540"/>
          <cell r="AS540"/>
          <cell r="AT540">
            <v>4.49</v>
          </cell>
        </row>
        <row r="541">
          <cell r="A541">
            <v>8597</v>
          </cell>
          <cell r="B541">
            <v>4</v>
          </cell>
          <cell r="C541" t="str">
            <v>8597</v>
          </cell>
          <cell r="D541">
            <v>5903657876194</v>
          </cell>
          <cell r="E541">
            <v>4</v>
          </cell>
          <cell r="F541" t="str">
            <v>ml</v>
          </cell>
          <cell r="G541" t="str">
            <v>NeoNail</v>
          </cell>
          <cell r="H541" t="str">
            <v>Żele i akryle</v>
          </cell>
          <cell r="I541" t="str">
            <v>Żele Stamping</v>
          </cell>
          <cell r="J541" t="str">
            <v>Żele Stamping</v>
          </cell>
          <cell r="K541" t="str">
            <v>Żele Stamping</v>
          </cell>
          <cell r="L541" t="str">
            <v>Żele Stamping</v>
          </cell>
          <cell r="M541" t="str">
            <v>Żele Stamping</v>
          </cell>
          <cell r="N541" t="str">
            <v>BEŻU</v>
          </cell>
          <cell r="O541" t="str">
            <v>Żel do zdobień 4 ml - Nude</v>
          </cell>
          <cell r="P541" t="str">
            <v>Wyprzedaż</v>
          </cell>
          <cell r="Q541"/>
          <cell r="R541">
            <v>1263</v>
          </cell>
          <cell r="S541">
            <v>914</v>
          </cell>
          <cell r="T541">
            <v>250</v>
          </cell>
          <cell r="U541">
            <v>44</v>
          </cell>
          <cell r="V541">
            <v>0</v>
          </cell>
          <cell r="W541"/>
          <cell r="X541">
            <v>55</v>
          </cell>
          <cell r="Y541">
            <v>77.875</v>
          </cell>
          <cell r="Z541">
            <v>1</v>
          </cell>
          <cell r="AA541"/>
          <cell r="AB541">
            <v>1</v>
          </cell>
          <cell r="AC541">
            <v>1</v>
          </cell>
          <cell r="AD541">
            <v>1</v>
          </cell>
          <cell r="AE541">
            <v>1</v>
          </cell>
          <cell r="AF541">
            <v>5</v>
          </cell>
          <cell r="AG541">
            <v>1</v>
          </cell>
          <cell r="AH541"/>
          <cell r="AI541"/>
          <cell r="AJ541" t="str">
            <v>x</v>
          </cell>
          <cell r="AK541"/>
          <cell r="AL541"/>
          <cell r="AM541"/>
          <cell r="AN541"/>
          <cell r="AO541"/>
          <cell r="AP541"/>
          <cell r="AQ541"/>
          <cell r="AR541"/>
          <cell r="AS541"/>
          <cell r="AT541">
            <v>4.22</v>
          </cell>
        </row>
        <row r="542">
          <cell r="A542">
            <v>8599</v>
          </cell>
          <cell r="B542">
            <v>4</v>
          </cell>
          <cell r="C542" t="str">
            <v>8599</v>
          </cell>
          <cell r="D542">
            <v>5903657876217</v>
          </cell>
          <cell r="E542">
            <v>4</v>
          </cell>
          <cell r="F542" t="str">
            <v>ml</v>
          </cell>
          <cell r="G542" t="str">
            <v>NeoNail</v>
          </cell>
          <cell r="H542" t="str">
            <v>Żele i akryle</v>
          </cell>
          <cell r="I542" t="str">
            <v>Żele Stamping</v>
          </cell>
          <cell r="J542" t="str">
            <v>Żele Stamping</v>
          </cell>
          <cell r="K542" t="str">
            <v>Żele Stamping</v>
          </cell>
          <cell r="L542" t="str">
            <v>Żele Stamping</v>
          </cell>
          <cell r="M542" t="str">
            <v>Żele Stamping</v>
          </cell>
          <cell r="N542" t="str">
            <v>RÓŻU</v>
          </cell>
          <cell r="O542" t="str">
            <v>Żel do zdobień 4 ml - Fuchsia</v>
          </cell>
          <cell r="P542" t="str">
            <v>Wyprzedaż</v>
          </cell>
          <cell r="Q542"/>
          <cell r="R542">
            <v>26</v>
          </cell>
          <cell r="S542">
            <v>0</v>
          </cell>
          <cell r="T542">
            <v>1</v>
          </cell>
          <cell r="U542">
            <v>1</v>
          </cell>
          <cell r="V542">
            <v>0</v>
          </cell>
          <cell r="W542"/>
          <cell r="X542">
            <v>24</v>
          </cell>
          <cell r="Y542">
            <v>29.9375</v>
          </cell>
          <cell r="Z542"/>
          <cell r="AA542"/>
          <cell r="AB542">
            <v>1</v>
          </cell>
          <cell r="AC542"/>
          <cell r="AD542">
            <v>1</v>
          </cell>
          <cell r="AE542"/>
          <cell r="AF542">
            <v>2</v>
          </cell>
          <cell r="AG542">
            <v>1</v>
          </cell>
          <cell r="AH542"/>
          <cell r="AI542"/>
          <cell r="AJ542"/>
          <cell r="AK542"/>
          <cell r="AL542"/>
          <cell r="AM542"/>
          <cell r="AN542"/>
          <cell r="AO542"/>
          <cell r="AP542"/>
          <cell r="AQ542"/>
          <cell r="AR542"/>
          <cell r="AS542" t="str">
            <v>x</v>
          </cell>
          <cell r="AT542">
            <v>4.45</v>
          </cell>
        </row>
        <row r="543">
          <cell r="A543">
            <v>8603</v>
          </cell>
          <cell r="B543">
            <v>4</v>
          </cell>
          <cell r="C543" t="str">
            <v>8603</v>
          </cell>
          <cell r="D543">
            <v>5903657877344</v>
          </cell>
          <cell r="E543">
            <v>7.2</v>
          </cell>
          <cell r="F543" t="str">
            <v>ml</v>
          </cell>
          <cell r="G543" t="str">
            <v>NeoNail</v>
          </cell>
          <cell r="H543" t="str">
            <v>Płyny i preparaty</v>
          </cell>
          <cell r="I543" t="str">
            <v>Pozostałe</v>
          </cell>
          <cell r="J543" t="str">
            <v>Pozostałe</v>
          </cell>
          <cell r="K543" t="str">
            <v>Pozostałe</v>
          </cell>
          <cell r="L543" t="str">
            <v>Pozostałe</v>
          </cell>
          <cell r="M543" t="str">
            <v>Pozostałe</v>
          </cell>
          <cell r="N543"/>
          <cell r="O543" t="str">
            <v>Guma ochronna do skórek Gum peel-off 7,2 ml</v>
          </cell>
          <cell r="P543" t="str">
            <v>Regularny</v>
          </cell>
          <cell r="Q543"/>
          <cell r="R543">
            <v>10202</v>
          </cell>
          <cell r="S543">
            <v>9426</v>
          </cell>
          <cell r="T543">
            <v>249</v>
          </cell>
          <cell r="U543">
            <v>417</v>
          </cell>
          <cell r="V543">
            <v>26</v>
          </cell>
          <cell r="W543">
            <v>32</v>
          </cell>
          <cell r="X543">
            <v>52</v>
          </cell>
          <cell r="Y543">
            <v>1301.6875</v>
          </cell>
          <cell r="Z543">
            <v>1</v>
          </cell>
          <cell r="AA543">
            <v>1</v>
          </cell>
          <cell r="AB543">
            <v>1</v>
          </cell>
          <cell r="AC543">
            <v>1</v>
          </cell>
          <cell r="AD543">
            <v>1</v>
          </cell>
          <cell r="AE543">
            <v>1</v>
          </cell>
          <cell r="AF543">
            <v>6</v>
          </cell>
          <cell r="AG543">
            <v>1</v>
          </cell>
          <cell r="AH543"/>
          <cell r="AI543" t="str">
            <v>x</v>
          </cell>
          <cell r="AJ543"/>
          <cell r="AK543"/>
          <cell r="AL543"/>
          <cell r="AM543"/>
          <cell r="AN543"/>
          <cell r="AO543"/>
          <cell r="AP543"/>
          <cell r="AQ543"/>
          <cell r="AR543"/>
          <cell r="AS543"/>
          <cell r="AT543">
            <v>3.36</v>
          </cell>
        </row>
        <row r="544">
          <cell r="A544">
            <v>8617</v>
          </cell>
          <cell r="B544">
            <v>4</v>
          </cell>
          <cell r="C544" t="str">
            <v>8617</v>
          </cell>
          <cell r="D544">
            <v>5903657877900</v>
          </cell>
          <cell r="E544" t="str">
            <v>-</v>
          </cell>
          <cell r="F544" t="str">
            <v>-</v>
          </cell>
          <cell r="G544" t="str">
            <v>NeoNail</v>
          </cell>
          <cell r="H544" t="str">
            <v>Ozdoby</v>
          </cell>
          <cell r="I544" t="str">
            <v>Stamping</v>
          </cell>
          <cell r="J544" t="str">
            <v>Stamping</v>
          </cell>
          <cell r="K544" t="str">
            <v>Stamping</v>
          </cell>
          <cell r="L544" t="str">
            <v>Stamping</v>
          </cell>
          <cell r="M544" t="str">
            <v>Stamping</v>
          </cell>
          <cell r="N544"/>
          <cell r="O544" t="str">
            <v>Stempel ze zdrapką</v>
          </cell>
          <cell r="P544" t="str">
            <v>Regularny</v>
          </cell>
          <cell r="Q544"/>
          <cell r="R544">
            <v>24979</v>
          </cell>
          <cell r="S544">
            <v>20376</v>
          </cell>
          <cell r="T544">
            <v>729</v>
          </cell>
          <cell r="U544">
            <v>584</v>
          </cell>
          <cell r="V544">
            <v>0</v>
          </cell>
          <cell r="W544"/>
          <cell r="X544">
            <v>3290</v>
          </cell>
          <cell r="Y544">
            <v>2543.5625</v>
          </cell>
          <cell r="Z544">
            <v>1</v>
          </cell>
          <cell r="AA544">
            <v>1</v>
          </cell>
          <cell r="AB544">
            <v>1</v>
          </cell>
          <cell r="AC544">
            <v>1</v>
          </cell>
          <cell r="AD544">
            <v>1</v>
          </cell>
          <cell r="AE544">
            <v>1</v>
          </cell>
          <cell r="AF544">
            <v>6</v>
          </cell>
          <cell r="AG544">
            <v>1</v>
          </cell>
          <cell r="AH544"/>
          <cell r="AI544" t="str">
            <v>x</v>
          </cell>
          <cell r="AJ544"/>
          <cell r="AK544"/>
          <cell r="AL544"/>
          <cell r="AM544"/>
          <cell r="AN544"/>
          <cell r="AO544"/>
          <cell r="AP544"/>
          <cell r="AQ544"/>
          <cell r="AR544"/>
          <cell r="AS544"/>
          <cell r="AT544">
            <v>5.04</v>
          </cell>
        </row>
        <row r="545">
          <cell r="A545">
            <v>8618</v>
          </cell>
          <cell r="B545">
            <v>4</v>
          </cell>
          <cell r="C545" t="str">
            <v>8618</v>
          </cell>
          <cell r="D545">
            <v>5903657878167</v>
          </cell>
          <cell r="E545"/>
          <cell r="F545"/>
          <cell r="G545" t="str">
            <v>Staylac</v>
          </cell>
          <cell r="H545" t="str">
            <v>Zestawy</v>
          </cell>
          <cell r="I545" t="str">
            <v>Zestawy startowe</v>
          </cell>
          <cell r="J545" t="str">
            <v>Zestawy startowe</v>
          </cell>
          <cell r="K545" t="str">
            <v>Zestawy startowe</v>
          </cell>
          <cell r="L545" t="str">
            <v>Zestawy startowe</v>
          </cell>
          <cell r="M545" t="str">
            <v>Zestawy startowe</v>
          </cell>
          <cell r="N545"/>
          <cell r="O545" t="str">
            <v>Zestaw Startowy StayLac Love</v>
          </cell>
          <cell r="P545" t="str">
            <v>Wyprzedaż-surowiec</v>
          </cell>
          <cell r="Q545"/>
          <cell r="R545">
            <v>2317</v>
          </cell>
          <cell r="S545">
            <v>1997</v>
          </cell>
          <cell r="T545"/>
          <cell r="U545"/>
          <cell r="V545"/>
          <cell r="W545"/>
          <cell r="X545">
            <v>320</v>
          </cell>
          <cell r="Y545">
            <v>754.1875</v>
          </cell>
          <cell r="Z545"/>
          <cell r="AA545"/>
          <cell r="AB545"/>
          <cell r="AC545"/>
          <cell r="AD545"/>
          <cell r="AE545"/>
          <cell r="AF545">
            <v>0</v>
          </cell>
          <cell r="AG545">
            <v>0</v>
          </cell>
          <cell r="AH545"/>
          <cell r="AI545"/>
          <cell r="AJ545"/>
          <cell r="AK545"/>
          <cell r="AL545"/>
          <cell r="AM545"/>
          <cell r="AN545"/>
          <cell r="AO545"/>
          <cell r="AP545"/>
          <cell r="AQ545"/>
          <cell r="AR545"/>
          <cell r="AS545"/>
          <cell r="AT545">
            <v>48.04</v>
          </cell>
        </row>
        <row r="546">
          <cell r="A546">
            <v>8658</v>
          </cell>
          <cell r="B546">
            <v>4</v>
          </cell>
          <cell r="C546" t="str">
            <v>8658</v>
          </cell>
          <cell r="D546">
            <v>5903657879560</v>
          </cell>
          <cell r="E546">
            <v>3</v>
          </cell>
          <cell r="F546" t="str">
            <v>W</v>
          </cell>
          <cell r="G546" t="str">
            <v>NeoNail</v>
          </cell>
          <cell r="H546" t="str">
            <v>Urządzenia</v>
          </cell>
          <cell r="I546" t="str">
            <v>Pilniki elektryczne</v>
          </cell>
          <cell r="J546" t="str">
            <v>Pilniki elektryczne</v>
          </cell>
          <cell r="K546" t="str">
            <v>Pilniki elektryczne</v>
          </cell>
          <cell r="L546" t="str">
            <v>Pilniki elektryczne</v>
          </cell>
          <cell r="M546" t="str">
            <v>Pilniki elektryczne</v>
          </cell>
          <cell r="N546"/>
          <cell r="O546" t="str">
            <v>PILNIK ELEKTRYCZNY DO PIĘT - WODOODPORNY</v>
          </cell>
          <cell r="P546" t="str">
            <v>Regularny</v>
          </cell>
          <cell r="Q546"/>
          <cell r="R546">
            <v>4212</v>
          </cell>
          <cell r="S546">
            <v>1922</v>
          </cell>
          <cell r="T546">
            <v>247</v>
          </cell>
          <cell r="U546">
            <v>11</v>
          </cell>
          <cell r="V546">
            <v>0</v>
          </cell>
          <cell r="W546"/>
          <cell r="X546">
            <v>2032</v>
          </cell>
          <cell r="Y546">
            <v>364.5625</v>
          </cell>
          <cell r="Z546">
            <v>1</v>
          </cell>
          <cell r="AA546">
            <v>1</v>
          </cell>
          <cell r="AB546"/>
          <cell r="AC546"/>
          <cell r="AD546"/>
          <cell r="AE546">
            <v>1</v>
          </cell>
          <cell r="AF546">
            <v>3</v>
          </cell>
          <cell r="AG546">
            <v>1</v>
          </cell>
          <cell r="AH546"/>
          <cell r="AI546" t="str">
            <v>x</v>
          </cell>
          <cell r="AJ546"/>
          <cell r="AK546"/>
          <cell r="AL546"/>
          <cell r="AM546"/>
          <cell r="AN546"/>
          <cell r="AO546"/>
          <cell r="AP546"/>
          <cell r="AQ546"/>
          <cell r="AR546"/>
          <cell r="AS546"/>
          <cell r="AT546">
            <v>27.56</v>
          </cell>
        </row>
        <row r="547">
          <cell r="A547">
            <v>8660</v>
          </cell>
          <cell r="B547">
            <v>4</v>
          </cell>
          <cell r="C547" t="str">
            <v>8660</v>
          </cell>
          <cell r="D547">
            <v>5903657879584</v>
          </cell>
          <cell r="E547">
            <v>20</v>
          </cell>
          <cell r="F547" t="str">
            <v>ml</v>
          </cell>
          <cell r="G547" t="str">
            <v>NeoNail</v>
          </cell>
          <cell r="H547" t="str">
            <v>Pielęgnacja</v>
          </cell>
          <cell r="I547" t="str">
            <v>Kremy/Peelingi</v>
          </cell>
          <cell r="J547" t="str">
            <v>Kremy/Peelingi</v>
          </cell>
          <cell r="K547" t="str">
            <v>Kremy/Peelingi</v>
          </cell>
          <cell r="L547" t="str">
            <v>Kremy/Peelingi</v>
          </cell>
          <cell r="M547" t="str">
            <v>Kremy/Peelingi</v>
          </cell>
          <cell r="N547"/>
          <cell r="O547" t="str">
            <v>Krem witaminowny do rąk mini 20 ml</v>
          </cell>
          <cell r="P547" t="str">
            <v>Wyprzedaż</v>
          </cell>
          <cell r="Q547"/>
          <cell r="R547">
            <v>11</v>
          </cell>
          <cell r="S547">
            <v>0</v>
          </cell>
          <cell r="T547">
            <v>11</v>
          </cell>
          <cell r="U547">
            <v>0</v>
          </cell>
          <cell r="V547">
            <v>0</v>
          </cell>
          <cell r="W547"/>
          <cell r="X547">
            <v>0</v>
          </cell>
          <cell r="Y547">
            <v>14.4</v>
          </cell>
          <cell r="Z547"/>
          <cell r="AA547"/>
          <cell r="AB547"/>
          <cell r="AC547"/>
          <cell r="AD547"/>
          <cell r="AE547"/>
          <cell r="AF547">
            <v>0</v>
          </cell>
          <cell r="AG547">
            <v>1</v>
          </cell>
          <cell r="AH547"/>
          <cell r="AI547"/>
          <cell r="AJ547"/>
          <cell r="AK547"/>
          <cell r="AL547"/>
          <cell r="AM547" t="str">
            <v>x</v>
          </cell>
          <cell r="AN547"/>
          <cell r="AO547"/>
          <cell r="AP547"/>
          <cell r="AQ547"/>
          <cell r="AR547"/>
          <cell r="AS547"/>
          <cell r="AT547">
            <v>0</v>
          </cell>
        </row>
        <row r="548">
          <cell r="A548">
            <v>8662</v>
          </cell>
          <cell r="B548">
            <v>4</v>
          </cell>
          <cell r="C548" t="str">
            <v>8662</v>
          </cell>
          <cell r="D548">
            <v>5903657879607</v>
          </cell>
          <cell r="E548">
            <v>50</v>
          </cell>
          <cell r="F548" t="str">
            <v>ml</v>
          </cell>
          <cell r="G548" t="str">
            <v>NeoNail</v>
          </cell>
          <cell r="H548" t="str">
            <v>Pielęgnacja</v>
          </cell>
          <cell r="I548" t="str">
            <v>Kremy/Peelingi</v>
          </cell>
          <cell r="J548" t="str">
            <v>Kremy/Peelingi</v>
          </cell>
          <cell r="K548" t="str">
            <v>Kremy/Peelingi</v>
          </cell>
          <cell r="L548" t="str">
            <v>Kremy/Peelingi</v>
          </cell>
          <cell r="M548" t="str">
            <v>Kremy/Peelingi</v>
          </cell>
          <cell r="N548"/>
          <cell r="O548" t="str">
            <v>VITAMIN COCKTAIL  Nawilżający krem do rąk  50 ml</v>
          </cell>
          <cell r="P548" t="str">
            <v>Wyprzedaż</v>
          </cell>
          <cell r="Q548"/>
          <cell r="R548">
            <v>739</v>
          </cell>
          <cell r="S548">
            <v>0</v>
          </cell>
          <cell r="T548">
            <v>318</v>
          </cell>
          <cell r="U548">
            <v>44</v>
          </cell>
          <cell r="V548">
            <v>2</v>
          </cell>
          <cell r="W548"/>
          <cell r="X548">
            <v>375</v>
          </cell>
          <cell r="Y548">
            <v>264.875</v>
          </cell>
          <cell r="Z548">
            <v>1</v>
          </cell>
          <cell r="AA548"/>
          <cell r="AB548">
            <v>1</v>
          </cell>
          <cell r="AC548">
            <v>1</v>
          </cell>
          <cell r="AD548"/>
          <cell r="AE548"/>
          <cell r="AF548">
            <v>3</v>
          </cell>
          <cell r="AG548">
            <v>1</v>
          </cell>
          <cell r="AH548"/>
          <cell r="AI548"/>
          <cell r="AJ548"/>
          <cell r="AK548"/>
          <cell r="AL548" t="str">
            <v>x</v>
          </cell>
          <cell r="AN548"/>
          <cell r="AO548"/>
          <cell r="AP548"/>
          <cell r="AQ548"/>
          <cell r="AR548"/>
          <cell r="AS548"/>
          <cell r="AT548">
            <v>0</v>
          </cell>
        </row>
        <row r="549">
          <cell r="A549">
            <v>8669</v>
          </cell>
          <cell r="B549">
            <v>4</v>
          </cell>
          <cell r="C549" t="str">
            <v>8669</v>
          </cell>
          <cell r="D549">
            <v>5903657880085</v>
          </cell>
          <cell r="E549"/>
          <cell r="F549"/>
          <cell r="G549" t="str">
            <v>NeoNail</v>
          </cell>
          <cell r="H549" t="str">
            <v>Zestawy</v>
          </cell>
          <cell r="I549" t="str">
            <v>Zestawy startowe</v>
          </cell>
          <cell r="J549" t="str">
            <v>Zestawy startowe</v>
          </cell>
          <cell r="K549" t="str">
            <v>Zestawy startowe</v>
          </cell>
          <cell r="L549" t="str">
            <v>Zestawy startowe</v>
          </cell>
          <cell r="M549" t="str">
            <v>Zestawy startowe</v>
          </cell>
          <cell r="N549"/>
          <cell r="O549" t="str">
            <v>Zestaw Mrs Bella The Art of Nature Collection Set</v>
          </cell>
          <cell r="P549" t="str">
            <v>Wyprzedaż</v>
          </cell>
          <cell r="Q549"/>
          <cell r="R549">
            <v>33</v>
          </cell>
          <cell r="S549">
            <v>0</v>
          </cell>
          <cell r="T549">
            <v>0</v>
          </cell>
          <cell r="U549">
            <v>29</v>
          </cell>
          <cell r="V549">
            <v>0</v>
          </cell>
          <cell r="W549"/>
          <cell r="X549">
            <v>4</v>
          </cell>
          <cell r="Y549">
            <v>305.8125</v>
          </cell>
          <cell r="Z549"/>
          <cell r="AA549"/>
          <cell r="AB549"/>
          <cell r="AC549"/>
          <cell r="AD549"/>
          <cell r="AE549"/>
          <cell r="AF549">
            <v>0</v>
          </cell>
          <cell r="AG549">
            <v>1</v>
          </cell>
          <cell r="AH549"/>
          <cell r="AI549"/>
          <cell r="AJ549"/>
          <cell r="AK549"/>
          <cell r="AL549" t="str">
            <v>x</v>
          </cell>
          <cell r="AM549"/>
          <cell r="AN549"/>
          <cell r="AO549"/>
          <cell r="AP549"/>
          <cell r="AQ549"/>
          <cell r="AR549"/>
          <cell r="AS549"/>
          <cell r="AT549">
            <v>12.47</v>
          </cell>
        </row>
        <row r="550">
          <cell r="A550">
            <v>8670</v>
          </cell>
          <cell r="B550">
            <v>4</v>
          </cell>
          <cell r="C550" t="str">
            <v>8670</v>
          </cell>
          <cell r="D550">
            <v>5903657880092</v>
          </cell>
          <cell r="E550"/>
          <cell r="F550"/>
          <cell r="G550" t="str">
            <v>NeoNail</v>
          </cell>
          <cell r="H550" t="str">
            <v>Zestawy</v>
          </cell>
          <cell r="I550" t="str">
            <v>Zestawy startowe</v>
          </cell>
          <cell r="J550" t="str">
            <v>Zestawy startowe</v>
          </cell>
          <cell r="K550" t="str">
            <v>Zestawy startowe</v>
          </cell>
          <cell r="L550" t="str">
            <v>Zestawy startowe</v>
          </cell>
          <cell r="M550" t="str">
            <v>Zestawy startowe</v>
          </cell>
          <cell r="N550"/>
          <cell r="O550" t="str">
            <v>Zestaw Mrs Bella The Art of Nature Starter Set</v>
          </cell>
          <cell r="P550" t="str">
            <v>Wyprzedaż</v>
          </cell>
          <cell r="Q550"/>
          <cell r="R550">
            <v>34</v>
          </cell>
          <cell r="S550">
            <v>0</v>
          </cell>
          <cell r="T550">
            <v>0</v>
          </cell>
          <cell r="U550">
            <v>1</v>
          </cell>
          <cell r="V550">
            <v>0</v>
          </cell>
          <cell r="W550"/>
          <cell r="X550">
            <v>33</v>
          </cell>
          <cell r="Y550">
            <v>217.64285714285714</v>
          </cell>
          <cell r="Z550"/>
          <cell r="AA550"/>
          <cell r="AB550"/>
          <cell r="AC550"/>
          <cell r="AD550"/>
          <cell r="AE550"/>
          <cell r="AF550">
            <v>0</v>
          </cell>
          <cell r="AG550">
            <v>1</v>
          </cell>
          <cell r="AH550"/>
          <cell r="AI550"/>
          <cell r="AJ550"/>
          <cell r="AK550"/>
          <cell r="AL550"/>
          <cell r="AM550"/>
          <cell r="AN550"/>
          <cell r="AO550"/>
          <cell r="AP550"/>
          <cell r="AQ550"/>
          <cell r="AR550"/>
          <cell r="AS550" t="str">
            <v>x</v>
          </cell>
          <cell r="AT550">
            <v>85.45</v>
          </cell>
        </row>
        <row r="551">
          <cell r="A551">
            <v>8672</v>
          </cell>
          <cell r="B551">
            <v>4</v>
          </cell>
          <cell r="C551" t="str">
            <v>8672</v>
          </cell>
          <cell r="D551">
            <v>5903657880153</v>
          </cell>
          <cell r="E551">
            <v>48</v>
          </cell>
          <cell r="F551" t="str">
            <v>szt.</v>
          </cell>
          <cell r="G551" t="str">
            <v>NeoNail</v>
          </cell>
          <cell r="H551" t="str">
            <v>Akcesoria</v>
          </cell>
          <cell r="I551" t="str">
            <v>Produkty jednorazowe</v>
          </cell>
          <cell r="J551" t="str">
            <v>Waciki</v>
          </cell>
          <cell r="K551" t="str">
            <v>Waciki</v>
          </cell>
          <cell r="L551" t="str">
            <v>Waciki</v>
          </cell>
          <cell r="M551" t="str">
            <v>Waciki</v>
          </cell>
          <cell r="N551"/>
          <cell r="O551" t="str">
            <v>Bezpyłowe tampony z waty celulozowej 48 szt.</v>
          </cell>
          <cell r="P551" t="str">
            <v>Regularny</v>
          </cell>
          <cell r="Q551"/>
          <cell r="R551">
            <v>54812</v>
          </cell>
          <cell r="S551">
            <v>15203</v>
          </cell>
          <cell r="T551"/>
          <cell r="U551"/>
          <cell r="V551"/>
          <cell r="W551"/>
          <cell r="X551">
            <v>39609</v>
          </cell>
          <cell r="Y551"/>
          <cell r="Z551"/>
          <cell r="AA551"/>
          <cell r="AB551"/>
          <cell r="AC551"/>
          <cell r="AD551"/>
          <cell r="AE551"/>
          <cell r="AF551">
            <v>0</v>
          </cell>
          <cell r="AG551">
            <v>1</v>
          </cell>
          <cell r="AH551"/>
          <cell r="AI551"/>
          <cell r="AJ551"/>
          <cell r="AK551"/>
          <cell r="AL551"/>
          <cell r="AM551"/>
          <cell r="AN551"/>
          <cell r="AO551"/>
          <cell r="AP551"/>
          <cell r="AQ551"/>
          <cell r="AR551" t="str">
            <v>x</v>
          </cell>
          <cell r="AS551"/>
          <cell r="AT551">
            <v>0.95</v>
          </cell>
        </row>
        <row r="552">
          <cell r="A552">
            <v>8704</v>
          </cell>
          <cell r="B552">
            <v>4</v>
          </cell>
          <cell r="C552" t="str">
            <v>8704</v>
          </cell>
          <cell r="D552">
            <v>5903657880474</v>
          </cell>
          <cell r="E552" t="str">
            <v>-</v>
          </cell>
          <cell r="F552" t="str">
            <v>-</v>
          </cell>
          <cell r="G552" t="str">
            <v>NeoNail</v>
          </cell>
          <cell r="H552" t="str">
            <v>Ozdoby</v>
          </cell>
          <cell r="I552" t="str">
            <v>Folie/tasiemki</v>
          </cell>
          <cell r="J552" t="str">
            <v>Folia transferowa</v>
          </cell>
          <cell r="K552" t="str">
            <v>Folia transferowa</v>
          </cell>
          <cell r="L552" t="str">
            <v>Folia transferowa</v>
          </cell>
          <cell r="M552" t="str">
            <v>Folia transferowa</v>
          </cell>
          <cell r="N552" t="str">
            <v>ZŁOTA</v>
          </cell>
          <cell r="O552" t="str">
            <v>Folia transferowa - 06 Carmel</v>
          </cell>
          <cell r="P552" t="str">
            <v>Wyprzedaż</v>
          </cell>
          <cell r="Q552"/>
          <cell r="R552">
            <v>15531</v>
          </cell>
          <cell r="S552">
            <v>2312</v>
          </cell>
          <cell r="T552"/>
          <cell r="U552"/>
          <cell r="V552"/>
          <cell r="W552"/>
          <cell r="X552">
            <v>13219</v>
          </cell>
          <cell r="Y552">
            <v>22.6</v>
          </cell>
          <cell r="Z552"/>
          <cell r="AA552"/>
          <cell r="AB552"/>
          <cell r="AC552"/>
          <cell r="AD552"/>
          <cell r="AE552">
            <v>1</v>
          </cell>
          <cell r="AF552">
            <v>1</v>
          </cell>
          <cell r="AG552">
            <v>1</v>
          </cell>
          <cell r="AH552"/>
          <cell r="AI552"/>
          <cell r="AJ552" t="str">
            <v>x</v>
          </cell>
          <cell r="AK552"/>
          <cell r="AL552"/>
          <cell r="AM552"/>
          <cell r="AN552"/>
          <cell r="AO552"/>
          <cell r="AP552"/>
          <cell r="AQ552"/>
          <cell r="AR552"/>
          <cell r="AS552"/>
          <cell r="AT552">
            <v>0.63</v>
          </cell>
        </row>
        <row r="553">
          <cell r="A553">
            <v>8706</v>
          </cell>
          <cell r="B553">
            <v>4</v>
          </cell>
          <cell r="C553" t="str">
            <v>8706</v>
          </cell>
          <cell r="D553">
            <v>5903657880788</v>
          </cell>
          <cell r="E553" t="str">
            <v>-</v>
          </cell>
          <cell r="F553" t="str">
            <v>-</v>
          </cell>
          <cell r="G553" t="str">
            <v>NeoNail</v>
          </cell>
          <cell r="H553" t="str">
            <v>Ozdoby</v>
          </cell>
          <cell r="I553" t="str">
            <v>Naklejki</v>
          </cell>
          <cell r="J553" t="str">
            <v>Naklejki wodne/Water Stickers</v>
          </cell>
          <cell r="K553" t="str">
            <v>Naklejki wodne/Water Stickers</v>
          </cell>
          <cell r="L553" t="str">
            <v>Naklejki wodne/Water Stickers</v>
          </cell>
          <cell r="M553" t="str">
            <v>Naklejki wodne/Water Stickers</v>
          </cell>
          <cell r="N553" t="str">
            <v>WIELOKOLOROWY</v>
          </cell>
          <cell r="O553" t="str">
            <v>Naklejki wodne - NN09</v>
          </cell>
          <cell r="P553" t="str">
            <v>Wyprzedaż</v>
          </cell>
          <cell r="Q553"/>
          <cell r="R553">
            <v>173</v>
          </cell>
          <cell r="S553">
            <v>0</v>
          </cell>
          <cell r="T553">
            <v>169</v>
          </cell>
          <cell r="U553">
            <v>0</v>
          </cell>
          <cell r="V553">
            <v>10</v>
          </cell>
          <cell r="W553"/>
          <cell r="X553">
            <v>-6</v>
          </cell>
          <cell r="Y553">
            <v>25.0625</v>
          </cell>
          <cell r="Z553"/>
          <cell r="AA553"/>
          <cell r="AB553"/>
          <cell r="AC553"/>
          <cell r="AD553">
            <v>1</v>
          </cell>
          <cell r="AE553"/>
          <cell r="AF553">
            <v>1</v>
          </cell>
          <cell r="AG553">
            <v>1</v>
          </cell>
          <cell r="AH553"/>
          <cell r="AI553"/>
          <cell r="AJ553"/>
          <cell r="AK553"/>
          <cell r="AL553"/>
          <cell r="AM553" t="str">
            <v>x</v>
          </cell>
          <cell r="AN553"/>
          <cell r="AO553"/>
          <cell r="AP553"/>
          <cell r="AQ553"/>
          <cell r="AR553"/>
          <cell r="AS553"/>
          <cell r="AT553">
            <v>1.76</v>
          </cell>
        </row>
        <row r="554">
          <cell r="A554">
            <v>8707</v>
          </cell>
          <cell r="B554">
            <v>4</v>
          </cell>
          <cell r="C554" t="str">
            <v>8707</v>
          </cell>
          <cell r="D554">
            <v>5903657880795</v>
          </cell>
          <cell r="E554" t="str">
            <v>-</v>
          </cell>
          <cell r="F554" t="str">
            <v>-</v>
          </cell>
          <cell r="G554" t="str">
            <v>NeoNail</v>
          </cell>
          <cell r="H554" t="str">
            <v>Ozdoby</v>
          </cell>
          <cell r="I554" t="str">
            <v>Naklejki</v>
          </cell>
          <cell r="J554" t="str">
            <v>Naklejki wodne/Water Stickers</v>
          </cell>
          <cell r="K554" t="str">
            <v>Naklejki wodne/Water Stickers</v>
          </cell>
          <cell r="L554" t="str">
            <v>Naklejki wodne/Water Stickers</v>
          </cell>
          <cell r="M554" t="str">
            <v>Naklejki wodne/Water Stickers</v>
          </cell>
          <cell r="N554" t="str">
            <v>WIELOKOLOROWY</v>
          </cell>
          <cell r="O554" t="str">
            <v>Naklejki wodne - NN10</v>
          </cell>
          <cell r="P554" t="str">
            <v>Wyprzedaż</v>
          </cell>
          <cell r="Q554"/>
          <cell r="R554">
            <v>237</v>
          </cell>
          <cell r="S554">
            <v>0</v>
          </cell>
          <cell r="T554">
            <v>235</v>
          </cell>
          <cell r="U554">
            <v>0</v>
          </cell>
          <cell r="V554">
            <v>9</v>
          </cell>
          <cell r="W554"/>
          <cell r="X554">
            <v>-7</v>
          </cell>
          <cell r="Y554">
            <v>16.875</v>
          </cell>
          <cell r="Z554"/>
          <cell r="AA554"/>
          <cell r="AB554"/>
          <cell r="AC554"/>
          <cell r="AD554">
            <v>1</v>
          </cell>
          <cell r="AE554"/>
          <cell r="AF554">
            <v>1</v>
          </cell>
          <cell r="AG554">
            <v>1</v>
          </cell>
          <cell r="AH554"/>
          <cell r="AI554"/>
          <cell r="AJ554"/>
          <cell r="AK554"/>
          <cell r="AL554"/>
          <cell r="AM554" t="str">
            <v>x</v>
          </cell>
          <cell r="AN554"/>
          <cell r="AO554"/>
          <cell r="AP554"/>
          <cell r="AQ554"/>
          <cell r="AR554"/>
          <cell r="AS554"/>
          <cell r="AT554">
            <v>1.49</v>
          </cell>
        </row>
        <row r="555">
          <cell r="A555">
            <v>8708</v>
          </cell>
          <cell r="B555">
            <v>4</v>
          </cell>
          <cell r="C555" t="str">
            <v>8708</v>
          </cell>
          <cell r="D555">
            <v>5903657880801</v>
          </cell>
          <cell r="E555" t="str">
            <v>-</v>
          </cell>
          <cell r="F555" t="str">
            <v>-</v>
          </cell>
          <cell r="G555" t="str">
            <v>NeoNail</v>
          </cell>
          <cell r="H555" t="str">
            <v>Ozdoby</v>
          </cell>
          <cell r="I555" t="str">
            <v>Naklejki</v>
          </cell>
          <cell r="J555" t="str">
            <v>Naklejki wodne/Water Stickers</v>
          </cell>
          <cell r="K555" t="str">
            <v>Naklejki wodne/Water Stickers</v>
          </cell>
          <cell r="L555" t="str">
            <v>Naklejki wodne/Water Stickers</v>
          </cell>
          <cell r="M555" t="str">
            <v>Naklejki wodne/Water Stickers</v>
          </cell>
          <cell r="N555" t="str">
            <v>WIELOKOLOROWY</v>
          </cell>
          <cell r="O555" t="str">
            <v>Naklejki wodne - NN11</v>
          </cell>
          <cell r="P555" t="str">
            <v>Wyprzedaż</v>
          </cell>
          <cell r="Q555"/>
          <cell r="R555">
            <v>220</v>
          </cell>
          <cell r="S555">
            <v>0</v>
          </cell>
          <cell r="T555">
            <v>220</v>
          </cell>
          <cell r="U555">
            <v>0</v>
          </cell>
          <cell r="V555">
            <v>4</v>
          </cell>
          <cell r="W555"/>
          <cell r="X555">
            <v>-4</v>
          </cell>
          <cell r="Y555">
            <v>33.25</v>
          </cell>
          <cell r="Z555"/>
          <cell r="AA555"/>
          <cell r="AB555"/>
          <cell r="AC555"/>
          <cell r="AD555">
            <v>1</v>
          </cell>
          <cell r="AE555"/>
          <cell r="AF555">
            <v>1</v>
          </cell>
          <cell r="AG555">
            <v>1</v>
          </cell>
          <cell r="AH555"/>
          <cell r="AI555"/>
          <cell r="AJ555"/>
          <cell r="AK555"/>
          <cell r="AL555"/>
          <cell r="AM555" t="str">
            <v>x</v>
          </cell>
          <cell r="AN555"/>
          <cell r="AO555"/>
          <cell r="AP555"/>
          <cell r="AQ555"/>
          <cell r="AR555"/>
          <cell r="AS555"/>
          <cell r="AT555">
            <v>1.9</v>
          </cell>
        </row>
        <row r="556">
          <cell r="A556">
            <v>8709</v>
          </cell>
          <cell r="B556">
            <v>4</v>
          </cell>
          <cell r="C556" t="str">
            <v>8709</v>
          </cell>
          <cell r="D556">
            <v>5903657880818</v>
          </cell>
          <cell r="E556" t="str">
            <v>-</v>
          </cell>
          <cell r="F556" t="str">
            <v>-</v>
          </cell>
          <cell r="G556" t="str">
            <v>NeoNail</v>
          </cell>
          <cell r="H556" t="str">
            <v>Ozdoby</v>
          </cell>
          <cell r="I556" t="str">
            <v>Naklejki</v>
          </cell>
          <cell r="J556" t="str">
            <v>Naklejki wodne/Water Stickers</v>
          </cell>
          <cell r="K556" t="str">
            <v>Naklejki wodne/Water Stickers</v>
          </cell>
          <cell r="L556" t="str">
            <v>Naklejki wodne/Water Stickers</v>
          </cell>
          <cell r="M556" t="str">
            <v>Naklejki wodne/Water Stickers</v>
          </cell>
          <cell r="N556" t="str">
            <v>WIELOKOLOROWY</v>
          </cell>
          <cell r="O556" t="str">
            <v>Naklejki wodne - NN12</v>
          </cell>
          <cell r="P556" t="str">
            <v>Wyprzedaż</v>
          </cell>
          <cell r="Q556"/>
          <cell r="R556">
            <v>326</v>
          </cell>
          <cell r="S556">
            <v>0</v>
          </cell>
          <cell r="T556">
            <v>323</v>
          </cell>
          <cell r="U556">
            <v>0</v>
          </cell>
          <cell r="V556">
            <v>2</v>
          </cell>
          <cell r="W556"/>
          <cell r="X556">
            <v>1</v>
          </cell>
          <cell r="Y556">
            <v>54.9375</v>
          </cell>
          <cell r="Z556"/>
          <cell r="AA556"/>
          <cell r="AB556"/>
          <cell r="AC556"/>
          <cell r="AD556">
            <v>1</v>
          </cell>
          <cell r="AE556"/>
          <cell r="AF556">
            <v>1</v>
          </cell>
          <cell r="AG556">
            <v>1</v>
          </cell>
          <cell r="AH556"/>
          <cell r="AI556"/>
          <cell r="AJ556"/>
          <cell r="AK556"/>
          <cell r="AL556"/>
          <cell r="AM556" t="str">
            <v>x</v>
          </cell>
          <cell r="AN556"/>
          <cell r="AO556"/>
          <cell r="AP556"/>
          <cell r="AQ556"/>
          <cell r="AR556"/>
          <cell r="AS556"/>
          <cell r="AT556">
            <v>1.91</v>
          </cell>
        </row>
        <row r="557">
          <cell r="A557">
            <v>8710</v>
          </cell>
          <cell r="B557">
            <v>4</v>
          </cell>
          <cell r="C557" t="str">
            <v>8710</v>
          </cell>
          <cell r="D557">
            <v>5903657880825</v>
          </cell>
          <cell r="E557" t="str">
            <v>-</v>
          </cell>
          <cell r="F557" t="str">
            <v>-</v>
          </cell>
          <cell r="G557" t="str">
            <v>NeoNail</v>
          </cell>
          <cell r="H557" t="str">
            <v>Ozdoby</v>
          </cell>
          <cell r="I557" t="str">
            <v>Naklejki</v>
          </cell>
          <cell r="J557" t="str">
            <v>Naklejki wodne/Water Stickers</v>
          </cell>
          <cell r="K557" t="str">
            <v>Naklejki wodne/Water Stickers</v>
          </cell>
          <cell r="L557" t="str">
            <v>Naklejki wodne/Water Stickers</v>
          </cell>
          <cell r="M557" t="str">
            <v>Naklejki wodne/Water Stickers</v>
          </cell>
          <cell r="N557" t="str">
            <v>WIELOKOLOROWY</v>
          </cell>
          <cell r="O557" t="str">
            <v>Naklejki wodne - NN13</v>
          </cell>
          <cell r="P557" t="str">
            <v>Wyprzedaż</v>
          </cell>
          <cell r="Q557"/>
          <cell r="R557">
            <v>330</v>
          </cell>
          <cell r="S557">
            <v>0</v>
          </cell>
          <cell r="T557">
            <v>328</v>
          </cell>
          <cell r="U557">
            <v>0</v>
          </cell>
          <cell r="V557">
            <v>0</v>
          </cell>
          <cell r="W557"/>
          <cell r="X557">
            <v>2</v>
          </cell>
          <cell r="Y557">
            <v>60.5625</v>
          </cell>
          <cell r="Z557">
            <v>1</v>
          </cell>
          <cell r="AA557"/>
          <cell r="AB557"/>
          <cell r="AC557"/>
          <cell r="AD557">
            <v>1</v>
          </cell>
          <cell r="AE557"/>
          <cell r="AF557">
            <v>2</v>
          </cell>
          <cell r="AG557">
            <v>1</v>
          </cell>
          <cell r="AH557"/>
          <cell r="AI557"/>
          <cell r="AJ557"/>
          <cell r="AK557"/>
          <cell r="AL557"/>
          <cell r="AM557" t="str">
            <v>x</v>
          </cell>
          <cell r="AN557"/>
          <cell r="AO557"/>
          <cell r="AP557"/>
          <cell r="AQ557"/>
          <cell r="AR557"/>
          <cell r="AS557"/>
          <cell r="AT557">
            <v>1.49</v>
          </cell>
        </row>
        <row r="558">
          <cell r="A558">
            <v>8711</v>
          </cell>
          <cell r="B558">
            <v>4</v>
          </cell>
          <cell r="C558" t="str">
            <v>8711</v>
          </cell>
          <cell r="D558">
            <v>5903657880832</v>
          </cell>
          <cell r="E558" t="str">
            <v>-</v>
          </cell>
          <cell r="F558" t="str">
            <v>-</v>
          </cell>
          <cell r="G558" t="str">
            <v>NeoNail</v>
          </cell>
          <cell r="H558" t="str">
            <v>Ozdoby</v>
          </cell>
          <cell r="I558" t="str">
            <v>Naklejki</v>
          </cell>
          <cell r="J558" t="str">
            <v>Naklejki wodne/Water Stickers</v>
          </cell>
          <cell r="K558" t="str">
            <v>Naklejki wodne/Water Stickers</v>
          </cell>
          <cell r="L558" t="str">
            <v>Naklejki wodne/Water Stickers</v>
          </cell>
          <cell r="M558" t="str">
            <v>Naklejki wodne/Water Stickers</v>
          </cell>
          <cell r="N558" t="str">
            <v>WIELOKOLOROWY</v>
          </cell>
          <cell r="O558" t="str">
            <v>Naklejki wodne - NN14</v>
          </cell>
          <cell r="P558" t="str">
            <v>Wyprzedaż</v>
          </cell>
          <cell r="Q558"/>
          <cell r="R558">
            <v>402</v>
          </cell>
          <cell r="S558">
            <v>0</v>
          </cell>
          <cell r="T558">
            <v>383</v>
          </cell>
          <cell r="U558">
            <v>0</v>
          </cell>
          <cell r="V558">
            <v>0</v>
          </cell>
          <cell r="W558"/>
          <cell r="X558">
            <v>19</v>
          </cell>
          <cell r="Y558">
            <v>54.125</v>
          </cell>
          <cell r="Z558"/>
          <cell r="AA558"/>
          <cell r="AB558"/>
          <cell r="AC558"/>
          <cell r="AD558">
            <v>1</v>
          </cell>
          <cell r="AE558"/>
          <cell r="AF558">
            <v>1</v>
          </cell>
          <cell r="AG558">
            <v>1</v>
          </cell>
          <cell r="AH558"/>
          <cell r="AI558"/>
          <cell r="AJ558"/>
          <cell r="AK558"/>
          <cell r="AL558"/>
          <cell r="AM558" t="str">
            <v>x</v>
          </cell>
          <cell r="AN558"/>
          <cell r="AO558"/>
          <cell r="AP558"/>
          <cell r="AQ558"/>
          <cell r="AR558"/>
          <cell r="AS558"/>
          <cell r="AT558">
            <v>1.49</v>
          </cell>
        </row>
        <row r="559">
          <cell r="A559">
            <v>8712</v>
          </cell>
          <cell r="B559">
            <v>4</v>
          </cell>
          <cell r="C559" t="str">
            <v>8712</v>
          </cell>
          <cell r="D559">
            <v>5903657880849</v>
          </cell>
          <cell r="E559" t="str">
            <v>-</v>
          </cell>
          <cell r="F559" t="str">
            <v>-</v>
          </cell>
          <cell r="G559" t="str">
            <v>NeoNail</v>
          </cell>
          <cell r="H559" t="str">
            <v>Ozdoby</v>
          </cell>
          <cell r="I559" t="str">
            <v>Naklejki</v>
          </cell>
          <cell r="J559" t="str">
            <v>Naklejki wodne/Water Stickers</v>
          </cell>
          <cell r="K559" t="str">
            <v>Naklejki wodne/Water Stickers</v>
          </cell>
          <cell r="L559" t="str">
            <v>Naklejki wodne/Water Stickers</v>
          </cell>
          <cell r="M559" t="str">
            <v>Naklejki wodne/Water Stickers</v>
          </cell>
          <cell r="N559" t="str">
            <v>WIELOKOLOROWY</v>
          </cell>
          <cell r="O559" t="str">
            <v>Naklejki wodne - NN15</v>
          </cell>
          <cell r="P559" t="str">
            <v>Wyprzedaż</v>
          </cell>
          <cell r="Q559"/>
          <cell r="R559">
            <v>150</v>
          </cell>
          <cell r="S559">
            <v>0</v>
          </cell>
          <cell r="T559">
            <v>144</v>
          </cell>
          <cell r="U559">
            <v>0</v>
          </cell>
          <cell r="V559">
            <v>6</v>
          </cell>
          <cell r="W559"/>
          <cell r="X559">
            <v>0</v>
          </cell>
          <cell r="Y559">
            <v>19.875</v>
          </cell>
          <cell r="Z559"/>
          <cell r="AA559"/>
          <cell r="AB559"/>
          <cell r="AC559"/>
          <cell r="AD559">
            <v>1</v>
          </cell>
          <cell r="AE559"/>
          <cell r="AF559">
            <v>1</v>
          </cell>
          <cell r="AG559">
            <v>1</v>
          </cell>
          <cell r="AH559"/>
          <cell r="AI559"/>
          <cell r="AJ559"/>
          <cell r="AK559"/>
          <cell r="AL559"/>
          <cell r="AM559" t="str">
            <v>x</v>
          </cell>
          <cell r="AN559"/>
          <cell r="AO559"/>
          <cell r="AP559"/>
          <cell r="AQ559"/>
          <cell r="AR559"/>
          <cell r="AS559"/>
          <cell r="AT559">
            <v>1.49</v>
          </cell>
        </row>
        <row r="560">
          <cell r="A560">
            <v>8776</v>
          </cell>
          <cell r="B560">
            <v>4</v>
          </cell>
          <cell r="C560" t="str">
            <v>8776</v>
          </cell>
          <cell r="D560">
            <v>5903657883871</v>
          </cell>
          <cell r="E560"/>
          <cell r="F560"/>
          <cell r="G560" t="str">
            <v>NeoNail</v>
          </cell>
          <cell r="H560" t="str">
            <v>Zestawy</v>
          </cell>
          <cell r="I560" t="str">
            <v>Zestawy startowe</v>
          </cell>
          <cell r="J560" t="str">
            <v>Zestawy startowe</v>
          </cell>
          <cell r="K560" t="str">
            <v>Zestawy startowe</v>
          </cell>
          <cell r="L560" t="str">
            <v>Zestawy startowe</v>
          </cell>
          <cell r="M560" t="str">
            <v>Zestawy startowe</v>
          </cell>
          <cell r="N560"/>
          <cell r="O560" t="str">
            <v>Zestaw 21 Days Starter Set Basic</v>
          </cell>
          <cell r="P560" t="str">
            <v>Wyprzedaż</v>
          </cell>
          <cell r="Q560"/>
          <cell r="R560">
            <v>6</v>
          </cell>
          <cell r="S560">
            <v>0</v>
          </cell>
          <cell r="T560">
            <v>0</v>
          </cell>
          <cell r="U560">
            <v>6</v>
          </cell>
          <cell r="V560">
            <v>0</v>
          </cell>
          <cell r="W560"/>
          <cell r="X560">
            <v>0</v>
          </cell>
          <cell r="Y560">
            <v>3</v>
          </cell>
          <cell r="Z560"/>
          <cell r="AA560"/>
          <cell r="AB560">
            <v>1</v>
          </cell>
          <cell r="AC560"/>
          <cell r="AD560"/>
          <cell r="AE560"/>
          <cell r="AF560">
            <v>1</v>
          </cell>
          <cell r="AG560">
            <v>1</v>
          </cell>
          <cell r="AH560"/>
          <cell r="AI560"/>
          <cell r="AJ560"/>
          <cell r="AK560"/>
          <cell r="AL560"/>
          <cell r="AM560"/>
          <cell r="AN560"/>
          <cell r="AO560"/>
          <cell r="AP560"/>
          <cell r="AQ560"/>
          <cell r="AR560"/>
          <cell r="AS560" t="str">
            <v>x</v>
          </cell>
          <cell r="AT560">
            <v>34.81</v>
          </cell>
        </row>
        <row r="561">
          <cell r="A561">
            <v>8783</v>
          </cell>
          <cell r="B561">
            <v>4</v>
          </cell>
          <cell r="C561" t="str">
            <v>8783</v>
          </cell>
          <cell r="D561">
            <v>5903657883680</v>
          </cell>
          <cell r="E561" t="str">
            <v>-</v>
          </cell>
          <cell r="F561" t="str">
            <v>-</v>
          </cell>
          <cell r="G561" t="str">
            <v>NeoNail</v>
          </cell>
          <cell r="H561" t="str">
            <v>Ozdoby</v>
          </cell>
          <cell r="I561" t="str">
            <v>Pozostałe</v>
          </cell>
          <cell r="J561" t="str">
            <v>Pozostałe</v>
          </cell>
          <cell r="K561" t="str">
            <v>Pozostałe</v>
          </cell>
          <cell r="L561" t="str">
            <v>Pozostałe</v>
          </cell>
          <cell r="M561" t="str">
            <v>Pozostałe</v>
          </cell>
          <cell r="N561"/>
          <cell r="O561" t="str">
            <v>Blaszka do stempli Stamping plate 01</v>
          </cell>
          <cell r="P561" t="str">
            <v>Regularny</v>
          </cell>
          <cell r="Q561"/>
          <cell r="R561">
            <v>2031</v>
          </cell>
          <cell r="S561">
            <v>1674</v>
          </cell>
          <cell r="T561">
            <v>251</v>
          </cell>
          <cell r="U561">
            <v>89</v>
          </cell>
          <cell r="V561">
            <v>0</v>
          </cell>
          <cell r="W561"/>
          <cell r="X561">
            <v>17</v>
          </cell>
          <cell r="Y561">
            <v>72.5625</v>
          </cell>
          <cell r="Z561">
            <v>1</v>
          </cell>
          <cell r="AA561">
            <v>1</v>
          </cell>
          <cell r="AB561">
            <v>1</v>
          </cell>
          <cell r="AC561">
            <v>1</v>
          </cell>
          <cell r="AD561">
            <v>1</v>
          </cell>
          <cell r="AE561">
            <v>1</v>
          </cell>
          <cell r="AF561">
            <v>6</v>
          </cell>
          <cell r="AG561">
            <v>1</v>
          </cell>
          <cell r="AH561"/>
          <cell r="AI561" t="str">
            <v>x</v>
          </cell>
          <cell r="AJ561"/>
          <cell r="AK561"/>
          <cell r="AL561"/>
          <cell r="AM561"/>
          <cell r="AN561"/>
          <cell r="AO561"/>
          <cell r="AP561"/>
          <cell r="AQ561"/>
          <cell r="AR561"/>
          <cell r="AS561"/>
          <cell r="AT561">
            <v>3.76</v>
          </cell>
        </row>
        <row r="562">
          <cell r="A562">
            <v>8784</v>
          </cell>
          <cell r="B562">
            <v>4</v>
          </cell>
          <cell r="C562" t="str">
            <v>8784</v>
          </cell>
          <cell r="D562">
            <v>5903657883697</v>
          </cell>
          <cell r="E562" t="str">
            <v>-</v>
          </cell>
          <cell r="F562" t="str">
            <v>-</v>
          </cell>
          <cell r="G562" t="str">
            <v>NeoNail</v>
          </cell>
          <cell r="H562" t="str">
            <v>Ozdoby</v>
          </cell>
          <cell r="I562" t="str">
            <v>Pozostałe</v>
          </cell>
          <cell r="J562" t="str">
            <v>Pozostałe</v>
          </cell>
          <cell r="K562" t="str">
            <v>Pozostałe</v>
          </cell>
          <cell r="L562" t="str">
            <v>Pozostałe</v>
          </cell>
          <cell r="M562" t="str">
            <v>Pozostałe</v>
          </cell>
          <cell r="N562"/>
          <cell r="O562" t="str">
            <v>Blaszka do stempli Stamping plate 02</v>
          </cell>
          <cell r="P562" t="str">
            <v>Regularny</v>
          </cell>
          <cell r="Q562"/>
          <cell r="R562">
            <v>2115</v>
          </cell>
          <cell r="S562">
            <v>1737</v>
          </cell>
          <cell r="T562">
            <v>255</v>
          </cell>
          <cell r="U562">
            <v>104</v>
          </cell>
          <cell r="V562">
            <v>0</v>
          </cell>
          <cell r="W562"/>
          <cell r="X562">
            <v>19</v>
          </cell>
          <cell r="Y562">
            <v>65.875</v>
          </cell>
          <cell r="Z562">
            <v>1</v>
          </cell>
          <cell r="AA562">
            <v>1</v>
          </cell>
          <cell r="AB562">
            <v>1</v>
          </cell>
          <cell r="AC562">
            <v>1</v>
          </cell>
          <cell r="AD562">
            <v>1</v>
          </cell>
          <cell r="AE562">
            <v>1</v>
          </cell>
          <cell r="AF562">
            <v>6</v>
          </cell>
          <cell r="AG562">
            <v>1</v>
          </cell>
          <cell r="AH562"/>
          <cell r="AI562" t="str">
            <v>x</v>
          </cell>
          <cell r="AJ562"/>
          <cell r="AK562"/>
          <cell r="AL562"/>
          <cell r="AM562"/>
          <cell r="AN562"/>
          <cell r="AO562"/>
          <cell r="AP562"/>
          <cell r="AQ562"/>
          <cell r="AR562"/>
          <cell r="AS562"/>
          <cell r="AT562">
            <v>3.76</v>
          </cell>
        </row>
        <row r="563">
          <cell r="A563">
            <v>8785</v>
          </cell>
          <cell r="B563">
            <v>4</v>
          </cell>
          <cell r="C563" t="str">
            <v>8785</v>
          </cell>
          <cell r="D563">
            <v>5903657883703</v>
          </cell>
          <cell r="E563" t="str">
            <v>-</v>
          </cell>
          <cell r="F563" t="str">
            <v>-</v>
          </cell>
          <cell r="G563" t="str">
            <v>NeoNail</v>
          </cell>
          <cell r="H563" t="str">
            <v>Ozdoby</v>
          </cell>
          <cell r="I563" t="str">
            <v>Pozostałe</v>
          </cell>
          <cell r="J563" t="str">
            <v>Pozostałe</v>
          </cell>
          <cell r="K563" t="str">
            <v>Pozostałe</v>
          </cell>
          <cell r="L563" t="str">
            <v>Pozostałe</v>
          </cell>
          <cell r="M563" t="str">
            <v>Pozostałe</v>
          </cell>
          <cell r="N563"/>
          <cell r="O563" t="str">
            <v>Blaszka do stempli Stamping plate 03</v>
          </cell>
          <cell r="P563" t="str">
            <v>Wyprzedaż</v>
          </cell>
          <cell r="Q563"/>
          <cell r="R563">
            <v>3344</v>
          </cell>
          <cell r="S563">
            <v>2974</v>
          </cell>
          <cell r="T563">
            <v>255</v>
          </cell>
          <cell r="U563">
            <v>97</v>
          </cell>
          <cell r="V563">
            <v>0</v>
          </cell>
          <cell r="W563"/>
          <cell r="X563">
            <v>18</v>
          </cell>
          <cell r="Y563">
            <v>43.4375</v>
          </cell>
          <cell r="Z563">
            <v>1</v>
          </cell>
          <cell r="AA563">
            <v>1</v>
          </cell>
          <cell r="AB563">
            <v>1</v>
          </cell>
          <cell r="AC563">
            <v>1</v>
          </cell>
          <cell r="AD563">
            <v>1</v>
          </cell>
          <cell r="AE563">
            <v>1</v>
          </cell>
          <cell r="AF563">
            <v>6</v>
          </cell>
          <cell r="AG563">
            <v>1</v>
          </cell>
          <cell r="AH563"/>
          <cell r="AI563"/>
          <cell r="AJ563" t="str">
            <v>x</v>
          </cell>
          <cell r="AK563"/>
          <cell r="AL563"/>
          <cell r="AM563"/>
          <cell r="AN563"/>
          <cell r="AO563"/>
          <cell r="AP563"/>
          <cell r="AQ563"/>
          <cell r="AR563"/>
          <cell r="AS563"/>
          <cell r="AT563">
            <v>3.76</v>
          </cell>
        </row>
        <row r="564">
          <cell r="A564">
            <v>8786</v>
          </cell>
          <cell r="B564">
            <v>4</v>
          </cell>
          <cell r="C564" t="str">
            <v>8786</v>
          </cell>
          <cell r="D564">
            <v>5903657883710</v>
          </cell>
          <cell r="E564" t="str">
            <v>-</v>
          </cell>
          <cell r="F564" t="str">
            <v>-</v>
          </cell>
          <cell r="G564" t="str">
            <v>NeoNail</v>
          </cell>
          <cell r="H564" t="str">
            <v>Ozdoby</v>
          </cell>
          <cell r="I564" t="str">
            <v>Pozostałe</v>
          </cell>
          <cell r="J564" t="str">
            <v>Pozostałe</v>
          </cell>
          <cell r="K564" t="str">
            <v>Pozostałe</v>
          </cell>
          <cell r="L564" t="str">
            <v>Pozostałe</v>
          </cell>
          <cell r="M564" t="str">
            <v>Pozostałe</v>
          </cell>
          <cell r="N564"/>
          <cell r="O564" t="str">
            <v>Blaszka do stempli Stamping plate 04</v>
          </cell>
          <cell r="P564" t="str">
            <v>Regularny</v>
          </cell>
          <cell r="Q564"/>
          <cell r="R564">
            <v>2239</v>
          </cell>
          <cell r="S564">
            <v>1885</v>
          </cell>
          <cell r="T564">
            <v>249</v>
          </cell>
          <cell r="U564">
            <v>92</v>
          </cell>
          <cell r="V564">
            <v>0</v>
          </cell>
          <cell r="W564"/>
          <cell r="X564">
            <v>13</v>
          </cell>
          <cell r="Y564">
            <v>80.875</v>
          </cell>
          <cell r="Z564">
            <v>1</v>
          </cell>
          <cell r="AA564">
            <v>1</v>
          </cell>
          <cell r="AB564">
            <v>1</v>
          </cell>
          <cell r="AC564">
            <v>1</v>
          </cell>
          <cell r="AD564">
            <v>1</v>
          </cell>
          <cell r="AE564">
            <v>1</v>
          </cell>
          <cell r="AF564">
            <v>6</v>
          </cell>
          <cell r="AG564">
            <v>1</v>
          </cell>
          <cell r="AH564"/>
          <cell r="AI564" t="str">
            <v>x</v>
          </cell>
          <cell r="AJ564"/>
          <cell r="AK564"/>
          <cell r="AL564"/>
          <cell r="AM564"/>
          <cell r="AN564"/>
          <cell r="AO564"/>
          <cell r="AP564"/>
          <cell r="AQ564"/>
          <cell r="AR564"/>
          <cell r="AS564"/>
          <cell r="AT564">
            <v>3.76</v>
          </cell>
        </row>
        <row r="565">
          <cell r="A565">
            <v>8787</v>
          </cell>
          <cell r="B565">
            <v>4</v>
          </cell>
          <cell r="C565" t="str">
            <v>8787</v>
          </cell>
          <cell r="D565">
            <v>5903657883727</v>
          </cell>
          <cell r="E565" t="str">
            <v>-</v>
          </cell>
          <cell r="F565" t="str">
            <v>-</v>
          </cell>
          <cell r="G565" t="str">
            <v>NeoNail</v>
          </cell>
          <cell r="H565" t="str">
            <v>Ozdoby</v>
          </cell>
          <cell r="I565" t="str">
            <v>Pozostałe</v>
          </cell>
          <cell r="J565" t="str">
            <v>Pozostałe</v>
          </cell>
          <cell r="K565" t="str">
            <v>Pozostałe</v>
          </cell>
          <cell r="L565" t="str">
            <v>Pozostałe</v>
          </cell>
          <cell r="M565" t="str">
            <v>Pozostałe</v>
          </cell>
          <cell r="N565"/>
          <cell r="O565" t="str">
            <v>Blaszka do stempli Stamping plate 05</v>
          </cell>
          <cell r="P565" t="str">
            <v>Regularny</v>
          </cell>
          <cell r="Q565"/>
          <cell r="R565">
            <v>4772</v>
          </cell>
          <cell r="S565">
            <v>4352</v>
          </cell>
          <cell r="T565">
            <v>269</v>
          </cell>
          <cell r="U565">
            <v>124</v>
          </cell>
          <cell r="V565">
            <v>0</v>
          </cell>
          <cell r="W565"/>
          <cell r="X565">
            <v>27</v>
          </cell>
          <cell r="Y565">
            <v>317.6875</v>
          </cell>
          <cell r="Z565">
            <v>1</v>
          </cell>
          <cell r="AA565">
            <v>1</v>
          </cell>
          <cell r="AB565">
            <v>1</v>
          </cell>
          <cell r="AC565">
            <v>1</v>
          </cell>
          <cell r="AD565">
            <v>1</v>
          </cell>
          <cell r="AE565">
            <v>1</v>
          </cell>
          <cell r="AF565">
            <v>6</v>
          </cell>
          <cell r="AG565">
            <v>1</v>
          </cell>
          <cell r="AH565"/>
          <cell r="AI565" t="str">
            <v>x</v>
          </cell>
          <cell r="AJ565"/>
          <cell r="AK565"/>
          <cell r="AL565"/>
          <cell r="AM565"/>
          <cell r="AN565"/>
          <cell r="AO565"/>
          <cell r="AP565"/>
          <cell r="AQ565"/>
          <cell r="AR565"/>
          <cell r="AS565"/>
          <cell r="AT565">
            <v>3.83</v>
          </cell>
        </row>
        <row r="566">
          <cell r="A566">
            <v>8788</v>
          </cell>
          <cell r="B566">
            <v>4</v>
          </cell>
          <cell r="C566" t="str">
            <v>8788</v>
          </cell>
          <cell r="D566">
            <v>5903657883734</v>
          </cell>
          <cell r="E566" t="str">
            <v>-</v>
          </cell>
          <cell r="F566" t="str">
            <v>-</v>
          </cell>
          <cell r="G566" t="str">
            <v>NeoNail</v>
          </cell>
          <cell r="H566" t="str">
            <v>Ozdoby</v>
          </cell>
          <cell r="I566" t="str">
            <v>Pozostałe</v>
          </cell>
          <cell r="J566" t="str">
            <v>Pozostałe</v>
          </cell>
          <cell r="K566" t="str">
            <v>Pozostałe</v>
          </cell>
          <cell r="L566" t="str">
            <v>Pozostałe</v>
          </cell>
          <cell r="M566" t="str">
            <v>Pozostałe</v>
          </cell>
          <cell r="N566"/>
          <cell r="O566" t="str">
            <v>Blaszka do stempli Stamping plate 06</v>
          </cell>
          <cell r="P566" t="str">
            <v>Regularny</v>
          </cell>
          <cell r="Q566"/>
          <cell r="R566">
            <v>2328</v>
          </cell>
          <cell r="S566">
            <v>1975</v>
          </cell>
          <cell r="T566">
            <v>263</v>
          </cell>
          <cell r="U566">
            <v>71</v>
          </cell>
          <cell r="V566">
            <v>0</v>
          </cell>
          <cell r="W566"/>
          <cell r="X566">
            <v>19</v>
          </cell>
          <cell r="Y566">
            <v>127.9375</v>
          </cell>
          <cell r="Z566">
            <v>1</v>
          </cell>
          <cell r="AA566">
            <v>1</v>
          </cell>
          <cell r="AB566">
            <v>1</v>
          </cell>
          <cell r="AC566">
            <v>1</v>
          </cell>
          <cell r="AD566">
            <v>1</v>
          </cell>
          <cell r="AE566">
            <v>1</v>
          </cell>
          <cell r="AF566">
            <v>6</v>
          </cell>
          <cell r="AG566">
            <v>1</v>
          </cell>
          <cell r="AH566"/>
          <cell r="AI566" t="str">
            <v>x</v>
          </cell>
          <cell r="AJ566"/>
          <cell r="AK566"/>
          <cell r="AL566"/>
          <cell r="AM566"/>
          <cell r="AN566"/>
          <cell r="AO566"/>
          <cell r="AP566"/>
          <cell r="AQ566"/>
          <cell r="AR566"/>
          <cell r="AS566"/>
          <cell r="AT566">
            <v>4.3899999999999997</v>
          </cell>
        </row>
        <row r="567">
          <cell r="A567">
            <v>8789</v>
          </cell>
          <cell r="B567">
            <v>4</v>
          </cell>
          <cell r="C567" t="str">
            <v>8789</v>
          </cell>
          <cell r="D567">
            <v>5903657883741</v>
          </cell>
          <cell r="E567" t="str">
            <v>-</v>
          </cell>
          <cell r="F567" t="str">
            <v>-</v>
          </cell>
          <cell r="G567" t="str">
            <v>NeoNail</v>
          </cell>
          <cell r="H567" t="str">
            <v>Ozdoby</v>
          </cell>
          <cell r="I567" t="str">
            <v>Pozostałe</v>
          </cell>
          <cell r="J567" t="str">
            <v>Pozostałe</v>
          </cell>
          <cell r="K567" t="str">
            <v>Pozostałe</v>
          </cell>
          <cell r="L567" t="str">
            <v>Pozostałe</v>
          </cell>
          <cell r="M567" t="str">
            <v>Pozostałe</v>
          </cell>
          <cell r="N567"/>
          <cell r="O567" t="str">
            <v>Blaszka do stempli Stamping plate 07</v>
          </cell>
          <cell r="P567" t="str">
            <v>Wyprzedaż</v>
          </cell>
          <cell r="Q567"/>
          <cell r="R567">
            <v>3681</v>
          </cell>
          <cell r="S567">
            <v>3310</v>
          </cell>
          <cell r="T567">
            <v>253</v>
          </cell>
          <cell r="U567">
            <v>103</v>
          </cell>
          <cell r="V567">
            <v>0</v>
          </cell>
          <cell r="W567"/>
          <cell r="X567">
            <v>15</v>
          </cell>
          <cell r="Y567">
            <v>41.25</v>
          </cell>
          <cell r="Z567">
            <v>1</v>
          </cell>
          <cell r="AA567">
            <v>1</v>
          </cell>
          <cell r="AB567">
            <v>1</v>
          </cell>
          <cell r="AC567">
            <v>1</v>
          </cell>
          <cell r="AD567">
            <v>1</v>
          </cell>
          <cell r="AE567">
            <v>1</v>
          </cell>
          <cell r="AF567">
            <v>6</v>
          </cell>
          <cell r="AG567">
            <v>1</v>
          </cell>
          <cell r="AH567"/>
          <cell r="AI567"/>
          <cell r="AJ567" t="str">
            <v>x</v>
          </cell>
          <cell r="AK567"/>
          <cell r="AL567"/>
          <cell r="AM567"/>
          <cell r="AN567"/>
          <cell r="AO567"/>
          <cell r="AP567"/>
          <cell r="AQ567"/>
          <cell r="AR567"/>
          <cell r="AS567"/>
          <cell r="AT567">
            <v>3.76</v>
          </cell>
        </row>
        <row r="568">
          <cell r="A568">
            <v>8790</v>
          </cell>
          <cell r="B568">
            <v>4</v>
          </cell>
          <cell r="C568" t="str">
            <v>8790</v>
          </cell>
          <cell r="D568">
            <v>5903657883758</v>
          </cell>
          <cell r="E568" t="str">
            <v>-</v>
          </cell>
          <cell r="F568" t="str">
            <v>-</v>
          </cell>
          <cell r="G568" t="str">
            <v>NeoNail</v>
          </cell>
          <cell r="H568" t="str">
            <v>Ozdoby</v>
          </cell>
          <cell r="I568" t="str">
            <v>Pozostałe</v>
          </cell>
          <cell r="J568" t="str">
            <v>Pozostałe</v>
          </cell>
          <cell r="K568" t="str">
            <v>Pozostałe</v>
          </cell>
          <cell r="L568" t="str">
            <v>Pozostałe</v>
          </cell>
          <cell r="M568" t="str">
            <v>Pozostałe</v>
          </cell>
          <cell r="N568"/>
          <cell r="O568" t="str">
            <v>Blaszka do stempli Stamping plate 08</v>
          </cell>
          <cell r="P568" t="str">
            <v>Regularny</v>
          </cell>
          <cell r="Q568"/>
          <cell r="R568">
            <v>2970</v>
          </cell>
          <cell r="S568">
            <v>2552</v>
          </cell>
          <cell r="T568">
            <v>254</v>
          </cell>
          <cell r="U568">
            <v>97</v>
          </cell>
          <cell r="V568">
            <v>0</v>
          </cell>
          <cell r="W568"/>
          <cell r="X568">
            <v>67</v>
          </cell>
          <cell r="Y568">
            <v>53.75</v>
          </cell>
          <cell r="Z568">
            <v>1</v>
          </cell>
          <cell r="AA568">
            <v>1</v>
          </cell>
          <cell r="AB568">
            <v>1</v>
          </cell>
          <cell r="AC568">
            <v>1</v>
          </cell>
          <cell r="AD568">
            <v>1</v>
          </cell>
          <cell r="AE568">
            <v>1</v>
          </cell>
          <cell r="AF568">
            <v>6</v>
          </cell>
          <cell r="AG568">
            <v>1</v>
          </cell>
          <cell r="AH568"/>
          <cell r="AI568" t="str">
            <v>x</v>
          </cell>
          <cell r="AJ568"/>
          <cell r="AK568"/>
          <cell r="AL568"/>
          <cell r="AM568"/>
          <cell r="AN568"/>
          <cell r="AO568"/>
          <cell r="AP568"/>
          <cell r="AQ568"/>
          <cell r="AR568"/>
          <cell r="AS568"/>
          <cell r="AT568">
            <v>3.44</v>
          </cell>
        </row>
        <row r="569">
          <cell r="A569">
            <v>8791</v>
          </cell>
          <cell r="B569">
            <v>4</v>
          </cell>
          <cell r="C569" t="str">
            <v>8791</v>
          </cell>
          <cell r="D569">
            <v>5903657883765</v>
          </cell>
          <cell r="E569" t="str">
            <v>-</v>
          </cell>
          <cell r="F569" t="str">
            <v>-</v>
          </cell>
          <cell r="G569" t="str">
            <v>NeoNail</v>
          </cell>
          <cell r="H569" t="str">
            <v>Ozdoby</v>
          </cell>
          <cell r="I569" t="str">
            <v>Pozostałe</v>
          </cell>
          <cell r="J569" t="str">
            <v>Pozostałe</v>
          </cell>
          <cell r="K569" t="str">
            <v>Pozostałe</v>
          </cell>
          <cell r="L569" t="str">
            <v>Pozostałe</v>
          </cell>
          <cell r="M569" t="str">
            <v>Pozostałe</v>
          </cell>
          <cell r="N569"/>
          <cell r="O569" t="str">
            <v>Blaszka do stempli Stamping plate 09</v>
          </cell>
          <cell r="P569" t="str">
            <v>Wyprzedaż</v>
          </cell>
          <cell r="Q569"/>
          <cell r="R569">
            <v>2784</v>
          </cell>
          <cell r="S569">
            <v>2446</v>
          </cell>
          <cell r="T569">
            <v>209</v>
          </cell>
          <cell r="U569">
            <v>112</v>
          </cell>
          <cell r="V569">
            <v>0</v>
          </cell>
          <cell r="W569"/>
          <cell r="X569">
            <v>17</v>
          </cell>
          <cell r="Y569">
            <v>57.5</v>
          </cell>
          <cell r="Z569">
            <v>1</v>
          </cell>
          <cell r="AA569">
            <v>1</v>
          </cell>
          <cell r="AB569">
            <v>1</v>
          </cell>
          <cell r="AC569">
            <v>1</v>
          </cell>
          <cell r="AD569">
            <v>1</v>
          </cell>
          <cell r="AE569">
            <v>1</v>
          </cell>
          <cell r="AF569">
            <v>6</v>
          </cell>
          <cell r="AG569">
            <v>1</v>
          </cell>
          <cell r="AH569"/>
          <cell r="AI569"/>
          <cell r="AJ569" t="str">
            <v>x</v>
          </cell>
          <cell r="AK569"/>
          <cell r="AL569"/>
          <cell r="AM569"/>
          <cell r="AN569"/>
          <cell r="AO569"/>
          <cell r="AP569"/>
          <cell r="AQ569"/>
          <cell r="AR569"/>
          <cell r="AS569"/>
          <cell r="AT569">
            <v>3.76</v>
          </cell>
        </row>
        <row r="570">
          <cell r="A570">
            <v>8792</v>
          </cell>
          <cell r="B570">
            <v>4</v>
          </cell>
          <cell r="C570" t="str">
            <v>8792</v>
          </cell>
          <cell r="D570">
            <v>5903657883772</v>
          </cell>
          <cell r="E570" t="str">
            <v>-</v>
          </cell>
          <cell r="F570" t="str">
            <v>-</v>
          </cell>
          <cell r="G570" t="str">
            <v>NeoNail</v>
          </cell>
          <cell r="H570" t="str">
            <v>Ozdoby</v>
          </cell>
          <cell r="I570" t="str">
            <v>Pozostałe</v>
          </cell>
          <cell r="J570" t="str">
            <v>Pozostałe</v>
          </cell>
          <cell r="K570" t="str">
            <v>Pozostałe</v>
          </cell>
          <cell r="L570" t="str">
            <v>Pozostałe</v>
          </cell>
          <cell r="M570" t="str">
            <v>Pozostałe</v>
          </cell>
          <cell r="N570"/>
          <cell r="O570" t="str">
            <v>Blaszka do stempli Stamping plate 10</v>
          </cell>
          <cell r="P570" t="str">
            <v>Regularny</v>
          </cell>
          <cell r="Q570"/>
          <cell r="R570">
            <v>2438</v>
          </cell>
          <cell r="S570">
            <v>2137</v>
          </cell>
          <cell r="T570">
            <v>254</v>
          </cell>
          <cell r="U570">
            <v>29</v>
          </cell>
          <cell r="V570">
            <v>0</v>
          </cell>
          <cell r="W570"/>
          <cell r="X570">
            <v>18</v>
          </cell>
          <cell r="Y570">
            <v>54.75</v>
          </cell>
          <cell r="Z570">
            <v>1</v>
          </cell>
          <cell r="AA570">
            <v>1</v>
          </cell>
          <cell r="AB570">
            <v>1</v>
          </cell>
          <cell r="AC570">
            <v>1</v>
          </cell>
          <cell r="AD570">
            <v>1</v>
          </cell>
          <cell r="AE570">
            <v>1</v>
          </cell>
          <cell r="AF570">
            <v>6</v>
          </cell>
          <cell r="AG570">
            <v>1</v>
          </cell>
          <cell r="AH570"/>
          <cell r="AI570" t="str">
            <v>x</v>
          </cell>
          <cell r="AJ570"/>
          <cell r="AK570"/>
          <cell r="AL570"/>
          <cell r="AM570"/>
          <cell r="AN570"/>
          <cell r="AO570"/>
          <cell r="AP570"/>
          <cell r="AQ570"/>
          <cell r="AR570"/>
          <cell r="AS570"/>
          <cell r="AT570">
            <v>3.76</v>
          </cell>
        </row>
        <row r="571">
          <cell r="A571">
            <v>8797</v>
          </cell>
          <cell r="B571">
            <v>4</v>
          </cell>
          <cell r="C571" t="str">
            <v>8797</v>
          </cell>
          <cell r="D571">
            <v>5903657884366</v>
          </cell>
          <cell r="E571" t="str">
            <v>-</v>
          </cell>
          <cell r="F571" t="str">
            <v>-</v>
          </cell>
          <cell r="G571" t="str">
            <v>NeoNail</v>
          </cell>
          <cell r="H571" t="str">
            <v>Ozdoby</v>
          </cell>
          <cell r="I571" t="str">
            <v>Naklejki</v>
          </cell>
          <cell r="J571" t="str">
            <v>Naklejki wodne/Water Stickers</v>
          </cell>
          <cell r="K571" t="str">
            <v>Naklejki wodne/Water Stickers</v>
          </cell>
          <cell r="L571" t="str">
            <v>Naklejki wodne/Water Stickers</v>
          </cell>
          <cell r="M571" t="str">
            <v>Naklejki wodne/Water Stickers</v>
          </cell>
          <cell r="N571" t="str">
            <v>ZŁOTA</v>
          </cell>
          <cell r="O571" t="str">
            <v>Naklejki wodne - NN16</v>
          </cell>
          <cell r="P571" t="str">
            <v>Wyprzedaż</v>
          </cell>
          <cell r="Q571"/>
          <cell r="R571">
            <v>8</v>
          </cell>
          <cell r="S571">
            <v>0</v>
          </cell>
          <cell r="T571">
            <v>4</v>
          </cell>
          <cell r="U571">
            <v>0</v>
          </cell>
          <cell r="V571">
            <v>0</v>
          </cell>
          <cell r="W571"/>
          <cell r="X571">
            <v>4</v>
          </cell>
          <cell r="Y571">
            <v>3.6</v>
          </cell>
          <cell r="Z571"/>
          <cell r="AA571"/>
          <cell r="AB571"/>
          <cell r="AC571"/>
          <cell r="AD571"/>
          <cell r="AE571"/>
          <cell r="AF571">
            <v>0</v>
          </cell>
          <cell r="AG571">
            <v>1</v>
          </cell>
          <cell r="AH571"/>
          <cell r="AI571"/>
          <cell r="AJ571"/>
          <cell r="AK571"/>
          <cell r="AL571"/>
          <cell r="AM571" t="str">
            <v>x</v>
          </cell>
          <cell r="AN571"/>
          <cell r="AO571"/>
          <cell r="AP571"/>
          <cell r="AQ571"/>
          <cell r="AR571"/>
          <cell r="AS571"/>
          <cell r="AT571">
            <v>0</v>
          </cell>
        </row>
        <row r="572">
          <cell r="A572">
            <v>8810</v>
          </cell>
          <cell r="B572">
            <v>4</v>
          </cell>
          <cell r="C572" t="str">
            <v>8810</v>
          </cell>
          <cell r="D572">
            <v>5903657884786</v>
          </cell>
          <cell r="E572" t="str">
            <v>-</v>
          </cell>
          <cell r="F572" t="str">
            <v>-</v>
          </cell>
          <cell r="G572" t="str">
            <v>NeoNail</v>
          </cell>
          <cell r="H572" t="str">
            <v>Ozdoby</v>
          </cell>
          <cell r="I572" t="str">
            <v>Naklejki</v>
          </cell>
          <cell r="J572" t="str">
            <v>Naklejki wodne/Water Stickers</v>
          </cell>
          <cell r="K572" t="str">
            <v>Naklejki wodne/Water Stickers</v>
          </cell>
          <cell r="L572" t="str">
            <v>Naklejki wodne/Water Stickers</v>
          </cell>
          <cell r="M572" t="str">
            <v>Naklejki wodne/Water Stickers</v>
          </cell>
          <cell r="N572" t="str">
            <v>SREBRA</v>
          </cell>
          <cell r="O572" t="str">
            <v>Naklejki wodne - NN17</v>
          </cell>
          <cell r="P572" t="str">
            <v>Wyprzedaż</v>
          </cell>
          <cell r="Q572"/>
          <cell r="R572">
            <v>2050</v>
          </cell>
          <cell r="S572">
            <v>2031</v>
          </cell>
          <cell r="T572">
            <v>14</v>
          </cell>
          <cell r="U572">
            <v>0</v>
          </cell>
          <cell r="V572">
            <v>0</v>
          </cell>
          <cell r="W572"/>
          <cell r="X572">
            <v>5</v>
          </cell>
          <cell r="Y572">
            <v>1.6153846153846154</v>
          </cell>
          <cell r="Z572"/>
          <cell r="AA572"/>
          <cell r="AB572"/>
          <cell r="AC572"/>
          <cell r="AD572"/>
          <cell r="AE572"/>
          <cell r="AF572">
            <v>0</v>
          </cell>
          <cell r="AG572">
            <v>1</v>
          </cell>
          <cell r="AH572"/>
          <cell r="AI572"/>
          <cell r="AJ572" t="str">
            <v>x</v>
          </cell>
          <cell r="AK572"/>
          <cell r="AL572"/>
          <cell r="AM572"/>
          <cell r="AN572"/>
          <cell r="AO572"/>
          <cell r="AP572"/>
          <cell r="AQ572"/>
          <cell r="AR572"/>
          <cell r="AS572"/>
          <cell r="AT572">
            <v>1.46</v>
          </cell>
        </row>
        <row r="573">
          <cell r="A573">
            <v>8817</v>
          </cell>
          <cell r="B573">
            <v>4</v>
          </cell>
          <cell r="C573" t="str">
            <v>8817</v>
          </cell>
          <cell r="D573">
            <v>5903657885264</v>
          </cell>
          <cell r="E573">
            <v>7.2</v>
          </cell>
          <cell r="F573" t="str">
            <v>ml</v>
          </cell>
          <cell r="G573" t="str">
            <v>NeoNail</v>
          </cell>
          <cell r="H573" t="str">
            <v>Płyny i preparaty</v>
          </cell>
          <cell r="I573" t="str">
            <v>Primery</v>
          </cell>
          <cell r="J573" t="str">
            <v>Primery</v>
          </cell>
          <cell r="K573" t="str">
            <v>Primery</v>
          </cell>
          <cell r="L573" t="str">
            <v>Primery</v>
          </cell>
          <cell r="M573" t="str">
            <v>Primery</v>
          </cell>
          <cell r="N573"/>
          <cell r="O573" t="str">
            <v>SIMPLE – BIOTIN PRIMER 7,2 ML</v>
          </cell>
          <cell r="P573" t="str">
            <v>Regularny</v>
          </cell>
          <cell r="Q573"/>
          <cell r="R573">
            <v>2302</v>
          </cell>
          <cell r="S573">
            <v>1710</v>
          </cell>
          <cell r="T573">
            <v>276</v>
          </cell>
          <cell r="U573">
            <v>170</v>
          </cell>
          <cell r="V573">
            <v>0</v>
          </cell>
          <cell r="W573"/>
          <cell r="X573">
            <v>146</v>
          </cell>
          <cell r="Y573">
            <v>907.9375</v>
          </cell>
          <cell r="Z573">
            <v>1</v>
          </cell>
          <cell r="AA573"/>
          <cell r="AB573">
            <v>1</v>
          </cell>
          <cell r="AC573">
            <v>1</v>
          </cell>
          <cell r="AD573">
            <v>1</v>
          </cell>
          <cell r="AE573">
            <v>1</v>
          </cell>
          <cell r="AF573">
            <v>5</v>
          </cell>
          <cell r="AG573">
            <v>1</v>
          </cell>
          <cell r="AH573"/>
          <cell r="AI573" t="str">
            <v>x</v>
          </cell>
          <cell r="AJ573"/>
          <cell r="AK573"/>
          <cell r="AL573"/>
          <cell r="AM573"/>
          <cell r="AN573"/>
          <cell r="AO573"/>
          <cell r="AP573"/>
          <cell r="AQ573"/>
          <cell r="AR573"/>
          <cell r="AS573"/>
          <cell r="AT573">
            <v>4.08</v>
          </cell>
        </row>
        <row r="574">
          <cell r="A574">
            <v>8818</v>
          </cell>
          <cell r="B574">
            <v>4</v>
          </cell>
          <cell r="C574" t="str">
            <v>8818</v>
          </cell>
          <cell r="D574">
            <v>5903657885295</v>
          </cell>
          <cell r="E574" t="str">
            <v>-</v>
          </cell>
          <cell r="F574" t="str">
            <v>-</v>
          </cell>
          <cell r="G574" t="str">
            <v>NeoNail</v>
          </cell>
          <cell r="H574" t="str">
            <v>Ozdoby</v>
          </cell>
          <cell r="I574" t="str">
            <v>Naklejki</v>
          </cell>
          <cell r="J574" t="str">
            <v>Naklejki wodne/Water Stickers</v>
          </cell>
          <cell r="K574" t="str">
            <v>Naklejki wodne/Water Stickers</v>
          </cell>
          <cell r="L574" t="str">
            <v>Naklejki wodne/Water Stickers</v>
          </cell>
          <cell r="M574" t="str">
            <v>Naklejki wodne/Water Stickers</v>
          </cell>
          <cell r="N574" t="str">
            <v>ZŁOTA</v>
          </cell>
          <cell r="O574" t="str">
            <v>Naklejki wodne - NN18</v>
          </cell>
          <cell r="P574" t="str">
            <v>Wyprzedaż</v>
          </cell>
          <cell r="Q574"/>
          <cell r="R574">
            <v>5</v>
          </cell>
          <cell r="S574">
            <v>0</v>
          </cell>
          <cell r="T574">
            <v>3</v>
          </cell>
          <cell r="U574">
            <v>0</v>
          </cell>
          <cell r="V574">
            <v>0</v>
          </cell>
          <cell r="W574"/>
          <cell r="X574">
            <v>2</v>
          </cell>
          <cell r="Y574">
            <v>1.6363636363636365</v>
          </cell>
          <cell r="Z574"/>
          <cell r="AA574"/>
          <cell r="AB574"/>
          <cell r="AC574"/>
          <cell r="AD574"/>
          <cell r="AE574"/>
          <cell r="AF574">
            <v>0</v>
          </cell>
          <cell r="AG574">
            <v>1</v>
          </cell>
          <cell r="AH574"/>
          <cell r="AI574"/>
          <cell r="AJ574"/>
          <cell r="AK574"/>
          <cell r="AL574"/>
          <cell r="AM574"/>
          <cell r="AN574"/>
          <cell r="AO574"/>
          <cell r="AP574"/>
          <cell r="AQ574"/>
          <cell r="AR574"/>
          <cell r="AS574" t="str">
            <v>x</v>
          </cell>
          <cell r="AT574">
            <v>0</v>
          </cell>
        </row>
        <row r="575">
          <cell r="A575">
            <v>8824</v>
          </cell>
          <cell r="B575">
            <v>4</v>
          </cell>
          <cell r="C575" t="str">
            <v>8824</v>
          </cell>
          <cell r="D575">
            <v>5903657885486</v>
          </cell>
          <cell r="E575" t="str">
            <v>-</v>
          </cell>
          <cell r="F575" t="str">
            <v>-</v>
          </cell>
          <cell r="G575" t="str">
            <v>NeoNail</v>
          </cell>
          <cell r="H575" t="str">
            <v>Ozdoby</v>
          </cell>
          <cell r="I575" t="str">
            <v>Stamping</v>
          </cell>
          <cell r="J575" t="str">
            <v>Naklejki</v>
          </cell>
          <cell r="K575" t="str">
            <v>Naklejki</v>
          </cell>
          <cell r="L575" t="str">
            <v>Naklejki</v>
          </cell>
          <cell r="M575" t="str">
            <v>Naklejki</v>
          </cell>
          <cell r="N575"/>
          <cell r="O575" t="str">
            <v>Naklejki do czyszczenia stempla</v>
          </cell>
          <cell r="P575" t="str">
            <v>Regularny</v>
          </cell>
          <cell r="Q575"/>
          <cell r="R575">
            <v>8233</v>
          </cell>
          <cell r="S575">
            <v>5540</v>
          </cell>
          <cell r="T575">
            <v>327</v>
          </cell>
          <cell r="U575">
            <v>189</v>
          </cell>
          <cell r="V575">
            <v>0</v>
          </cell>
          <cell r="W575"/>
          <cell r="X575">
            <v>2177</v>
          </cell>
          <cell r="Y575">
            <v>580.5625</v>
          </cell>
          <cell r="Z575">
            <v>1</v>
          </cell>
          <cell r="AA575">
            <v>1</v>
          </cell>
          <cell r="AB575">
            <v>1</v>
          </cell>
          <cell r="AC575">
            <v>1</v>
          </cell>
          <cell r="AD575">
            <v>1</v>
          </cell>
          <cell r="AE575">
            <v>1</v>
          </cell>
          <cell r="AF575">
            <v>6</v>
          </cell>
          <cell r="AG575">
            <v>1</v>
          </cell>
          <cell r="AH575"/>
          <cell r="AI575" t="str">
            <v>x</v>
          </cell>
          <cell r="AJ575"/>
          <cell r="AK575"/>
          <cell r="AL575"/>
          <cell r="AM575"/>
          <cell r="AN575"/>
          <cell r="AO575"/>
          <cell r="AP575"/>
          <cell r="AQ575"/>
          <cell r="AR575"/>
          <cell r="AS575"/>
          <cell r="AT575">
            <v>3.31</v>
          </cell>
        </row>
        <row r="576">
          <cell r="A576">
            <v>8825</v>
          </cell>
          <cell r="B576">
            <v>4</v>
          </cell>
          <cell r="C576" t="str">
            <v>8825</v>
          </cell>
          <cell r="D576">
            <v>5903657885493</v>
          </cell>
          <cell r="E576"/>
          <cell r="F576"/>
          <cell r="G576" t="str">
            <v>NeoNail</v>
          </cell>
          <cell r="H576" t="str">
            <v>Zestawy</v>
          </cell>
          <cell r="I576" t="str">
            <v>Zestawy pozostałe</v>
          </cell>
          <cell r="J576" t="str">
            <v>Zestawy pozostałe</v>
          </cell>
          <cell r="K576" t="str">
            <v>Zestawy pozostałe</v>
          </cell>
          <cell r="L576" t="str">
            <v>Zestawy pozostałe</v>
          </cell>
          <cell r="M576" t="str">
            <v>Zestawy pozostałe</v>
          </cell>
          <cell r="N576"/>
          <cell r="O576" t="str">
            <v>BASIC LIQUID BUNDLE</v>
          </cell>
          <cell r="P576" t="str">
            <v>Regularny</v>
          </cell>
          <cell r="Q576"/>
          <cell r="R576">
            <v>0</v>
          </cell>
          <cell r="S576"/>
          <cell r="T576"/>
          <cell r="U576"/>
          <cell r="V576"/>
          <cell r="W576"/>
          <cell r="X576">
            <v>0</v>
          </cell>
          <cell r="Y576"/>
          <cell r="Z576"/>
          <cell r="AA576"/>
          <cell r="AB576"/>
          <cell r="AC576"/>
          <cell r="AD576"/>
          <cell r="AE576"/>
          <cell r="AF576">
            <v>0</v>
          </cell>
          <cell r="AG576">
            <v>1</v>
          </cell>
          <cell r="AI576"/>
          <cell r="AJ576"/>
          <cell r="AK576"/>
          <cell r="AL576"/>
          <cell r="AM576"/>
          <cell r="AN576"/>
          <cell r="AO576" t="str">
            <v>x</v>
          </cell>
          <cell r="AP576"/>
          <cell r="AQ576"/>
          <cell r="AR576"/>
          <cell r="AS576"/>
          <cell r="AT576"/>
        </row>
        <row r="577">
          <cell r="A577">
            <v>8900</v>
          </cell>
          <cell r="B577">
            <v>4</v>
          </cell>
          <cell r="C577" t="str">
            <v>8900</v>
          </cell>
          <cell r="D577">
            <v>5903657887718</v>
          </cell>
          <cell r="E577" t="str">
            <v>S</v>
          </cell>
          <cell r="F577" t="str">
            <v>rozmiar</v>
          </cell>
          <cell r="G577" t="str">
            <v>NeoNail</v>
          </cell>
          <cell r="H577" t="str">
            <v>Akcesoria</v>
          </cell>
          <cell r="I577" t="str">
            <v>Kuferki kosmetyczne</v>
          </cell>
          <cell r="J577" t="str">
            <v>Kuferki kosmetyczne</v>
          </cell>
          <cell r="K577" t="str">
            <v>Kuferki kosmetyczne</v>
          </cell>
          <cell r="L577" t="str">
            <v>Kuferki kosmetyczne</v>
          </cell>
          <cell r="M577" t="str">
            <v>Kuferki kosmetyczne</v>
          </cell>
          <cell r="N577"/>
          <cell r="O577" t="str">
            <v>Kufer kosmetyczny S</v>
          </cell>
          <cell r="P577" t="str">
            <v>Regularny</v>
          </cell>
          <cell r="Q577"/>
          <cell r="R577">
            <v>1495</v>
          </cell>
          <cell r="S577">
            <v>265</v>
          </cell>
          <cell r="T577">
            <v>130</v>
          </cell>
          <cell r="U577">
            <v>33</v>
          </cell>
          <cell r="V577">
            <v>4</v>
          </cell>
          <cell r="W577"/>
          <cell r="X577">
            <v>1063</v>
          </cell>
          <cell r="Y577">
            <v>244.3125</v>
          </cell>
          <cell r="Z577">
            <v>1</v>
          </cell>
          <cell r="AA577">
            <v>1</v>
          </cell>
          <cell r="AB577">
            <v>1</v>
          </cell>
          <cell r="AC577">
            <v>1</v>
          </cell>
          <cell r="AD577">
            <v>1</v>
          </cell>
          <cell r="AE577">
            <v>1</v>
          </cell>
          <cell r="AF577">
            <v>6</v>
          </cell>
          <cell r="AG577">
            <v>1</v>
          </cell>
          <cell r="AH577"/>
          <cell r="AI577"/>
          <cell r="AJ577" t="str">
            <v>x</v>
          </cell>
          <cell r="AK577"/>
          <cell r="AL577"/>
          <cell r="AM577"/>
          <cell r="AN577"/>
          <cell r="AO577"/>
          <cell r="AP577"/>
          <cell r="AQ577"/>
          <cell r="AR577"/>
          <cell r="AS577"/>
          <cell r="AT577">
            <v>58.2</v>
          </cell>
        </row>
        <row r="578">
          <cell r="A578">
            <v>8901</v>
          </cell>
          <cell r="B578">
            <v>4</v>
          </cell>
          <cell r="C578" t="str">
            <v>8901</v>
          </cell>
          <cell r="D578">
            <v>5903657887725</v>
          </cell>
          <cell r="E578" t="str">
            <v>M</v>
          </cell>
          <cell r="F578" t="str">
            <v>rozmiar</v>
          </cell>
          <cell r="G578" t="str">
            <v>NeoNail</v>
          </cell>
          <cell r="H578" t="str">
            <v>Akcesoria</v>
          </cell>
          <cell r="I578" t="str">
            <v>Kuferki kosmetyczne</v>
          </cell>
          <cell r="J578" t="str">
            <v>Kuferki kosmetyczne</v>
          </cell>
          <cell r="K578" t="str">
            <v>Kuferki kosmetyczne</v>
          </cell>
          <cell r="L578" t="str">
            <v>Kuferki kosmetyczne</v>
          </cell>
          <cell r="M578" t="str">
            <v>Kuferki kosmetyczne</v>
          </cell>
          <cell r="N578"/>
          <cell r="O578" t="str">
            <v>Kufer kosmetyczny M</v>
          </cell>
          <cell r="P578" t="str">
            <v>Regularny</v>
          </cell>
          <cell r="Q578"/>
          <cell r="R578">
            <v>1417</v>
          </cell>
          <cell r="S578">
            <v>896</v>
          </cell>
          <cell r="T578">
            <v>124</v>
          </cell>
          <cell r="U578">
            <v>57</v>
          </cell>
          <cell r="V578">
            <v>4</v>
          </cell>
          <cell r="W578"/>
          <cell r="X578">
            <v>336</v>
          </cell>
          <cell r="Y578">
            <v>330.5625</v>
          </cell>
          <cell r="Z578">
            <v>1</v>
          </cell>
          <cell r="AA578">
            <v>1</v>
          </cell>
          <cell r="AB578">
            <v>1</v>
          </cell>
          <cell r="AC578">
            <v>1</v>
          </cell>
          <cell r="AD578">
            <v>1</v>
          </cell>
          <cell r="AE578">
            <v>1</v>
          </cell>
          <cell r="AF578">
            <v>6</v>
          </cell>
          <cell r="AG578">
            <v>1</v>
          </cell>
          <cell r="AH578"/>
          <cell r="AI578"/>
          <cell r="AJ578" t="str">
            <v>x</v>
          </cell>
          <cell r="AK578"/>
          <cell r="AL578"/>
          <cell r="AM578"/>
          <cell r="AN578"/>
          <cell r="AO578"/>
          <cell r="AP578"/>
          <cell r="AQ578"/>
          <cell r="AR578"/>
          <cell r="AS578"/>
          <cell r="AT578">
            <v>99.03</v>
          </cell>
        </row>
        <row r="579">
          <cell r="A579">
            <v>8902</v>
          </cell>
          <cell r="B579">
            <v>4</v>
          </cell>
          <cell r="C579" t="str">
            <v>8902</v>
          </cell>
          <cell r="D579">
            <v>5903657887732</v>
          </cell>
          <cell r="E579" t="str">
            <v>L</v>
          </cell>
          <cell r="F579" t="str">
            <v>rozmiar</v>
          </cell>
          <cell r="G579" t="str">
            <v>NeoNail</v>
          </cell>
          <cell r="H579" t="str">
            <v>Akcesoria</v>
          </cell>
          <cell r="I579" t="str">
            <v>Kuferki kosmetyczne</v>
          </cell>
          <cell r="J579" t="str">
            <v>Kuferki kosmetyczne</v>
          </cell>
          <cell r="K579" t="str">
            <v>Kuferki kosmetyczne</v>
          </cell>
          <cell r="L579" t="str">
            <v>Kuferki kosmetyczne</v>
          </cell>
          <cell r="M579" t="str">
            <v>Kuferki kosmetyczne</v>
          </cell>
          <cell r="N579"/>
          <cell r="O579" t="str">
            <v>Kuferek kosmetyczny L</v>
          </cell>
          <cell r="P579" t="str">
            <v>Regularny</v>
          </cell>
          <cell r="Q579"/>
          <cell r="R579">
            <v>1246</v>
          </cell>
          <cell r="S579">
            <v>682</v>
          </cell>
          <cell r="T579">
            <v>106</v>
          </cell>
          <cell r="U579">
            <v>44</v>
          </cell>
          <cell r="V579">
            <v>0</v>
          </cell>
          <cell r="W579"/>
          <cell r="X579">
            <v>414</v>
          </cell>
          <cell r="Y579">
            <v>174.75</v>
          </cell>
          <cell r="Z579">
            <v>1</v>
          </cell>
          <cell r="AA579">
            <v>1</v>
          </cell>
          <cell r="AB579">
            <v>1</v>
          </cell>
          <cell r="AC579">
            <v>1</v>
          </cell>
          <cell r="AD579"/>
          <cell r="AE579">
            <v>1</v>
          </cell>
          <cell r="AF579">
            <v>5</v>
          </cell>
          <cell r="AG579">
            <v>1</v>
          </cell>
          <cell r="AH579"/>
          <cell r="AI579"/>
          <cell r="AJ579" t="str">
            <v>x</v>
          </cell>
          <cell r="AK579"/>
          <cell r="AL579"/>
          <cell r="AM579"/>
          <cell r="AN579"/>
          <cell r="AO579"/>
          <cell r="AP579"/>
          <cell r="AQ579"/>
          <cell r="AR579"/>
          <cell r="AS579"/>
          <cell r="AT579">
            <v>115.26</v>
          </cell>
        </row>
        <row r="580">
          <cell r="A580">
            <v>8904</v>
          </cell>
          <cell r="B580">
            <v>4</v>
          </cell>
          <cell r="C580" t="str">
            <v>8904</v>
          </cell>
          <cell r="D580">
            <v>5903657887824</v>
          </cell>
          <cell r="E580">
            <v>7.2</v>
          </cell>
          <cell r="F580" t="str">
            <v>ml</v>
          </cell>
          <cell r="G580" t="str">
            <v>NeoNail</v>
          </cell>
          <cell r="H580" t="str">
            <v>Płyny i preparaty</v>
          </cell>
          <cell r="I580" t="str">
            <v>Pozostałe</v>
          </cell>
          <cell r="J580" t="str">
            <v>Pozostałe</v>
          </cell>
          <cell r="K580" t="str">
            <v>Pozostałe</v>
          </cell>
          <cell r="L580" t="str">
            <v>Pozostałe</v>
          </cell>
          <cell r="M580" t="str">
            <v>Pozostałe</v>
          </cell>
          <cell r="N580"/>
          <cell r="O580" t="str">
            <v>Wegańska odżywka do paznokci 12w1 7,2 ml</v>
          </cell>
          <cell r="P580" t="str">
            <v>Wyprzedaż-surowiec</v>
          </cell>
          <cell r="Q580"/>
          <cell r="R580">
            <v>558</v>
          </cell>
          <cell r="S580">
            <v>557</v>
          </cell>
          <cell r="T580"/>
          <cell r="U580"/>
          <cell r="V580"/>
          <cell r="W580"/>
          <cell r="X580">
            <v>1</v>
          </cell>
          <cell r="Y580">
            <v>1044.3333333333333</v>
          </cell>
          <cell r="Z580"/>
          <cell r="AA580"/>
          <cell r="AB580"/>
          <cell r="AC580"/>
          <cell r="AD580"/>
          <cell r="AE580"/>
          <cell r="AF580">
            <v>0</v>
          </cell>
          <cell r="AG580">
            <v>1</v>
          </cell>
          <cell r="AH580"/>
          <cell r="AI580"/>
          <cell r="AJ580" t="str">
            <v>x</v>
          </cell>
          <cell r="AK580"/>
          <cell r="AL580"/>
          <cell r="AM580"/>
          <cell r="AN580"/>
          <cell r="AO580"/>
          <cell r="AP580"/>
          <cell r="AQ580"/>
          <cell r="AR580"/>
          <cell r="AS580"/>
          <cell r="AT580">
            <v>3.42</v>
          </cell>
        </row>
        <row r="581">
          <cell r="A581">
            <v>8945</v>
          </cell>
          <cell r="B581">
            <v>4</v>
          </cell>
          <cell r="C581" t="str">
            <v>8945</v>
          </cell>
          <cell r="D581">
            <v>5903657888517</v>
          </cell>
          <cell r="E581">
            <v>15</v>
          </cell>
          <cell r="F581" t="str">
            <v>ml</v>
          </cell>
          <cell r="G581" t="str">
            <v>NeoNail Expert</v>
          </cell>
          <cell r="H581" t="str">
            <v>Płyny i preparaty</v>
          </cell>
          <cell r="I581" t="str">
            <v>Liquid</v>
          </cell>
          <cell r="J581" t="str">
            <v>Liquid</v>
          </cell>
          <cell r="K581" t="str">
            <v>Liquid</v>
          </cell>
          <cell r="L581" t="str">
            <v>Liquid</v>
          </cell>
          <cell r="M581" t="str">
            <v>Liquid</v>
          </cell>
          <cell r="N581"/>
          <cell r="O581" t="str">
            <v>Odtłuszczacz do paznokci NeoNail Expert 15 ml - Nail Prep</v>
          </cell>
          <cell r="P581" t="str">
            <v>Regularny</v>
          </cell>
          <cell r="Q581"/>
          <cell r="R581">
            <v>2383</v>
          </cell>
          <cell r="S581">
            <v>2342</v>
          </cell>
          <cell r="T581">
            <v>20</v>
          </cell>
          <cell r="U581">
            <v>23</v>
          </cell>
          <cell r="V581">
            <v>0</v>
          </cell>
          <cell r="W581"/>
          <cell r="X581">
            <v>-2</v>
          </cell>
          <cell r="Y581">
            <v>783.125</v>
          </cell>
          <cell r="Z581">
            <v>1</v>
          </cell>
          <cell r="AA581"/>
          <cell r="AB581">
            <v>1</v>
          </cell>
          <cell r="AC581"/>
          <cell r="AD581"/>
          <cell r="AE581">
            <v>1</v>
          </cell>
          <cell r="AF581">
            <v>3</v>
          </cell>
          <cell r="AG581">
            <v>1</v>
          </cell>
          <cell r="AH581"/>
          <cell r="AI581"/>
          <cell r="AJ581" t="str">
            <v>x</v>
          </cell>
          <cell r="AK581"/>
          <cell r="AL581"/>
          <cell r="AM581"/>
          <cell r="AN581"/>
          <cell r="AO581"/>
          <cell r="AP581"/>
          <cell r="AQ581"/>
          <cell r="AR581"/>
          <cell r="AS581"/>
          <cell r="AT581">
            <v>2.82</v>
          </cell>
        </row>
        <row r="582">
          <cell r="A582">
            <v>8946</v>
          </cell>
          <cell r="B582">
            <v>4</v>
          </cell>
          <cell r="C582" t="str">
            <v>8946</v>
          </cell>
          <cell r="D582">
            <v>5903657888524</v>
          </cell>
          <cell r="E582">
            <v>15</v>
          </cell>
          <cell r="F582" t="str">
            <v>ml</v>
          </cell>
          <cell r="G582" t="str">
            <v>NeoNail Expert</v>
          </cell>
          <cell r="H582" t="str">
            <v>Płyny i preparaty</v>
          </cell>
          <cell r="I582" t="str">
            <v>Liquid</v>
          </cell>
          <cell r="J582" t="str">
            <v>Liquid</v>
          </cell>
          <cell r="K582" t="str">
            <v>Liquid</v>
          </cell>
          <cell r="L582" t="str">
            <v>Liquid</v>
          </cell>
          <cell r="M582" t="str">
            <v>Liquid</v>
          </cell>
          <cell r="N582"/>
          <cell r="O582" t="str">
            <v>Cuticle Remover NeoNail Expert  15ml</v>
          </cell>
          <cell r="P582" t="str">
            <v>Regularny</v>
          </cell>
          <cell r="Q582"/>
          <cell r="R582">
            <v>384</v>
          </cell>
          <cell r="S582">
            <v>343</v>
          </cell>
          <cell r="T582">
            <v>20</v>
          </cell>
          <cell r="U582">
            <v>21</v>
          </cell>
          <cell r="V582">
            <v>0</v>
          </cell>
          <cell r="W582"/>
          <cell r="X582">
            <v>0</v>
          </cell>
          <cell r="Y582">
            <v>58.8125</v>
          </cell>
          <cell r="Z582">
            <v>1</v>
          </cell>
          <cell r="AA582"/>
          <cell r="AB582">
            <v>1</v>
          </cell>
          <cell r="AC582"/>
          <cell r="AD582"/>
          <cell r="AE582">
            <v>1</v>
          </cell>
          <cell r="AF582">
            <v>3</v>
          </cell>
          <cell r="AG582">
            <v>1</v>
          </cell>
          <cell r="AH582"/>
          <cell r="AI582"/>
          <cell r="AJ582" t="str">
            <v>x</v>
          </cell>
          <cell r="AK582"/>
          <cell r="AL582"/>
          <cell r="AM582"/>
          <cell r="AN582"/>
          <cell r="AO582"/>
          <cell r="AP582"/>
          <cell r="AQ582"/>
          <cell r="AR582"/>
          <cell r="AS582"/>
          <cell r="AT582">
            <v>3.07</v>
          </cell>
        </row>
        <row r="583">
          <cell r="A583">
            <v>8947</v>
          </cell>
          <cell r="B583">
            <v>4</v>
          </cell>
          <cell r="C583" t="str">
            <v>8947</v>
          </cell>
          <cell r="D583">
            <v>5903657888883</v>
          </cell>
          <cell r="E583"/>
          <cell r="F583"/>
          <cell r="G583" t="str">
            <v>NeoNail</v>
          </cell>
          <cell r="H583" t="str">
            <v>Zestawy</v>
          </cell>
          <cell r="I583" t="str">
            <v>Zestawy uzupełniające</v>
          </cell>
          <cell r="J583" t="str">
            <v>Zestawy uzupełniające</v>
          </cell>
          <cell r="K583" t="str">
            <v>Zestawy uzupełniające</v>
          </cell>
          <cell r="L583" t="str">
            <v>Zestawy uzupełniające</v>
          </cell>
          <cell r="M583" t="str">
            <v>Zestawy uzupełniające</v>
          </cell>
          <cell r="N583"/>
          <cell r="O583" t="str">
            <v>Zestaw frezów - MEDIUM</v>
          </cell>
          <cell r="P583" t="str">
            <v>Regularny</v>
          </cell>
          <cell r="Q583"/>
          <cell r="R583">
            <v>3689</v>
          </cell>
          <cell r="S583">
            <v>3168</v>
          </cell>
          <cell r="T583">
            <v>360</v>
          </cell>
          <cell r="U583">
            <v>109</v>
          </cell>
          <cell r="V583">
            <v>0</v>
          </cell>
          <cell r="W583"/>
          <cell r="X583">
            <v>52</v>
          </cell>
          <cell r="Y583">
            <v>835.4375</v>
          </cell>
          <cell r="Z583">
            <v>1</v>
          </cell>
          <cell r="AA583">
            <v>1</v>
          </cell>
          <cell r="AB583">
            <v>1</v>
          </cell>
          <cell r="AC583">
            <v>1</v>
          </cell>
          <cell r="AD583">
            <v>1</v>
          </cell>
          <cell r="AE583">
            <v>1</v>
          </cell>
          <cell r="AF583">
            <v>6</v>
          </cell>
          <cell r="AG583">
            <v>1</v>
          </cell>
          <cell r="AH583"/>
          <cell r="AI583"/>
          <cell r="AJ583" t="str">
            <v>x</v>
          </cell>
          <cell r="AK583"/>
          <cell r="AL583"/>
          <cell r="AM583"/>
          <cell r="AN583"/>
          <cell r="AO583"/>
          <cell r="AP583"/>
          <cell r="AQ583"/>
          <cell r="AR583"/>
          <cell r="AS583"/>
          <cell r="AT583">
            <v>55.24</v>
          </cell>
        </row>
        <row r="584">
          <cell r="A584">
            <v>8948</v>
          </cell>
          <cell r="B584">
            <v>4</v>
          </cell>
          <cell r="C584" t="str">
            <v>8948</v>
          </cell>
          <cell r="D584">
            <v>5903657888890</v>
          </cell>
          <cell r="E584"/>
          <cell r="F584"/>
          <cell r="G584" t="str">
            <v>NeoNail</v>
          </cell>
          <cell r="H584" t="str">
            <v>Zestawy</v>
          </cell>
          <cell r="I584" t="str">
            <v>Zestawy uzupełniające</v>
          </cell>
          <cell r="J584" t="str">
            <v>Zestawy uzupełniające</v>
          </cell>
          <cell r="K584" t="str">
            <v>Zestawy uzupełniające</v>
          </cell>
          <cell r="L584" t="str">
            <v>Zestawy uzupełniające</v>
          </cell>
          <cell r="M584" t="str">
            <v>Zestawy uzupełniające</v>
          </cell>
          <cell r="N584"/>
          <cell r="O584" t="str">
            <v>Zestaw frezów - ADVANCED</v>
          </cell>
          <cell r="P584" t="str">
            <v>Regularny</v>
          </cell>
          <cell r="Q584"/>
          <cell r="R584">
            <v>1825</v>
          </cell>
          <cell r="S584">
            <v>1451</v>
          </cell>
          <cell r="T584">
            <v>249</v>
          </cell>
          <cell r="U584">
            <v>103</v>
          </cell>
          <cell r="V584">
            <v>0</v>
          </cell>
          <cell r="W584"/>
          <cell r="X584">
            <v>22</v>
          </cell>
          <cell r="Y584">
            <v>308</v>
          </cell>
          <cell r="Z584">
            <v>1</v>
          </cell>
          <cell r="AA584">
            <v>1</v>
          </cell>
          <cell r="AB584">
            <v>1</v>
          </cell>
          <cell r="AC584">
            <v>1</v>
          </cell>
          <cell r="AD584">
            <v>1</v>
          </cell>
          <cell r="AE584">
            <v>1</v>
          </cell>
          <cell r="AF584">
            <v>6</v>
          </cell>
          <cell r="AG584">
            <v>1</v>
          </cell>
          <cell r="AH584"/>
          <cell r="AI584"/>
          <cell r="AJ584" t="str">
            <v>x</v>
          </cell>
          <cell r="AK584"/>
          <cell r="AL584"/>
          <cell r="AM584"/>
          <cell r="AN584"/>
          <cell r="AO584"/>
          <cell r="AP584"/>
          <cell r="AQ584"/>
          <cell r="AR584"/>
          <cell r="AS584"/>
          <cell r="AT584">
            <v>68.239999999999995</v>
          </cell>
        </row>
        <row r="585">
          <cell r="A585">
            <v>8949</v>
          </cell>
          <cell r="B585">
            <v>4</v>
          </cell>
          <cell r="C585" t="str">
            <v>8949</v>
          </cell>
          <cell r="D585">
            <v>5903657888906</v>
          </cell>
          <cell r="E585"/>
          <cell r="F585"/>
          <cell r="G585" t="str">
            <v>NeoNail</v>
          </cell>
          <cell r="H585" t="str">
            <v>Zestawy</v>
          </cell>
          <cell r="I585" t="str">
            <v>Zestawy uzupełniające</v>
          </cell>
          <cell r="J585" t="str">
            <v>Zestawy uzupełniające</v>
          </cell>
          <cell r="K585" t="str">
            <v>Zestawy uzupełniające</v>
          </cell>
          <cell r="L585" t="str">
            <v>Zestawy uzupełniające</v>
          </cell>
          <cell r="M585" t="str">
            <v>Zestawy uzupełniające</v>
          </cell>
          <cell r="N585"/>
          <cell r="O585" t="str">
            <v>Zestaw frezów - PROFESSIONAL</v>
          </cell>
          <cell r="P585" t="str">
            <v>Regularny</v>
          </cell>
          <cell r="Q585"/>
          <cell r="R585">
            <v>1135</v>
          </cell>
          <cell r="S585">
            <v>744</v>
          </cell>
          <cell r="T585">
            <v>271</v>
          </cell>
          <cell r="U585">
            <v>100</v>
          </cell>
          <cell r="V585">
            <v>0</v>
          </cell>
          <cell r="W585"/>
          <cell r="X585">
            <v>20</v>
          </cell>
          <cell r="Y585">
            <v>106</v>
          </cell>
          <cell r="Z585">
            <v>1</v>
          </cell>
          <cell r="AA585">
            <v>1</v>
          </cell>
          <cell r="AB585">
            <v>1</v>
          </cell>
          <cell r="AC585">
            <v>1</v>
          </cell>
          <cell r="AD585">
            <v>1</v>
          </cell>
          <cell r="AE585">
            <v>1</v>
          </cell>
          <cell r="AF585">
            <v>6</v>
          </cell>
          <cell r="AG585">
            <v>1</v>
          </cell>
          <cell r="AH585"/>
          <cell r="AI585" t="str">
            <v>x</v>
          </cell>
          <cell r="AJ585"/>
          <cell r="AK585"/>
          <cell r="AL585"/>
          <cell r="AM585"/>
          <cell r="AN585"/>
          <cell r="AO585"/>
          <cell r="AP585"/>
          <cell r="AQ585"/>
          <cell r="AR585"/>
          <cell r="AS585"/>
          <cell r="AT585">
            <v>80.239999999999995</v>
          </cell>
        </row>
        <row r="586">
          <cell r="A586">
            <v>9059</v>
          </cell>
          <cell r="B586">
            <v>4</v>
          </cell>
          <cell r="C586" t="str">
            <v>9059</v>
          </cell>
          <cell r="D586">
            <v>5903657892576</v>
          </cell>
          <cell r="E586">
            <v>7</v>
          </cell>
          <cell r="F586" t="str">
            <v>mm</v>
          </cell>
          <cell r="G586" t="str">
            <v>NeoNail Expert</v>
          </cell>
          <cell r="H586" t="str">
            <v>Akcesoria</v>
          </cell>
          <cell r="I586" t="str">
            <v>Narzędzia</v>
          </cell>
          <cell r="J586" t="str">
            <v>Cążki/Nożyczki</v>
          </cell>
          <cell r="K586" t="str">
            <v>Cążki</v>
          </cell>
          <cell r="L586" t="str">
            <v>Cążki</v>
          </cell>
          <cell r="M586" t="str">
            <v>Cążki</v>
          </cell>
          <cell r="N586"/>
          <cell r="O586" t="str">
            <v>Cążki NN EXPERT „PRO” - CN-90-7mm</v>
          </cell>
          <cell r="P586" t="str">
            <v>Regularny</v>
          </cell>
          <cell r="Q586"/>
          <cell r="R586">
            <v>301</v>
          </cell>
          <cell r="S586">
            <v>301</v>
          </cell>
          <cell r="T586"/>
          <cell r="U586"/>
          <cell r="V586"/>
          <cell r="W586"/>
          <cell r="X586">
            <v>0</v>
          </cell>
          <cell r="Y586"/>
          <cell r="Z586"/>
          <cell r="AA586"/>
          <cell r="AB586"/>
          <cell r="AC586"/>
          <cell r="AD586"/>
          <cell r="AE586"/>
          <cell r="AF586">
            <v>0</v>
          </cell>
          <cell r="AG586">
            <v>1</v>
          </cell>
          <cell r="AH586"/>
          <cell r="AI586"/>
          <cell r="AJ586" t="str">
            <v>x</v>
          </cell>
          <cell r="AK586"/>
          <cell r="AL586"/>
          <cell r="AM586"/>
          <cell r="AN586"/>
          <cell r="AO586"/>
          <cell r="AP586"/>
          <cell r="AQ586"/>
          <cell r="AR586"/>
          <cell r="AS586"/>
          <cell r="AT586">
            <v>53.82</v>
          </cell>
        </row>
        <row r="587">
          <cell r="A587">
            <v>9060</v>
          </cell>
          <cell r="B587">
            <v>4</v>
          </cell>
          <cell r="C587" t="str">
            <v>9060</v>
          </cell>
          <cell r="D587">
            <v>5903657892583</v>
          </cell>
          <cell r="E587">
            <v>5</v>
          </cell>
          <cell r="F587" t="str">
            <v>mm</v>
          </cell>
          <cell r="G587" t="str">
            <v>NeoNail Expert</v>
          </cell>
          <cell r="H587" t="str">
            <v>Akcesoria</v>
          </cell>
          <cell r="I587" t="str">
            <v>Narzędzia</v>
          </cell>
          <cell r="J587" t="str">
            <v>Cążki/Nożyczki</v>
          </cell>
          <cell r="K587" t="str">
            <v>Cążki</v>
          </cell>
          <cell r="L587" t="str">
            <v>Cążki</v>
          </cell>
          <cell r="M587" t="str">
            <v>Cążki</v>
          </cell>
          <cell r="N587"/>
          <cell r="O587" t="str">
            <v>Cążki NN EXPERT „PRO” - CN-90-5mm</v>
          </cell>
          <cell r="P587" t="str">
            <v>Regularny</v>
          </cell>
          <cell r="Q587"/>
          <cell r="R587">
            <v>315</v>
          </cell>
          <cell r="S587">
            <v>309</v>
          </cell>
          <cell r="T587">
            <v>6</v>
          </cell>
          <cell r="U587">
            <v>0</v>
          </cell>
          <cell r="V587">
            <v>0</v>
          </cell>
          <cell r="W587"/>
          <cell r="X587">
            <v>0</v>
          </cell>
          <cell r="Y587">
            <v>12.1875</v>
          </cell>
          <cell r="Z587">
            <v>1</v>
          </cell>
          <cell r="AA587"/>
          <cell r="AB587"/>
          <cell r="AC587"/>
          <cell r="AD587"/>
          <cell r="AE587">
            <v>1</v>
          </cell>
          <cell r="AF587">
            <v>2</v>
          </cell>
          <cell r="AG587">
            <v>1</v>
          </cell>
          <cell r="AH587"/>
          <cell r="AI587"/>
          <cell r="AJ587" t="str">
            <v>x</v>
          </cell>
          <cell r="AK587"/>
          <cell r="AL587"/>
          <cell r="AM587"/>
          <cell r="AN587"/>
          <cell r="AO587"/>
          <cell r="AP587"/>
          <cell r="AQ587"/>
          <cell r="AR587"/>
          <cell r="AS587"/>
          <cell r="AT587">
            <v>54.8</v>
          </cell>
        </row>
        <row r="588">
          <cell r="A588">
            <v>9061</v>
          </cell>
          <cell r="B588">
            <v>4</v>
          </cell>
          <cell r="C588" t="str">
            <v>9061</v>
          </cell>
          <cell r="D588">
            <v>5903657892590</v>
          </cell>
          <cell r="E588">
            <v>3</v>
          </cell>
          <cell r="F588" t="str">
            <v>mm</v>
          </cell>
          <cell r="G588" t="str">
            <v>NeoNail Expert</v>
          </cell>
          <cell r="H588" t="str">
            <v>Akcesoria</v>
          </cell>
          <cell r="I588" t="str">
            <v>Narzędzia</v>
          </cell>
          <cell r="J588" t="str">
            <v>Cążki/Nożyczki</v>
          </cell>
          <cell r="K588" t="str">
            <v>Cążki</v>
          </cell>
          <cell r="L588" t="str">
            <v>Cążki</v>
          </cell>
          <cell r="M588" t="str">
            <v>Cążki</v>
          </cell>
          <cell r="N588"/>
          <cell r="O588" t="str">
            <v>Cążki NN EXPERT „PRO” - CN-90-3mm</v>
          </cell>
          <cell r="P588" t="str">
            <v>Regularny</v>
          </cell>
          <cell r="Q588"/>
          <cell r="R588">
            <v>258</v>
          </cell>
          <cell r="S588">
            <v>257</v>
          </cell>
          <cell r="T588">
            <v>1</v>
          </cell>
          <cell r="U588">
            <v>0</v>
          </cell>
          <cell r="V588">
            <v>0</v>
          </cell>
          <cell r="W588"/>
          <cell r="X588">
            <v>0</v>
          </cell>
          <cell r="Y588">
            <v>13.375</v>
          </cell>
          <cell r="Z588">
            <v>1</v>
          </cell>
          <cell r="AA588"/>
          <cell r="AB588"/>
          <cell r="AC588"/>
          <cell r="AD588"/>
          <cell r="AE588"/>
          <cell r="AF588">
            <v>1</v>
          </cell>
          <cell r="AG588">
            <v>1</v>
          </cell>
          <cell r="AH588"/>
          <cell r="AI588"/>
          <cell r="AJ588" t="str">
            <v>x</v>
          </cell>
          <cell r="AK588"/>
          <cell r="AL588"/>
          <cell r="AM588"/>
          <cell r="AN588"/>
          <cell r="AO588"/>
          <cell r="AP588"/>
          <cell r="AQ588"/>
          <cell r="AR588"/>
          <cell r="AS588"/>
          <cell r="AT588">
            <v>53.82</v>
          </cell>
        </row>
        <row r="589">
          <cell r="A589">
            <v>9080</v>
          </cell>
          <cell r="B589">
            <v>4</v>
          </cell>
          <cell r="C589" t="str">
            <v>9080</v>
          </cell>
          <cell r="D589">
            <v>5903657893078</v>
          </cell>
          <cell r="E589" t="str">
            <v>-</v>
          </cell>
          <cell r="F589" t="str">
            <v>-</v>
          </cell>
          <cell r="G589" t="str">
            <v>NeoNail Expert</v>
          </cell>
          <cell r="H589" t="str">
            <v>Akcesoria</v>
          </cell>
          <cell r="I589" t="str">
            <v>Narzędzia</v>
          </cell>
          <cell r="J589" t="str">
            <v>Pusher/Kopytko</v>
          </cell>
          <cell r="K589" t="str">
            <v>Pusher/Kopytko</v>
          </cell>
          <cell r="L589" t="str">
            <v>Pusher/Kopytko</v>
          </cell>
          <cell r="M589" t="str">
            <v>Pusher/Kopytko</v>
          </cell>
          <cell r="N589"/>
          <cell r="O589" t="str">
            <v>Pusher NN EXPERT „PRO” - CP - 02</v>
          </cell>
          <cell r="P589" t="str">
            <v>Regularny</v>
          </cell>
          <cell r="Q589"/>
          <cell r="R589">
            <v>816</v>
          </cell>
          <cell r="S589">
            <v>622</v>
          </cell>
          <cell r="T589">
            <v>184</v>
          </cell>
          <cell r="U589">
            <v>0</v>
          </cell>
          <cell r="V589">
            <v>0</v>
          </cell>
          <cell r="W589"/>
          <cell r="X589">
            <v>10</v>
          </cell>
          <cell r="Y589">
            <v>35.4375</v>
          </cell>
          <cell r="Z589">
            <v>1</v>
          </cell>
          <cell r="AA589"/>
          <cell r="AB589"/>
          <cell r="AC589"/>
          <cell r="AD589"/>
          <cell r="AE589"/>
          <cell r="AF589">
            <v>1</v>
          </cell>
          <cell r="AG589">
            <v>1</v>
          </cell>
          <cell r="AH589"/>
          <cell r="AI589"/>
          <cell r="AJ589" t="str">
            <v>x</v>
          </cell>
          <cell r="AK589"/>
          <cell r="AL589"/>
          <cell r="AM589"/>
          <cell r="AN589"/>
          <cell r="AO589"/>
          <cell r="AP589"/>
          <cell r="AQ589"/>
          <cell r="AR589"/>
          <cell r="AS589"/>
          <cell r="AT589">
            <v>14.55</v>
          </cell>
        </row>
        <row r="590">
          <cell r="A590">
            <v>9142</v>
          </cell>
          <cell r="B590">
            <v>4</v>
          </cell>
          <cell r="C590" t="str">
            <v>9142</v>
          </cell>
          <cell r="D590">
            <v>5903657893962</v>
          </cell>
          <cell r="E590">
            <v>22</v>
          </cell>
          <cell r="F590" t="str">
            <v>mm</v>
          </cell>
          <cell r="G590" t="str">
            <v>NeoNail Expert</v>
          </cell>
          <cell r="H590" t="str">
            <v>Akcesoria</v>
          </cell>
          <cell r="I590" t="str">
            <v>Narzędzia</v>
          </cell>
          <cell r="J590" t="str">
            <v>Cążki/Nożyczki</v>
          </cell>
          <cell r="K590" t="str">
            <v>Nożyczki</v>
          </cell>
          <cell r="L590" t="str">
            <v>Nożyczki</v>
          </cell>
          <cell r="M590" t="str">
            <v>Nożyczki</v>
          </cell>
          <cell r="N590"/>
          <cell r="O590" t="str">
            <v>Nożyczki NN EXPERT „PRO” - CS-65 -22 mm</v>
          </cell>
          <cell r="P590" t="str">
            <v>Regularny</v>
          </cell>
          <cell r="Q590"/>
          <cell r="R590">
            <v>238</v>
          </cell>
          <cell r="S590">
            <v>238</v>
          </cell>
          <cell r="T590"/>
          <cell r="U590"/>
          <cell r="V590"/>
          <cell r="W590"/>
          <cell r="X590">
            <v>0</v>
          </cell>
          <cell r="Y590">
            <v>22.714285714285715</v>
          </cell>
          <cell r="Z590">
            <v>1</v>
          </cell>
          <cell r="AA590"/>
          <cell r="AB590"/>
          <cell r="AC590"/>
          <cell r="AD590"/>
          <cell r="AE590"/>
          <cell r="AF590">
            <v>1</v>
          </cell>
          <cell r="AG590">
            <v>1</v>
          </cell>
          <cell r="AH590"/>
          <cell r="AI590"/>
          <cell r="AJ590" t="str">
            <v>x</v>
          </cell>
          <cell r="AK590"/>
          <cell r="AL590"/>
          <cell r="AM590"/>
          <cell r="AN590"/>
          <cell r="AO590"/>
          <cell r="AP590"/>
          <cell r="AQ590"/>
          <cell r="AR590"/>
          <cell r="AS590"/>
          <cell r="AT590">
            <v>29.62</v>
          </cell>
        </row>
        <row r="591">
          <cell r="A591">
            <v>9147</v>
          </cell>
          <cell r="B591">
            <v>4</v>
          </cell>
          <cell r="C591" t="str">
            <v>9147</v>
          </cell>
          <cell r="D591">
            <v>5903657894020</v>
          </cell>
          <cell r="E591">
            <v>15</v>
          </cell>
          <cell r="F591" t="str">
            <v>ml</v>
          </cell>
          <cell r="G591" t="str">
            <v>NeoNail Expert</v>
          </cell>
          <cell r="H591" t="str">
            <v>Lakiery hybrydowe</v>
          </cell>
          <cell r="I591" t="str">
            <v>Lakiery hybrydowe</v>
          </cell>
          <cell r="J591" t="str">
            <v>Lakiery hybrydowe</v>
          </cell>
          <cell r="K591" t="str">
            <v>Lakiery hybrydowe</v>
          </cell>
          <cell r="L591" t="str">
            <v>Lakiery hybrydowe</v>
          </cell>
          <cell r="M591" t="str">
            <v>Lakiery hybrydowe</v>
          </cell>
          <cell r="N591" t="str">
            <v>BIELI</v>
          </cell>
          <cell r="O591" t="str">
            <v>Lakier hybrydowy Neonail Expert 15 ml - Cotton Candy</v>
          </cell>
          <cell r="P591" t="str">
            <v>Regularny</v>
          </cell>
          <cell r="Q591"/>
          <cell r="R591">
            <v>201</v>
          </cell>
          <cell r="S591">
            <v>0</v>
          </cell>
          <cell r="T591"/>
          <cell r="U591"/>
          <cell r="V591"/>
          <cell r="W591"/>
          <cell r="X591">
            <v>201</v>
          </cell>
          <cell r="Y591">
            <v>19.714285714285715</v>
          </cell>
          <cell r="Z591">
            <v>1</v>
          </cell>
          <cell r="AA591"/>
          <cell r="AB591"/>
          <cell r="AC591"/>
          <cell r="AD591"/>
          <cell r="AE591"/>
          <cell r="AF591">
            <v>1</v>
          </cell>
          <cell r="AG591">
            <v>1</v>
          </cell>
          <cell r="AH591"/>
          <cell r="AJ591" t="str">
            <v>x</v>
          </cell>
          <cell r="AK591"/>
          <cell r="AL591"/>
          <cell r="AM591"/>
          <cell r="AN591"/>
          <cell r="AO591"/>
          <cell r="AP591"/>
          <cell r="AQ591"/>
          <cell r="AR591"/>
          <cell r="AS591"/>
          <cell r="AT591">
            <v>7.11</v>
          </cell>
        </row>
        <row r="592">
          <cell r="A592">
            <v>9148</v>
          </cell>
          <cell r="B592">
            <v>4</v>
          </cell>
          <cell r="C592" t="str">
            <v>9148</v>
          </cell>
          <cell r="D592">
            <v>5903657894037</v>
          </cell>
          <cell r="E592">
            <v>15</v>
          </cell>
          <cell r="F592" t="str">
            <v>ml</v>
          </cell>
          <cell r="G592" t="str">
            <v>NeoNail Expert</v>
          </cell>
          <cell r="H592" t="str">
            <v>Lakiery hybrydowe</v>
          </cell>
          <cell r="I592" t="str">
            <v>Lakiery hybrydowe</v>
          </cell>
          <cell r="J592" t="str">
            <v>Lakiery hybrydowe</v>
          </cell>
          <cell r="K592" t="str">
            <v>Lakiery hybrydowe</v>
          </cell>
          <cell r="L592" t="str">
            <v>Lakiery hybrydowe</v>
          </cell>
          <cell r="M592" t="str">
            <v>Lakiery hybrydowe</v>
          </cell>
          <cell r="N592" t="str">
            <v>CZERWIENI</v>
          </cell>
          <cell r="O592" t="str">
            <v>Lakier hybrydowy Neonail Expert 15 ml - Friday Heels</v>
          </cell>
          <cell r="P592" t="str">
            <v>Wyprzedany</v>
          </cell>
          <cell r="Q592"/>
          <cell r="R592">
            <v>1</v>
          </cell>
          <cell r="S592">
            <v>0</v>
          </cell>
          <cell r="T592">
            <v>1</v>
          </cell>
          <cell r="U592">
            <v>0</v>
          </cell>
          <cell r="V592">
            <v>0</v>
          </cell>
          <cell r="W592"/>
          <cell r="X592">
            <v>0</v>
          </cell>
          <cell r="Y592">
            <v>22.09090909090909</v>
          </cell>
          <cell r="Z592"/>
          <cell r="AA592"/>
          <cell r="AB592"/>
          <cell r="AC592"/>
          <cell r="AD592"/>
          <cell r="AE592"/>
          <cell r="AF592">
            <v>0</v>
          </cell>
          <cell r="AG592">
            <v>1</v>
          </cell>
          <cell r="AH592"/>
          <cell r="AI592"/>
          <cell r="AJ592"/>
          <cell r="AK592"/>
          <cell r="AM592"/>
          <cell r="AN592"/>
          <cell r="AO592"/>
          <cell r="AP592"/>
          <cell r="AQ592"/>
          <cell r="AR592"/>
          <cell r="AS592" t="str">
            <v>x</v>
          </cell>
          <cell r="AT592">
            <v>0</v>
          </cell>
        </row>
        <row r="593">
          <cell r="A593">
            <v>9150</v>
          </cell>
          <cell r="B593">
            <v>4</v>
          </cell>
          <cell r="C593" t="str">
            <v>9150</v>
          </cell>
          <cell r="D593">
            <v>5903657894051</v>
          </cell>
          <cell r="E593">
            <v>15</v>
          </cell>
          <cell r="F593" t="str">
            <v>ml</v>
          </cell>
          <cell r="G593" t="str">
            <v>NeoNail Expert</v>
          </cell>
          <cell r="H593" t="str">
            <v>Lakiery hybrydowe</v>
          </cell>
          <cell r="I593" t="str">
            <v>Lakiery hybrydowe</v>
          </cell>
          <cell r="J593" t="str">
            <v>Lakiery hybrydowe</v>
          </cell>
          <cell r="K593" t="str">
            <v>Lakiery hybrydowe</v>
          </cell>
          <cell r="L593" t="str">
            <v>Lakiery hybrydowe</v>
          </cell>
          <cell r="M593" t="str">
            <v>Lakiery hybrydowe</v>
          </cell>
          <cell r="N593" t="str">
            <v>BIELI</v>
          </cell>
          <cell r="O593" t="str">
            <v>Lakier hybrydowy Neonail Expert 15 ml - Milky French</v>
          </cell>
          <cell r="P593" t="str">
            <v>Regularny</v>
          </cell>
          <cell r="Q593"/>
          <cell r="R593">
            <v>211</v>
          </cell>
          <cell r="S593">
            <v>209</v>
          </cell>
          <cell r="T593"/>
          <cell r="U593"/>
          <cell r="V593"/>
          <cell r="W593"/>
          <cell r="X593">
            <v>2</v>
          </cell>
          <cell r="Y593">
            <v>118.88888888888889</v>
          </cell>
          <cell r="Z593">
            <v>1</v>
          </cell>
          <cell r="AA593"/>
          <cell r="AB593"/>
          <cell r="AC593"/>
          <cell r="AD593"/>
          <cell r="AE593"/>
          <cell r="AF593">
            <v>1</v>
          </cell>
          <cell r="AG593">
            <v>1</v>
          </cell>
          <cell r="AH593"/>
          <cell r="AJ593" t="str">
            <v>x</v>
          </cell>
          <cell r="AK593"/>
          <cell r="AL593"/>
          <cell r="AM593"/>
          <cell r="AN593"/>
          <cell r="AO593"/>
          <cell r="AP593"/>
          <cell r="AQ593"/>
          <cell r="AR593"/>
          <cell r="AS593"/>
          <cell r="AT593">
            <v>5.77</v>
          </cell>
        </row>
        <row r="594">
          <cell r="A594">
            <v>9151</v>
          </cell>
          <cell r="B594">
            <v>4</v>
          </cell>
          <cell r="C594" t="str">
            <v>9151</v>
          </cell>
          <cell r="D594">
            <v>5903657894068</v>
          </cell>
          <cell r="E594">
            <v>15</v>
          </cell>
          <cell r="F594" t="str">
            <v>ml</v>
          </cell>
          <cell r="G594" t="str">
            <v>NeoNail Expert</v>
          </cell>
          <cell r="H594" t="str">
            <v>Lakiery hybrydowe</v>
          </cell>
          <cell r="I594" t="str">
            <v>Lakiery hybrydowe</v>
          </cell>
          <cell r="J594" t="str">
            <v>Lakiery hybrydowe</v>
          </cell>
          <cell r="K594" t="str">
            <v>Lakiery hybrydowe</v>
          </cell>
          <cell r="L594" t="str">
            <v>Lakiery hybrydowe</v>
          </cell>
          <cell r="M594" t="str">
            <v>Lakiery hybrydowe</v>
          </cell>
          <cell r="N594" t="str">
            <v>CZERWIENI</v>
          </cell>
          <cell r="O594" t="str">
            <v>Lakier hybrydowy Neonail Expert 15 ml - Moonlight Flower</v>
          </cell>
          <cell r="P594" t="str">
            <v>Regularny</v>
          </cell>
          <cell r="Q594"/>
          <cell r="R594">
            <v>1</v>
          </cell>
          <cell r="S594">
            <v>0</v>
          </cell>
          <cell r="T594"/>
          <cell r="U594"/>
          <cell r="V594"/>
          <cell r="W594"/>
          <cell r="X594">
            <v>1</v>
          </cell>
          <cell r="Y594">
            <v>37.200000000000003</v>
          </cell>
          <cell r="Z594"/>
          <cell r="AA594"/>
          <cell r="AB594"/>
          <cell r="AC594"/>
          <cell r="AD594"/>
          <cell r="AE594"/>
          <cell r="AF594">
            <v>0</v>
          </cell>
          <cell r="AG594">
            <v>1</v>
          </cell>
          <cell r="AH594"/>
          <cell r="AJ594" t="str">
            <v>x</v>
          </cell>
          <cell r="AK594"/>
          <cell r="AL594"/>
          <cell r="AM594"/>
          <cell r="AN594"/>
          <cell r="AO594"/>
          <cell r="AP594"/>
          <cell r="AQ594"/>
          <cell r="AR594"/>
          <cell r="AS594"/>
          <cell r="AT594">
            <v>0</v>
          </cell>
        </row>
        <row r="595">
          <cell r="A595">
            <v>9152</v>
          </cell>
          <cell r="B595">
            <v>4</v>
          </cell>
          <cell r="C595" t="str">
            <v>9152</v>
          </cell>
          <cell r="D595">
            <v>5903657894075</v>
          </cell>
          <cell r="E595">
            <v>15</v>
          </cell>
          <cell r="F595" t="str">
            <v>ml</v>
          </cell>
          <cell r="G595" t="str">
            <v>NeoNail Expert</v>
          </cell>
          <cell r="H595" t="str">
            <v>Lakiery hybrydowe</v>
          </cell>
          <cell r="I595" t="str">
            <v>Lakiery hybrydowe</v>
          </cell>
          <cell r="J595" t="str">
            <v>Lakiery hybrydowe</v>
          </cell>
          <cell r="K595" t="str">
            <v>Lakiery hybrydowe</v>
          </cell>
          <cell r="L595" t="str">
            <v>Lakiery hybrydowe</v>
          </cell>
          <cell r="M595" t="str">
            <v>Lakiery hybrydowe</v>
          </cell>
          <cell r="N595" t="str">
            <v>BIELI</v>
          </cell>
          <cell r="O595" t="str">
            <v>Lakier hybrydowy Neonail Expert 15 ml - Snow Queen</v>
          </cell>
          <cell r="P595" t="str">
            <v>Regularny</v>
          </cell>
          <cell r="Q595"/>
          <cell r="R595">
            <v>129</v>
          </cell>
          <cell r="S595">
            <v>0</v>
          </cell>
          <cell r="T595"/>
          <cell r="U595"/>
          <cell r="V595"/>
          <cell r="W595"/>
          <cell r="X595">
            <v>129</v>
          </cell>
          <cell r="Y595">
            <v>37.4</v>
          </cell>
          <cell r="Z595">
            <v>1</v>
          </cell>
          <cell r="AA595"/>
          <cell r="AB595"/>
          <cell r="AC595"/>
          <cell r="AD595"/>
          <cell r="AE595"/>
          <cell r="AF595">
            <v>1</v>
          </cell>
          <cell r="AG595">
            <v>1</v>
          </cell>
          <cell r="AH595"/>
          <cell r="AJ595" t="str">
            <v>x</v>
          </cell>
          <cell r="AK595"/>
          <cell r="AL595"/>
          <cell r="AM595"/>
          <cell r="AN595"/>
          <cell r="AO595"/>
          <cell r="AP595"/>
          <cell r="AQ595"/>
          <cell r="AR595"/>
          <cell r="AS595"/>
          <cell r="AT595">
            <v>7.98</v>
          </cell>
        </row>
        <row r="596">
          <cell r="A596">
            <v>9154</v>
          </cell>
          <cell r="B596">
            <v>4</v>
          </cell>
          <cell r="C596" t="str">
            <v>9154</v>
          </cell>
          <cell r="D596">
            <v>5903657894099</v>
          </cell>
          <cell r="E596" t="str">
            <v>15</v>
          </cell>
          <cell r="F596" t="str">
            <v>ml</v>
          </cell>
          <cell r="G596" t="str">
            <v>NeoNail Expert</v>
          </cell>
          <cell r="H596" t="str">
            <v>Lakiery hybrydowe</v>
          </cell>
          <cell r="I596" t="str">
            <v>Lakiery hybrydowe</v>
          </cell>
          <cell r="J596" t="str">
            <v>Lakiery hybrydowe</v>
          </cell>
          <cell r="K596" t="str">
            <v>Lakiery hybrydowe</v>
          </cell>
          <cell r="L596" t="str">
            <v>Lakiery hybrydowe</v>
          </cell>
          <cell r="M596" t="str">
            <v>Lakiery hybrydowe</v>
          </cell>
          <cell r="N596"/>
          <cell r="O596" t="str">
            <v>Lakier hybrydowy Neonail Expert 15 ml - Vanilla Sky</v>
          </cell>
          <cell r="P596" t="str">
            <v>Regularny</v>
          </cell>
          <cell r="Q596"/>
          <cell r="R596">
            <v>1</v>
          </cell>
          <cell r="S596">
            <v>0</v>
          </cell>
          <cell r="T596"/>
          <cell r="U596"/>
          <cell r="V596"/>
          <cell r="W596"/>
          <cell r="X596">
            <v>1</v>
          </cell>
          <cell r="Y596">
            <v>69.099999999999994</v>
          </cell>
          <cell r="Z596">
            <v>1</v>
          </cell>
          <cell r="AA596"/>
          <cell r="AB596"/>
          <cell r="AC596"/>
          <cell r="AD596"/>
          <cell r="AE596"/>
          <cell r="AF596">
            <v>1</v>
          </cell>
          <cell r="AG596">
            <v>1</v>
          </cell>
          <cell r="AH596"/>
          <cell r="AJ596" t="str">
            <v>x</v>
          </cell>
          <cell r="AK596"/>
          <cell r="AL596"/>
          <cell r="AM596"/>
          <cell r="AN596"/>
          <cell r="AO596"/>
          <cell r="AP596"/>
          <cell r="AQ596"/>
          <cell r="AR596"/>
          <cell r="AS596"/>
          <cell r="AT596">
            <v>5.62</v>
          </cell>
        </row>
        <row r="597">
          <cell r="A597">
            <v>9155</v>
          </cell>
          <cell r="B597">
            <v>4</v>
          </cell>
          <cell r="C597" t="str">
            <v>9155</v>
          </cell>
          <cell r="D597">
            <v>5903657894105</v>
          </cell>
          <cell r="E597">
            <v>15</v>
          </cell>
          <cell r="F597" t="str">
            <v>ml</v>
          </cell>
          <cell r="G597" t="str">
            <v>NeoNail Expert</v>
          </cell>
          <cell r="H597" t="str">
            <v>Lakiery hybrydowe</v>
          </cell>
          <cell r="I597" t="str">
            <v>Lakiery hybrydowe</v>
          </cell>
          <cell r="J597" t="str">
            <v>Lakiery hybrydowe</v>
          </cell>
          <cell r="K597" t="str">
            <v>Lakiery hybrydowe</v>
          </cell>
          <cell r="L597" t="str">
            <v>Lakiery hybrydowe</v>
          </cell>
          <cell r="M597" t="str">
            <v>Lakiery hybrydowe</v>
          </cell>
          <cell r="N597" t="str">
            <v>BEŻU</v>
          </cell>
          <cell r="O597" t="str">
            <v>Lakier hybrydowy Neonail Expert 15 ml - Warming Memories</v>
          </cell>
          <cell r="P597" t="str">
            <v>Wyprzedaż</v>
          </cell>
          <cell r="Q597"/>
          <cell r="R597">
            <v>11</v>
          </cell>
          <cell r="S597">
            <v>11</v>
          </cell>
          <cell r="T597"/>
          <cell r="U597"/>
          <cell r="V597"/>
          <cell r="W597"/>
          <cell r="X597">
            <v>0</v>
          </cell>
          <cell r="Y597">
            <v>9.125</v>
          </cell>
          <cell r="Z597">
            <v>1</v>
          </cell>
          <cell r="AA597"/>
          <cell r="AB597"/>
          <cell r="AC597"/>
          <cell r="AD597"/>
          <cell r="AE597">
            <v>1</v>
          </cell>
          <cell r="AF597">
            <v>2</v>
          </cell>
          <cell r="AG597">
            <v>1</v>
          </cell>
          <cell r="AH597"/>
          <cell r="AI597"/>
          <cell r="AJ597" t="str">
            <v>x</v>
          </cell>
          <cell r="AK597"/>
          <cell r="AL597"/>
          <cell r="AM597"/>
          <cell r="AN597"/>
          <cell r="AO597"/>
          <cell r="AP597"/>
          <cell r="AQ597"/>
          <cell r="AR597"/>
          <cell r="AS597"/>
          <cell r="AT597">
            <v>8.9</v>
          </cell>
        </row>
        <row r="598">
          <cell r="A598">
            <v>9156</v>
          </cell>
          <cell r="B598">
            <v>4</v>
          </cell>
          <cell r="C598" t="str">
            <v>9156</v>
          </cell>
          <cell r="D598">
            <v>5903657894235</v>
          </cell>
          <cell r="E598">
            <v>15</v>
          </cell>
          <cell r="F598" t="str">
            <v>ml</v>
          </cell>
          <cell r="G598" t="str">
            <v>NeoNail Expert</v>
          </cell>
          <cell r="H598" t="str">
            <v>Lakiery hybrydowe</v>
          </cell>
          <cell r="I598" t="str">
            <v>Bazy/Topy</v>
          </cell>
          <cell r="J598" t="str">
            <v>Bazy</v>
          </cell>
          <cell r="K598" t="str">
            <v>Bazy</v>
          </cell>
          <cell r="L598" t="str">
            <v>Bazy</v>
          </cell>
          <cell r="M598" t="str">
            <v>Baby Boomer</v>
          </cell>
          <cell r="N598" t="str">
            <v>RÓŻU</v>
          </cell>
          <cell r="O598" t="str">
            <v>Lakier hybrydowy NeoNail Expert 15 ml - Baby Boomer Rose Base</v>
          </cell>
          <cell r="P598" t="str">
            <v>Regularny</v>
          </cell>
          <cell r="Q598"/>
          <cell r="R598">
            <v>1406</v>
          </cell>
          <cell r="S598">
            <v>295</v>
          </cell>
          <cell r="T598">
            <v>0</v>
          </cell>
          <cell r="U598">
            <v>8</v>
          </cell>
          <cell r="V598">
            <v>0</v>
          </cell>
          <cell r="W598"/>
          <cell r="X598">
            <v>1103</v>
          </cell>
          <cell r="Y598">
            <v>250.0625</v>
          </cell>
          <cell r="Z598">
            <v>1</v>
          </cell>
          <cell r="AA598"/>
          <cell r="AB598">
            <v>1</v>
          </cell>
          <cell r="AC598"/>
          <cell r="AD598"/>
          <cell r="AE598">
            <v>1</v>
          </cell>
          <cell r="AF598">
            <v>3</v>
          </cell>
          <cell r="AG598">
            <v>1</v>
          </cell>
          <cell r="AH598"/>
          <cell r="AI598"/>
          <cell r="AJ598" t="str">
            <v>x</v>
          </cell>
          <cell r="AK598"/>
          <cell r="AL598"/>
          <cell r="AM598"/>
          <cell r="AN598"/>
          <cell r="AO598"/>
          <cell r="AP598"/>
          <cell r="AQ598"/>
          <cell r="AR598"/>
          <cell r="AS598"/>
          <cell r="AT598">
            <v>8.02</v>
          </cell>
        </row>
        <row r="599">
          <cell r="A599">
            <v>9157</v>
          </cell>
          <cell r="B599">
            <v>4</v>
          </cell>
          <cell r="C599" t="str">
            <v>9157</v>
          </cell>
          <cell r="D599">
            <v>5903657894242</v>
          </cell>
          <cell r="E599">
            <v>15</v>
          </cell>
          <cell r="F599" t="str">
            <v>ml</v>
          </cell>
          <cell r="G599" t="str">
            <v>NeoNail Expert</v>
          </cell>
          <cell r="H599" t="str">
            <v>Lakiery hybrydowe</v>
          </cell>
          <cell r="I599" t="str">
            <v>Bazy/Topy</v>
          </cell>
          <cell r="J599" t="str">
            <v>Bazy</v>
          </cell>
          <cell r="K599" t="str">
            <v>Bazy</v>
          </cell>
          <cell r="L599" t="str">
            <v>Bazy</v>
          </cell>
          <cell r="M599" t="str">
            <v>Baby Boomer</v>
          </cell>
          <cell r="N599" t="str">
            <v>POMARAŃCZU I BRZOSKWINI</v>
          </cell>
          <cell r="O599" t="str">
            <v>Lakier hybrydowy NeoNail Expert 15 ml - Baby Boomer Nude Base</v>
          </cell>
          <cell r="P599" t="str">
            <v>Regularny</v>
          </cell>
          <cell r="Q599"/>
          <cell r="R599">
            <v>730</v>
          </cell>
          <cell r="S599">
            <v>470</v>
          </cell>
          <cell r="T599">
            <v>0</v>
          </cell>
          <cell r="U599">
            <v>5</v>
          </cell>
          <cell r="V599">
            <v>0</v>
          </cell>
          <cell r="W599"/>
          <cell r="X599">
            <v>255</v>
          </cell>
          <cell r="Y599">
            <v>208.25</v>
          </cell>
          <cell r="Z599">
            <v>1</v>
          </cell>
          <cell r="AA599"/>
          <cell r="AB599">
            <v>1</v>
          </cell>
          <cell r="AC599"/>
          <cell r="AD599"/>
          <cell r="AE599">
            <v>1</v>
          </cell>
          <cell r="AF599">
            <v>3</v>
          </cell>
          <cell r="AG599">
            <v>1</v>
          </cell>
          <cell r="AH599"/>
          <cell r="AI599"/>
          <cell r="AJ599" t="str">
            <v>x</v>
          </cell>
          <cell r="AK599"/>
          <cell r="AL599"/>
          <cell r="AM599"/>
          <cell r="AN599"/>
          <cell r="AO599"/>
          <cell r="AP599"/>
          <cell r="AQ599"/>
          <cell r="AR599"/>
          <cell r="AS599"/>
          <cell r="AT599">
            <v>8.09</v>
          </cell>
        </row>
        <row r="600">
          <cell r="A600">
            <v>9162</v>
          </cell>
          <cell r="B600">
            <v>4</v>
          </cell>
          <cell r="C600" t="str">
            <v>9162</v>
          </cell>
          <cell r="D600">
            <v>5903657894372</v>
          </cell>
          <cell r="E600"/>
          <cell r="F600"/>
          <cell r="G600" t="str">
            <v>NeoNail</v>
          </cell>
          <cell r="H600" t="str">
            <v>Zestawy</v>
          </cell>
          <cell r="I600" t="str">
            <v>Zestawy uzupełniające</v>
          </cell>
          <cell r="J600" t="str">
            <v>Zestawy uzupełniające</v>
          </cell>
          <cell r="K600" t="str">
            <v>Zestawy uzupełniające</v>
          </cell>
          <cell r="L600" t="str">
            <v>Zestawy uzupełniające</v>
          </cell>
          <cell r="M600" t="str">
            <v>Zestawy uzupełniające</v>
          </cell>
          <cell r="N600"/>
          <cell r="O600" t="str">
            <v>Zestaw wymiennych głowic obrotowych do pilnika elektrycznego</v>
          </cell>
          <cell r="P600" t="str">
            <v>Regularny</v>
          </cell>
          <cell r="Q600"/>
          <cell r="R600">
            <v>1589</v>
          </cell>
          <cell r="S600">
            <v>287</v>
          </cell>
          <cell r="T600">
            <v>278</v>
          </cell>
          <cell r="U600">
            <v>0</v>
          </cell>
          <cell r="V600">
            <v>0</v>
          </cell>
          <cell r="W600"/>
          <cell r="X600">
            <v>1024</v>
          </cell>
          <cell r="Y600">
            <v>134.4375</v>
          </cell>
          <cell r="Z600">
            <v>1</v>
          </cell>
          <cell r="AA600"/>
          <cell r="AB600"/>
          <cell r="AC600"/>
          <cell r="AD600"/>
          <cell r="AE600">
            <v>1</v>
          </cell>
          <cell r="AF600">
            <v>2</v>
          </cell>
          <cell r="AG600">
            <v>1</v>
          </cell>
          <cell r="AH600"/>
          <cell r="AI600" t="str">
            <v>x</v>
          </cell>
          <cell r="AJ600"/>
          <cell r="AK600"/>
          <cell r="AL600"/>
          <cell r="AM600"/>
          <cell r="AN600"/>
          <cell r="AO600"/>
          <cell r="AP600"/>
          <cell r="AQ600"/>
          <cell r="AR600"/>
          <cell r="AS600"/>
          <cell r="AT600">
            <v>5.45</v>
          </cell>
        </row>
        <row r="601">
          <cell r="A601">
            <v>9190</v>
          </cell>
          <cell r="B601">
            <v>4</v>
          </cell>
          <cell r="C601" t="str">
            <v>9190</v>
          </cell>
          <cell r="D601">
            <v>5903657896376</v>
          </cell>
          <cell r="E601" t="str">
            <v>-</v>
          </cell>
          <cell r="F601" t="str">
            <v>-</v>
          </cell>
          <cell r="G601" t="str">
            <v>NeoNail</v>
          </cell>
          <cell r="H601" t="str">
            <v>Akcesoria</v>
          </cell>
          <cell r="I601" t="str">
            <v>Narzędzia</v>
          </cell>
          <cell r="J601" t="str">
            <v>Frezy</v>
          </cell>
          <cell r="K601" t="str">
            <v>Frezy</v>
          </cell>
          <cell r="L601" t="str">
            <v>Frezy</v>
          </cell>
          <cell r="M601" t="str">
            <v>Frezy</v>
          </cell>
          <cell r="N601"/>
          <cell r="O601" t="str">
            <v>Frez karbidowy 3w1 - CONE S NO.01/S</v>
          </cell>
          <cell r="P601" t="str">
            <v>Regularny</v>
          </cell>
          <cell r="Q601"/>
          <cell r="R601">
            <v>970</v>
          </cell>
          <cell r="S601">
            <v>674</v>
          </cell>
          <cell r="T601">
            <v>255</v>
          </cell>
          <cell r="U601">
            <v>26</v>
          </cell>
          <cell r="V601">
            <v>0</v>
          </cell>
          <cell r="W601"/>
          <cell r="X601">
            <v>15</v>
          </cell>
          <cell r="Y601">
            <v>63.25</v>
          </cell>
          <cell r="Z601">
            <v>1</v>
          </cell>
          <cell r="AA601">
            <v>1</v>
          </cell>
          <cell r="AB601">
            <v>1</v>
          </cell>
          <cell r="AC601">
            <v>1</v>
          </cell>
          <cell r="AD601"/>
          <cell r="AE601">
            <v>1</v>
          </cell>
          <cell r="AF601">
            <v>5</v>
          </cell>
          <cell r="AG601">
            <v>1</v>
          </cell>
          <cell r="AH601"/>
          <cell r="AI601" t="str">
            <v>x</v>
          </cell>
          <cell r="AJ601"/>
          <cell r="AK601"/>
          <cell r="AL601"/>
          <cell r="AM601"/>
          <cell r="AN601"/>
          <cell r="AO601"/>
          <cell r="AP601"/>
          <cell r="AQ601"/>
          <cell r="AR601"/>
          <cell r="AS601"/>
          <cell r="AT601">
            <v>18.489999999999998</v>
          </cell>
        </row>
        <row r="602">
          <cell r="A602">
            <v>9191</v>
          </cell>
          <cell r="B602">
            <v>4</v>
          </cell>
          <cell r="C602" t="str">
            <v>9191</v>
          </cell>
          <cell r="D602">
            <v>5903657896383</v>
          </cell>
          <cell r="E602" t="str">
            <v>-</v>
          </cell>
          <cell r="F602" t="str">
            <v>-</v>
          </cell>
          <cell r="G602" t="str">
            <v>NeoNail</v>
          </cell>
          <cell r="H602" t="str">
            <v>Akcesoria</v>
          </cell>
          <cell r="I602" t="str">
            <v>Narzędzia</v>
          </cell>
          <cell r="J602" t="str">
            <v>Frezy</v>
          </cell>
          <cell r="K602" t="str">
            <v>Frezy</v>
          </cell>
          <cell r="L602" t="str">
            <v>Frezy</v>
          </cell>
          <cell r="M602" t="str">
            <v>Frezy</v>
          </cell>
          <cell r="N602"/>
          <cell r="O602" t="str">
            <v>Frez diamentowy - PUSHER NO.02/S</v>
          </cell>
          <cell r="P602" t="str">
            <v>Regularny</v>
          </cell>
          <cell r="Q602"/>
          <cell r="R602">
            <v>960</v>
          </cell>
          <cell r="S602">
            <v>658</v>
          </cell>
          <cell r="T602">
            <v>261</v>
          </cell>
          <cell r="U602">
            <v>28</v>
          </cell>
          <cell r="V602">
            <v>0</v>
          </cell>
          <cell r="W602"/>
          <cell r="X602">
            <v>13</v>
          </cell>
          <cell r="Y602">
            <v>82.0625</v>
          </cell>
          <cell r="Z602">
            <v>1</v>
          </cell>
          <cell r="AA602">
            <v>1</v>
          </cell>
          <cell r="AB602">
            <v>1</v>
          </cell>
          <cell r="AC602">
            <v>1</v>
          </cell>
          <cell r="AD602"/>
          <cell r="AE602">
            <v>1</v>
          </cell>
          <cell r="AF602">
            <v>5</v>
          </cell>
          <cell r="AG602">
            <v>1</v>
          </cell>
          <cell r="AH602"/>
          <cell r="AI602" t="str">
            <v>x</v>
          </cell>
          <cell r="AJ602"/>
          <cell r="AK602"/>
          <cell r="AL602"/>
          <cell r="AM602"/>
          <cell r="AN602"/>
          <cell r="AO602"/>
          <cell r="AP602"/>
          <cell r="AQ602"/>
          <cell r="AR602"/>
          <cell r="AS602"/>
          <cell r="AT602">
            <v>9.99</v>
          </cell>
        </row>
        <row r="603">
          <cell r="A603">
            <v>9192</v>
          </cell>
          <cell r="B603">
            <v>4</v>
          </cell>
          <cell r="C603" t="str">
            <v>9192</v>
          </cell>
          <cell r="D603">
            <v>5903657896390</v>
          </cell>
          <cell r="E603" t="str">
            <v>-</v>
          </cell>
          <cell r="F603" t="str">
            <v>-</v>
          </cell>
          <cell r="G603" t="str">
            <v>NeoNail</v>
          </cell>
          <cell r="H603" t="str">
            <v>Akcesoria</v>
          </cell>
          <cell r="I603" t="str">
            <v>Narzędzia</v>
          </cell>
          <cell r="J603" t="str">
            <v>Frezy</v>
          </cell>
          <cell r="K603" t="str">
            <v>Frezy</v>
          </cell>
          <cell r="L603" t="str">
            <v>Frezy</v>
          </cell>
          <cell r="M603" t="str">
            <v>Frezy</v>
          </cell>
          <cell r="N603"/>
          <cell r="O603" t="str">
            <v>Frez karbidowy - SPINDLE NO.01/M</v>
          </cell>
          <cell r="P603" t="str">
            <v>Regularny</v>
          </cell>
          <cell r="Q603"/>
          <cell r="R603">
            <v>1902</v>
          </cell>
          <cell r="S603">
            <v>1605</v>
          </cell>
          <cell r="T603">
            <v>269</v>
          </cell>
          <cell r="U603">
            <v>35</v>
          </cell>
          <cell r="V603">
            <v>0</v>
          </cell>
          <cell r="W603"/>
          <cell r="X603">
            <v>-7</v>
          </cell>
          <cell r="Y603">
            <v>275</v>
          </cell>
          <cell r="Z603">
            <v>1</v>
          </cell>
          <cell r="AA603">
            <v>1</v>
          </cell>
          <cell r="AB603">
            <v>1</v>
          </cell>
          <cell r="AC603">
            <v>1</v>
          </cell>
          <cell r="AD603"/>
          <cell r="AE603">
            <v>1</v>
          </cell>
          <cell r="AF603">
            <v>5</v>
          </cell>
          <cell r="AG603">
            <v>1</v>
          </cell>
          <cell r="AH603"/>
          <cell r="AI603" t="str">
            <v>x</v>
          </cell>
          <cell r="AJ603"/>
          <cell r="AK603"/>
          <cell r="AL603"/>
          <cell r="AM603"/>
          <cell r="AN603"/>
          <cell r="AO603"/>
          <cell r="AP603"/>
          <cell r="AQ603"/>
          <cell r="AR603"/>
          <cell r="AS603"/>
          <cell r="AT603">
            <v>18.72</v>
          </cell>
        </row>
        <row r="604">
          <cell r="A604">
            <v>9193</v>
          </cell>
          <cell r="B604">
            <v>4</v>
          </cell>
          <cell r="C604" t="str">
            <v>9193</v>
          </cell>
          <cell r="D604">
            <v>5903657896406</v>
          </cell>
          <cell r="E604" t="str">
            <v>-</v>
          </cell>
          <cell r="F604" t="str">
            <v>-</v>
          </cell>
          <cell r="G604" t="str">
            <v>NeoNail</v>
          </cell>
          <cell r="H604" t="str">
            <v>Akcesoria</v>
          </cell>
          <cell r="I604" t="str">
            <v>Narzędzia</v>
          </cell>
          <cell r="J604" t="str">
            <v>Frezy</v>
          </cell>
          <cell r="K604" t="str">
            <v>Frezy</v>
          </cell>
          <cell r="L604" t="str">
            <v>Frezy</v>
          </cell>
          <cell r="M604" t="str">
            <v>Frezy</v>
          </cell>
          <cell r="N604"/>
          <cell r="O604" t="str">
            <v>Frez karbidowy - CONE L NO.01/H</v>
          </cell>
          <cell r="P604" t="str">
            <v>Regularny</v>
          </cell>
          <cell r="Q604"/>
          <cell r="R604">
            <v>1671</v>
          </cell>
          <cell r="S604">
            <v>1387</v>
          </cell>
          <cell r="T604">
            <v>246</v>
          </cell>
          <cell r="U604">
            <v>30</v>
          </cell>
          <cell r="V604">
            <v>0</v>
          </cell>
          <cell r="W604"/>
          <cell r="X604">
            <v>8</v>
          </cell>
          <cell r="Y604">
            <v>175.8125</v>
          </cell>
          <cell r="Z604">
            <v>1</v>
          </cell>
          <cell r="AA604">
            <v>1</v>
          </cell>
          <cell r="AB604">
            <v>1</v>
          </cell>
          <cell r="AC604">
            <v>1</v>
          </cell>
          <cell r="AD604"/>
          <cell r="AE604">
            <v>1</v>
          </cell>
          <cell r="AF604">
            <v>5</v>
          </cell>
          <cell r="AG604">
            <v>1</v>
          </cell>
          <cell r="AH604"/>
          <cell r="AI604" t="str">
            <v>x</v>
          </cell>
          <cell r="AJ604"/>
          <cell r="AK604"/>
          <cell r="AL604"/>
          <cell r="AM604"/>
          <cell r="AN604"/>
          <cell r="AO604"/>
          <cell r="AP604"/>
          <cell r="AQ604"/>
          <cell r="AR604"/>
          <cell r="AS604"/>
          <cell r="AT604">
            <v>18.84</v>
          </cell>
        </row>
        <row r="605">
          <cell r="A605">
            <v>9194</v>
          </cell>
          <cell r="B605">
            <v>4</v>
          </cell>
          <cell r="C605" t="str">
            <v>9194</v>
          </cell>
          <cell r="D605">
            <v>5903657896413</v>
          </cell>
          <cell r="E605" t="str">
            <v>-</v>
          </cell>
          <cell r="F605" t="str">
            <v>-</v>
          </cell>
          <cell r="G605" t="str">
            <v>NeoNail</v>
          </cell>
          <cell r="H605" t="str">
            <v>Akcesoria</v>
          </cell>
          <cell r="I605" t="str">
            <v>Narzędzia</v>
          </cell>
          <cell r="J605" t="str">
            <v>Frezy</v>
          </cell>
          <cell r="K605" t="str">
            <v>Frezy</v>
          </cell>
          <cell r="L605" t="str">
            <v>Frezy</v>
          </cell>
          <cell r="M605" t="str">
            <v>Frezy</v>
          </cell>
          <cell r="N605"/>
          <cell r="O605" t="str">
            <v>Frez diamentowy - FLAME NO.03/S</v>
          </cell>
          <cell r="P605" t="str">
            <v>Regularny</v>
          </cell>
          <cell r="Q605"/>
          <cell r="R605">
            <v>874</v>
          </cell>
          <cell r="S605">
            <v>573</v>
          </cell>
          <cell r="T605">
            <v>257</v>
          </cell>
          <cell r="U605">
            <v>32</v>
          </cell>
          <cell r="V605">
            <v>0</v>
          </cell>
          <cell r="W605"/>
          <cell r="X605">
            <v>12</v>
          </cell>
          <cell r="Y605">
            <v>80.0625</v>
          </cell>
          <cell r="Z605">
            <v>1</v>
          </cell>
          <cell r="AA605">
            <v>1</v>
          </cell>
          <cell r="AB605">
            <v>1</v>
          </cell>
          <cell r="AC605">
            <v>1</v>
          </cell>
          <cell r="AD605"/>
          <cell r="AE605">
            <v>1</v>
          </cell>
          <cell r="AF605">
            <v>5</v>
          </cell>
          <cell r="AG605">
            <v>1</v>
          </cell>
          <cell r="AH605"/>
          <cell r="AI605" t="str">
            <v>x</v>
          </cell>
          <cell r="AJ605"/>
          <cell r="AK605"/>
          <cell r="AL605"/>
          <cell r="AM605"/>
          <cell r="AN605"/>
          <cell r="AO605"/>
          <cell r="AP605"/>
          <cell r="AQ605"/>
          <cell r="AR605"/>
          <cell r="AS605"/>
          <cell r="AT605">
            <v>6.99</v>
          </cell>
        </row>
        <row r="606">
          <cell r="A606">
            <v>9195</v>
          </cell>
          <cell r="B606">
            <v>4</v>
          </cell>
          <cell r="C606" t="str">
            <v>9195</v>
          </cell>
          <cell r="D606">
            <v>5903657896420</v>
          </cell>
          <cell r="E606" t="str">
            <v>-</v>
          </cell>
          <cell r="F606" t="str">
            <v>-</v>
          </cell>
          <cell r="G606" t="str">
            <v>NeoNail</v>
          </cell>
          <cell r="H606" t="str">
            <v>Akcesoria</v>
          </cell>
          <cell r="I606" t="str">
            <v>Narzędzia</v>
          </cell>
          <cell r="J606" t="str">
            <v>Frezy</v>
          </cell>
          <cell r="K606" t="str">
            <v>Frezy</v>
          </cell>
          <cell r="L606" t="str">
            <v>Frezy</v>
          </cell>
          <cell r="M606" t="str">
            <v>Frezy</v>
          </cell>
          <cell r="N606"/>
          <cell r="O606" t="str">
            <v>Frez diamentowy - CONE XL- NO.01/M</v>
          </cell>
          <cell r="P606" t="str">
            <v>Regularny</v>
          </cell>
          <cell r="Q606"/>
          <cell r="R606">
            <v>1115</v>
          </cell>
          <cell r="S606">
            <v>823</v>
          </cell>
          <cell r="T606">
            <v>252</v>
          </cell>
          <cell r="U606">
            <v>31</v>
          </cell>
          <cell r="V606">
            <v>0</v>
          </cell>
          <cell r="W606"/>
          <cell r="X606">
            <v>9</v>
          </cell>
          <cell r="Y606">
            <v>90.6875</v>
          </cell>
          <cell r="Z606">
            <v>1</v>
          </cell>
          <cell r="AA606">
            <v>1</v>
          </cell>
          <cell r="AB606">
            <v>1</v>
          </cell>
          <cell r="AC606">
            <v>1</v>
          </cell>
          <cell r="AD606"/>
          <cell r="AE606">
            <v>1</v>
          </cell>
          <cell r="AF606">
            <v>5</v>
          </cell>
          <cell r="AG606">
            <v>1</v>
          </cell>
          <cell r="AH606"/>
          <cell r="AI606"/>
          <cell r="AJ606" t="str">
            <v>x</v>
          </cell>
          <cell r="AK606"/>
          <cell r="AL606"/>
          <cell r="AM606"/>
          <cell r="AN606"/>
          <cell r="AO606"/>
          <cell r="AP606"/>
          <cell r="AQ606"/>
          <cell r="AR606"/>
          <cell r="AS606"/>
          <cell r="AT606">
            <v>13.99</v>
          </cell>
        </row>
        <row r="607">
          <cell r="A607">
            <v>9196</v>
          </cell>
          <cell r="B607">
            <v>4</v>
          </cell>
          <cell r="C607" t="str">
            <v>9196</v>
          </cell>
          <cell r="D607">
            <v>5903657896437</v>
          </cell>
          <cell r="E607" t="str">
            <v>-</v>
          </cell>
          <cell r="F607" t="str">
            <v>-</v>
          </cell>
          <cell r="G607" t="str">
            <v>NeoNail</v>
          </cell>
          <cell r="H607" t="str">
            <v>Akcesoria</v>
          </cell>
          <cell r="I607" t="str">
            <v>Narzędzia</v>
          </cell>
          <cell r="J607" t="str">
            <v>Frezy</v>
          </cell>
          <cell r="K607" t="str">
            <v>Frezy</v>
          </cell>
          <cell r="L607" t="str">
            <v>Frezy</v>
          </cell>
          <cell r="M607" t="str">
            <v>Frezy</v>
          </cell>
          <cell r="N607"/>
          <cell r="O607" t="str">
            <v>Frez diamentowy - MINI FLAME NO.01/S</v>
          </cell>
          <cell r="P607" t="str">
            <v>Regularny</v>
          </cell>
          <cell r="Q607"/>
          <cell r="R607">
            <v>1095</v>
          </cell>
          <cell r="S607">
            <v>802</v>
          </cell>
          <cell r="T607">
            <v>249</v>
          </cell>
          <cell r="U607">
            <v>32</v>
          </cell>
          <cell r="V607">
            <v>0</v>
          </cell>
          <cell r="W607"/>
          <cell r="X607">
            <v>12</v>
          </cell>
          <cell r="Y607">
            <v>131.3125</v>
          </cell>
          <cell r="Z607">
            <v>1</v>
          </cell>
          <cell r="AA607">
            <v>1</v>
          </cell>
          <cell r="AB607">
            <v>1</v>
          </cell>
          <cell r="AC607">
            <v>1</v>
          </cell>
          <cell r="AD607"/>
          <cell r="AE607">
            <v>1</v>
          </cell>
          <cell r="AF607">
            <v>5</v>
          </cell>
          <cell r="AG607">
            <v>1</v>
          </cell>
          <cell r="AH607"/>
          <cell r="AI607"/>
          <cell r="AJ607" t="str">
            <v>x</v>
          </cell>
          <cell r="AK607"/>
          <cell r="AL607"/>
          <cell r="AM607"/>
          <cell r="AN607"/>
          <cell r="AO607"/>
          <cell r="AP607"/>
          <cell r="AQ607"/>
          <cell r="AR607"/>
          <cell r="AS607"/>
          <cell r="AT607">
            <v>5.59</v>
          </cell>
        </row>
        <row r="608">
          <cell r="A608">
            <v>9197</v>
          </cell>
          <cell r="B608">
            <v>4</v>
          </cell>
          <cell r="C608" t="str">
            <v>9197</v>
          </cell>
          <cell r="D608">
            <v>5903657896444</v>
          </cell>
          <cell r="E608" t="str">
            <v>-</v>
          </cell>
          <cell r="F608" t="str">
            <v>-</v>
          </cell>
          <cell r="G608" t="str">
            <v>NeoNail</v>
          </cell>
          <cell r="H608" t="str">
            <v>Akcesoria</v>
          </cell>
          <cell r="I608" t="str">
            <v>Narzędzia</v>
          </cell>
          <cell r="J608" t="str">
            <v>Frezy</v>
          </cell>
          <cell r="K608" t="str">
            <v>Frezy</v>
          </cell>
          <cell r="L608" t="str">
            <v>Frezy</v>
          </cell>
          <cell r="M608" t="str">
            <v>Frezy</v>
          </cell>
          <cell r="N608"/>
          <cell r="O608" t="str">
            <v>Frez diamentowy - ROUNDED CYLINDER - NO.01/S</v>
          </cell>
          <cell r="P608" t="str">
            <v>Regularny</v>
          </cell>
          <cell r="Q608"/>
          <cell r="R608">
            <v>1053</v>
          </cell>
          <cell r="S608">
            <v>766</v>
          </cell>
          <cell r="T608">
            <v>241</v>
          </cell>
          <cell r="U608">
            <v>30</v>
          </cell>
          <cell r="V608">
            <v>0</v>
          </cell>
          <cell r="W608"/>
          <cell r="X608">
            <v>16</v>
          </cell>
          <cell r="Y608">
            <v>144.5625</v>
          </cell>
          <cell r="Z608">
            <v>1</v>
          </cell>
          <cell r="AA608">
            <v>1</v>
          </cell>
          <cell r="AB608">
            <v>1</v>
          </cell>
          <cell r="AC608">
            <v>1</v>
          </cell>
          <cell r="AD608"/>
          <cell r="AE608">
            <v>1</v>
          </cell>
          <cell r="AF608">
            <v>5</v>
          </cell>
          <cell r="AG608">
            <v>1</v>
          </cell>
          <cell r="AH608"/>
          <cell r="AI608"/>
          <cell r="AJ608" t="str">
            <v>x</v>
          </cell>
          <cell r="AK608"/>
          <cell r="AL608"/>
          <cell r="AM608"/>
          <cell r="AN608"/>
          <cell r="AO608"/>
          <cell r="AP608"/>
          <cell r="AQ608"/>
          <cell r="AR608"/>
          <cell r="AS608"/>
          <cell r="AT608">
            <v>5.59</v>
          </cell>
        </row>
        <row r="609">
          <cell r="A609">
            <v>9219</v>
          </cell>
          <cell r="B609">
            <v>4</v>
          </cell>
          <cell r="C609" t="str">
            <v>9219</v>
          </cell>
          <cell r="D609">
            <v>5903657896826</v>
          </cell>
          <cell r="E609"/>
          <cell r="F609"/>
          <cell r="G609" t="str">
            <v>NeoNail</v>
          </cell>
          <cell r="H609" t="str">
            <v>Zestawy</v>
          </cell>
          <cell r="I609" t="str">
            <v>Zestawy uzupełniające</v>
          </cell>
          <cell r="J609" t="str">
            <v>Zestawy uzupełniające</v>
          </cell>
          <cell r="K609" t="str">
            <v>Zestawy uzupełniające</v>
          </cell>
          <cell r="L609" t="str">
            <v>Zestawy uzupełniające</v>
          </cell>
          <cell r="M609" t="str">
            <v>Zestawy uzupełniające</v>
          </cell>
          <cell r="N609"/>
          <cell r="O609" t="str">
            <v>Zestaw Removal Set</v>
          </cell>
          <cell r="P609" t="str">
            <v>Regularny</v>
          </cell>
          <cell r="Q609"/>
          <cell r="R609">
            <v>1766</v>
          </cell>
          <cell r="S609">
            <v>1090</v>
          </cell>
          <cell r="T609">
            <v>0</v>
          </cell>
          <cell r="U609">
            <v>174</v>
          </cell>
          <cell r="V609">
            <v>0</v>
          </cell>
          <cell r="W609"/>
          <cell r="X609">
            <v>502</v>
          </cell>
          <cell r="Y609">
            <v>828.1875</v>
          </cell>
          <cell r="Z609">
            <v>1</v>
          </cell>
          <cell r="AA609">
            <v>1</v>
          </cell>
          <cell r="AB609">
            <v>1</v>
          </cell>
          <cell r="AC609">
            <v>1</v>
          </cell>
          <cell r="AD609">
            <v>1</v>
          </cell>
          <cell r="AE609">
            <v>1</v>
          </cell>
          <cell r="AF609">
            <v>6</v>
          </cell>
          <cell r="AG609">
            <v>1</v>
          </cell>
          <cell r="AH609"/>
          <cell r="AI609"/>
          <cell r="AJ609" t="str">
            <v>x</v>
          </cell>
          <cell r="AK609"/>
          <cell r="AL609"/>
          <cell r="AM609"/>
          <cell r="AN609"/>
          <cell r="AO609"/>
          <cell r="AP609"/>
          <cell r="AQ609"/>
          <cell r="AR609"/>
          <cell r="AS609"/>
          <cell r="AT609">
            <v>24.07</v>
          </cell>
        </row>
        <row r="610">
          <cell r="A610">
            <v>9240</v>
          </cell>
          <cell r="B610">
            <v>4</v>
          </cell>
          <cell r="C610" t="str">
            <v>9240</v>
          </cell>
          <cell r="D610">
            <v>5903657897335</v>
          </cell>
          <cell r="E610"/>
          <cell r="F610"/>
          <cell r="G610" t="str">
            <v>NeoNail</v>
          </cell>
          <cell r="H610" t="str">
            <v>Zestawy</v>
          </cell>
          <cell r="I610" t="str">
            <v>Zestawy uzupełniające</v>
          </cell>
          <cell r="J610" t="str">
            <v>Zestawy uzupełniające</v>
          </cell>
          <cell r="K610" t="str">
            <v>Zestawy uzupełniające</v>
          </cell>
          <cell r="L610" t="str">
            <v>Zestawy uzupełniające</v>
          </cell>
          <cell r="M610" t="str">
            <v>Zestawy uzupełniające</v>
          </cell>
          <cell r="N610"/>
          <cell r="O610" t="str">
            <v>Zestaw Must Have BASE Set</v>
          </cell>
          <cell r="P610" t="str">
            <v>Regularny</v>
          </cell>
          <cell r="Q610"/>
          <cell r="R610">
            <v>2133</v>
          </cell>
          <cell r="S610">
            <v>1286</v>
          </cell>
          <cell r="T610">
            <v>255</v>
          </cell>
          <cell r="U610">
            <v>230</v>
          </cell>
          <cell r="V610">
            <v>0</v>
          </cell>
          <cell r="W610"/>
          <cell r="X610">
            <v>362</v>
          </cell>
          <cell r="Y610">
            <v>836.4375</v>
          </cell>
          <cell r="Z610">
            <v>1</v>
          </cell>
          <cell r="AA610">
            <v>1</v>
          </cell>
          <cell r="AB610">
            <v>1</v>
          </cell>
          <cell r="AC610">
            <v>1</v>
          </cell>
          <cell r="AD610">
            <v>1</v>
          </cell>
          <cell r="AE610">
            <v>1</v>
          </cell>
          <cell r="AF610">
            <v>6</v>
          </cell>
          <cell r="AG610">
            <v>1</v>
          </cell>
          <cell r="AH610"/>
          <cell r="AI610" t="str">
            <v>x</v>
          </cell>
          <cell r="AJ610"/>
          <cell r="AK610"/>
          <cell r="AL610"/>
          <cell r="AM610"/>
          <cell r="AN610"/>
          <cell r="AO610"/>
          <cell r="AP610"/>
          <cell r="AQ610"/>
          <cell r="AR610"/>
          <cell r="AS610"/>
          <cell r="AT610">
            <v>29.1</v>
          </cell>
        </row>
        <row r="611">
          <cell r="A611">
            <v>9241</v>
          </cell>
          <cell r="B611">
            <v>4</v>
          </cell>
          <cell r="C611" t="str">
            <v>9241</v>
          </cell>
          <cell r="D611">
            <v>5903657897342</v>
          </cell>
          <cell r="E611"/>
          <cell r="F611"/>
          <cell r="G611" t="str">
            <v>NeoNail</v>
          </cell>
          <cell r="H611" t="str">
            <v>Zestawy</v>
          </cell>
          <cell r="I611" t="str">
            <v>Zestawy uzupełniające</v>
          </cell>
          <cell r="J611" t="str">
            <v>Zestawy uzupełniające</v>
          </cell>
          <cell r="K611" t="str">
            <v>Zestawy uzupełniające</v>
          </cell>
          <cell r="L611" t="str">
            <v>Zestawy uzupełniające</v>
          </cell>
          <cell r="M611" t="str">
            <v>Zestawy uzupełniające</v>
          </cell>
          <cell r="N611"/>
          <cell r="O611" t="str">
            <v>Zestaw Must Have TOP Set</v>
          </cell>
          <cell r="P611" t="str">
            <v>Regularny</v>
          </cell>
          <cell r="Q611"/>
          <cell r="R611">
            <v>1215</v>
          </cell>
          <cell r="S611">
            <v>699</v>
          </cell>
          <cell r="T611">
            <v>251</v>
          </cell>
          <cell r="U611">
            <v>156</v>
          </cell>
          <cell r="V611">
            <v>0</v>
          </cell>
          <cell r="W611"/>
          <cell r="X611">
            <v>109</v>
          </cell>
          <cell r="Y611">
            <v>159</v>
          </cell>
          <cell r="Z611">
            <v>1</v>
          </cell>
          <cell r="AA611">
            <v>1</v>
          </cell>
          <cell r="AB611">
            <v>1</v>
          </cell>
          <cell r="AC611">
            <v>1</v>
          </cell>
          <cell r="AD611">
            <v>1</v>
          </cell>
          <cell r="AE611">
            <v>1</v>
          </cell>
          <cell r="AF611">
            <v>6</v>
          </cell>
          <cell r="AG611">
            <v>1</v>
          </cell>
          <cell r="AH611"/>
          <cell r="AI611" t="str">
            <v>x</v>
          </cell>
          <cell r="AJ611"/>
          <cell r="AK611"/>
          <cell r="AL611"/>
          <cell r="AM611"/>
          <cell r="AN611"/>
          <cell r="AO611"/>
          <cell r="AP611"/>
          <cell r="AQ611"/>
          <cell r="AR611"/>
          <cell r="AS611"/>
          <cell r="AT611">
            <v>20.61</v>
          </cell>
        </row>
        <row r="612">
          <cell r="A612">
            <v>9243</v>
          </cell>
          <cell r="B612">
            <v>4</v>
          </cell>
          <cell r="C612" t="str">
            <v>9243</v>
          </cell>
          <cell r="D612">
            <v>5903657897557</v>
          </cell>
          <cell r="E612"/>
          <cell r="F612"/>
          <cell r="G612" t="str">
            <v>NeoNail</v>
          </cell>
          <cell r="H612" t="str">
            <v>Zestawy</v>
          </cell>
          <cell r="I612" t="str">
            <v>Zestawy startowe</v>
          </cell>
          <cell r="J612" t="str">
            <v>Zestawy startowe</v>
          </cell>
          <cell r="K612" t="str">
            <v>Zestawy startowe</v>
          </cell>
          <cell r="L612" t="str">
            <v>Zestawy startowe</v>
          </cell>
          <cell r="M612" t="str">
            <v>Zestawy startowe</v>
          </cell>
          <cell r="N612"/>
          <cell r="O612" t="str">
            <v>Zestaw Nothing Can Stop Me Starter Set</v>
          </cell>
          <cell r="P612" t="str">
            <v>Wyprzedaż</v>
          </cell>
          <cell r="Q612"/>
          <cell r="R612">
            <v>1</v>
          </cell>
          <cell r="S612">
            <v>0</v>
          </cell>
          <cell r="T612">
            <v>0</v>
          </cell>
          <cell r="U612">
            <v>1</v>
          </cell>
          <cell r="V612">
            <v>0</v>
          </cell>
          <cell r="W612"/>
          <cell r="X612">
            <v>0</v>
          </cell>
          <cell r="Y612">
            <v>-24.333333333333332</v>
          </cell>
          <cell r="Z612"/>
          <cell r="AA612"/>
          <cell r="AB612"/>
          <cell r="AC612"/>
          <cell r="AD612"/>
          <cell r="AE612"/>
          <cell r="AF612">
            <v>0</v>
          </cell>
          <cell r="AG612">
            <v>1</v>
          </cell>
          <cell r="AH612"/>
          <cell r="AI612"/>
          <cell r="AJ612"/>
          <cell r="AK612"/>
          <cell r="AL612"/>
          <cell r="AM612"/>
          <cell r="AN612"/>
          <cell r="AO612"/>
          <cell r="AP612"/>
          <cell r="AR612"/>
          <cell r="AS612" t="str">
            <v>x</v>
          </cell>
          <cell r="AT612">
            <v>61.26</v>
          </cell>
        </row>
        <row r="613">
          <cell r="A613">
            <v>9254</v>
          </cell>
          <cell r="B613">
            <v>4</v>
          </cell>
          <cell r="C613" t="str">
            <v>9254</v>
          </cell>
          <cell r="D613">
            <v>5903657898127</v>
          </cell>
          <cell r="E613" t="str">
            <v>-</v>
          </cell>
          <cell r="F613" t="str">
            <v>-</v>
          </cell>
          <cell r="G613" t="str">
            <v>NeoNail</v>
          </cell>
          <cell r="H613" t="str">
            <v>Akcesoria</v>
          </cell>
          <cell r="I613" t="str">
            <v>Narzędzia</v>
          </cell>
          <cell r="J613" t="str">
            <v>Pusher/Kopytko</v>
          </cell>
          <cell r="K613" t="str">
            <v>Pusher/Kopytko</v>
          </cell>
          <cell r="L613" t="str">
            <v>Pusher/Kopytko</v>
          </cell>
          <cell r="M613" t="str">
            <v>Pusher/Kopytko</v>
          </cell>
          <cell r="N613"/>
          <cell r="O613" t="str">
            <v>Pusher/Kopytko - 01</v>
          </cell>
          <cell r="P613" t="str">
            <v>Regularny</v>
          </cell>
          <cell r="Q613"/>
          <cell r="R613">
            <v>32353</v>
          </cell>
          <cell r="S613">
            <v>32013</v>
          </cell>
          <cell r="T613">
            <v>270</v>
          </cell>
          <cell r="U613">
            <v>54</v>
          </cell>
          <cell r="V613">
            <v>0</v>
          </cell>
          <cell r="W613"/>
          <cell r="X613">
            <v>16</v>
          </cell>
          <cell r="Y613">
            <v>938.375</v>
          </cell>
          <cell r="Z613">
            <v>1</v>
          </cell>
          <cell r="AA613">
            <v>1</v>
          </cell>
          <cell r="AB613">
            <v>1</v>
          </cell>
          <cell r="AC613"/>
          <cell r="AD613">
            <v>1</v>
          </cell>
          <cell r="AE613">
            <v>1</v>
          </cell>
          <cell r="AF613">
            <v>5</v>
          </cell>
          <cell r="AG613">
            <v>1</v>
          </cell>
          <cell r="AH613"/>
          <cell r="AI613" t="str">
            <v>x</v>
          </cell>
          <cell r="AJ613"/>
          <cell r="AK613"/>
          <cell r="AL613"/>
          <cell r="AM613"/>
          <cell r="AN613"/>
          <cell r="AO613"/>
          <cell r="AP613"/>
          <cell r="AQ613"/>
          <cell r="AR613"/>
          <cell r="AS613"/>
          <cell r="AT613">
            <v>5.26</v>
          </cell>
        </row>
        <row r="614">
          <cell r="A614">
            <v>9255</v>
          </cell>
          <cell r="B614">
            <v>4</v>
          </cell>
          <cell r="C614" t="str">
            <v>9255</v>
          </cell>
          <cell r="D614">
            <v>5903657898134</v>
          </cell>
          <cell r="E614" t="str">
            <v>-</v>
          </cell>
          <cell r="F614" t="str">
            <v>-</v>
          </cell>
          <cell r="G614" t="str">
            <v>NeoNail</v>
          </cell>
          <cell r="H614" t="str">
            <v>Akcesoria</v>
          </cell>
          <cell r="I614" t="str">
            <v>Narzędzia</v>
          </cell>
          <cell r="J614" t="str">
            <v>Pusher/Kopytko</v>
          </cell>
          <cell r="K614" t="str">
            <v>Pusher/Kopytko</v>
          </cell>
          <cell r="L614" t="str">
            <v>Pusher/Kopytko</v>
          </cell>
          <cell r="M614" t="str">
            <v>Pusher/Kopytko</v>
          </cell>
          <cell r="N614"/>
          <cell r="O614" t="str">
            <v>Pusher/Kopytko - 02</v>
          </cell>
          <cell r="P614" t="str">
            <v>Regularny</v>
          </cell>
          <cell r="Q614"/>
          <cell r="R614">
            <v>2113</v>
          </cell>
          <cell r="S614">
            <v>1921</v>
          </cell>
          <cell r="T614">
            <v>171</v>
          </cell>
          <cell r="U614">
            <v>0</v>
          </cell>
          <cell r="V614">
            <v>0</v>
          </cell>
          <cell r="W614"/>
          <cell r="X614">
            <v>21</v>
          </cell>
          <cell r="Y614">
            <v>168.125</v>
          </cell>
          <cell r="Z614"/>
          <cell r="AA614"/>
          <cell r="AB614"/>
          <cell r="AC614"/>
          <cell r="AD614"/>
          <cell r="AE614">
            <v>1</v>
          </cell>
          <cell r="AF614">
            <v>1</v>
          </cell>
          <cell r="AG614">
            <v>1</v>
          </cell>
          <cell r="AH614"/>
          <cell r="AI614"/>
          <cell r="AJ614" t="str">
            <v>x</v>
          </cell>
          <cell r="AK614"/>
          <cell r="AL614"/>
          <cell r="AM614"/>
          <cell r="AN614"/>
          <cell r="AO614"/>
          <cell r="AP614"/>
          <cell r="AQ614"/>
          <cell r="AR614"/>
          <cell r="AS614"/>
          <cell r="AT614">
            <v>6.45</v>
          </cell>
        </row>
        <row r="615">
          <cell r="A615">
            <v>9256</v>
          </cell>
          <cell r="B615">
            <v>4</v>
          </cell>
          <cell r="C615" t="str">
            <v>9256</v>
          </cell>
          <cell r="D615">
            <v>5903657898141</v>
          </cell>
          <cell r="E615" t="str">
            <v>-</v>
          </cell>
          <cell r="F615" t="str">
            <v>-</v>
          </cell>
          <cell r="G615" t="str">
            <v>NeoNail</v>
          </cell>
          <cell r="H615" t="str">
            <v>Akcesoria</v>
          </cell>
          <cell r="I615" t="str">
            <v>Narzędzia</v>
          </cell>
          <cell r="J615" t="str">
            <v>Pusher/Kopytko</v>
          </cell>
          <cell r="K615" t="str">
            <v>Pusher/Kopytko</v>
          </cell>
          <cell r="L615" t="str">
            <v>Pusher/Kopytko</v>
          </cell>
          <cell r="M615" t="str">
            <v>Pusher/Kopytko</v>
          </cell>
          <cell r="N615"/>
          <cell r="O615" t="str">
            <v>Pusher/ Kopytko - 03</v>
          </cell>
          <cell r="P615" t="str">
            <v>Regularny</v>
          </cell>
          <cell r="Q615"/>
          <cell r="R615">
            <v>1930</v>
          </cell>
          <cell r="S615">
            <v>1601</v>
          </cell>
          <cell r="T615">
            <v>314</v>
          </cell>
          <cell r="U615">
            <v>0</v>
          </cell>
          <cell r="V615">
            <v>0</v>
          </cell>
          <cell r="W615"/>
          <cell r="X615">
            <v>15</v>
          </cell>
          <cell r="Y615">
            <v>126.8125</v>
          </cell>
          <cell r="Z615">
            <v>1</v>
          </cell>
          <cell r="AA615"/>
          <cell r="AB615"/>
          <cell r="AC615"/>
          <cell r="AD615"/>
          <cell r="AE615">
            <v>1</v>
          </cell>
          <cell r="AF615">
            <v>2</v>
          </cell>
          <cell r="AG615">
            <v>1</v>
          </cell>
          <cell r="AH615"/>
          <cell r="AI615" t="str">
            <v>x</v>
          </cell>
          <cell r="AK615"/>
          <cell r="AL615"/>
          <cell r="AM615"/>
          <cell r="AN615"/>
          <cell r="AO615"/>
          <cell r="AP615"/>
          <cell r="AQ615"/>
          <cell r="AR615"/>
          <cell r="AS615"/>
          <cell r="AT615">
            <v>6.41</v>
          </cell>
        </row>
        <row r="616">
          <cell r="A616">
            <v>9257</v>
          </cell>
          <cell r="B616">
            <v>4</v>
          </cell>
          <cell r="C616" t="str">
            <v>9257</v>
          </cell>
          <cell r="D616">
            <v>5903657898158</v>
          </cell>
          <cell r="E616" t="str">
            <v>-</v>
          </cell>
          <cell r="F616" t="str">
            <v>-</v>
          </cell>
          <cell r="G616" t="str">
            <v>NeoNail</v>
          </cell>
          <cell r="H616" t="str">
            <v>Akcesoria</v>
          </cell>
          <cell r="I616" t="str">
            <v>Narzędzia</v>
          </cell>
          <cell r="J616" t="str">
            <v>Cążki/Nożyczki</v>
          </cell>
          <cell r="K616" t="str">
            <v>Nożyczki</v>
          </cell>
          <cell r="L616" t="str">
            <v>Nożyczki</v>
          </cell>
          <cell r="M616" t="str">
            <v>Nożyczki</v>
          </cell>
          <cell r="N616"/>
          <cell r="O616" t="str">
            <v>Nożyczki do skórek i szablonów – zaokrąglone</v>
          </cell>
          <cell r="P616" t="str">
            <v>Regularny</v>
          </cell>
          <cell r="Q616"/>
          <cell r="R616">
            <v>4335</v>
          </cell>
          <cell r="S616">
            <v>3945</v>
          </cell>
          <cell r="T616">
            <v>290</v>
          </cell>
          <cell r="U616">
            <v>49</v>
          </cell>
          <cell r="V616">
            <v>0</v>
          </cell>
          <cell r="W616"/>
          <cell r="X616">
            <v>51</v>
          </cell>
          <cell r="Y616">
            <v>525.5625</v>
          </cell>
          <cell r="Z616">
            <v>1</v>
          </cell>
          <cell r="AA616">
            <v>1</v>
          </cell>
          <cell r="AB616">
            <v>1</v>
          </cell>
          <cell r="AC616">
            <v>1</v>
          </cell>
          <cell r="AD616">
            <v>1</v>
          </cell>
          <cell r="AE616">
            <v>1</v>
          </cell>
          <cell r="AF616">
            <v>6</v>
          </cell>
          <cell r="AG616">
            <v>1</v>
          </cell>
          <cell r="AH616"/>
          <cell r="AI616" t="str">
            <v>x</v>
          </cell>
          <cell r="AJ616"/>
          <cell r="AK616"/>
          <cell r="AL616"/>
          <cell r="AM616"/>
          <cell r="AN616"/>
          <cell r="AO616"/>
          <cell r="AP616"/>
          <cell r="AQ616"/>
          <cell r="AR616"/>
          <cell r="AS616"/>
          <cell r="AT616">
            <v>9.4600000000000009</v>
          </cell>
        </row>
        <row r="617">
          <cell r="A617">
            <v>9258</v>
          </cell>
          <cell r="B617">
            <v>4</v>
          </cell>
          <cell r="C617" t="str">
            <v>9258</v>
          </cell>
          <cell r="D617">
            <v>5903657898165</v>
          </cell>
          <cell r="E617">
            <v>5</v>
          </cell>
          <cell r="F617" t="str">
            <v>mm</v>
          </cell>
          <cell r="G617" t="str">
            <v>NeoNail</v>
          </cell>
          <cell r="H617" t="str">
            <v>Akcesoria</v>
          </cell>
          <cell r="I617" t="str">
            <v>Narzędzia</v>
          </cell>
          <cell r="J617" t="str">
            <v>Cążki/Nożyczki</v>
          </cell>
          <cell r="K617" t="str">
            <v>Cążki</v>
          </cell>
          <cell r="L617" t="str">
            <v>Cążki</v>
          </cell>
          <cell r="M617" t="str">
            <v>Cążki</v>
          </cell>
          <cell r="N617"/>
          <cell r="O617" t="str">
            <v>Cążki do skórek z zapięciem - 5 mm</v>
          </cell>
          <cell r="P617" t="str">
            <v>Regularny</v>
          </cell>
          <cell r="Q617"/>
          <cell r="R617">
            <v>2130</v>
          </cell>
          <cell r="S617">
            <v>1831</v>
          </cell>
          <cell r="T617">
            <v>246</v>
          </cell>
          <cell r="U617">
            <v>39</v>
          </cell>
          <cell r="V617">
            <v>0</v>
          </cell>
          <cell r="W617"/>
          <cell r="X617">
            <v>14</v>
          </cell>
          <cell r="Y617">
            <v>222.625</v>
          </cell>
          <cell r="Z617">
            <v>1</v>
          </cell>
          <cell r="AA617">
            <v>1</v>
          </cell>
          <cell r="AB617">
            <v>1</v>
          </cell>
          <cell r="AC617">
            <v>1</v>
          </cell>
          <cell r="AD617">
            <v>1</v>
          </cell>
          <cell r="AE617">
            <v>1</v>
          </cell>
          <cell r="AF617">
            <v>6</v>
          </cell>
          <cell r="AG617">
            <v>1</v>
          </cell>
          <cell r="AH617"/>
          <cell r="AI617" t="str">
            <v>x</v>
          </cell>
          <cell r="AJ617"/>
          <cell r="AK617"/>
          <cell r="AL617"/>
          <cell r="AM617"/>
          <cell r="AN617"/>
          <cell r="AO617"/>
          <cell r="AP617"/>
          <cell r="AQ617"/>
          <cell r="AR617"/>
          <cell r="AS617"/>
          <cell r="AT617">
            <v>11.73</v>
          </cell>
        </row>
        <row r="618">
          <cell r="A618">
            <v>9261</v>
          </cell>
          <cell r="B618">
            <v>4</v>
          </cell>
          <cell r="C618" t="str">
            <v>9261</v>
          </cell>
          <cell r="D618">
            <v>5903657898196</v>
          </cell>
          <cell r="E618">
            <v>4</v>
          </cell>
          <cell r="F618" t="str">
            <v>mm</v>
          </cell>
          <cell r="G618" t="str">
            <v>NeoNail</v>
          </cell>
          <cell r="H618" t="str">
            <v>Akcesoria</v>
          </cell>
          <cell r="I618" t="str">
            <v>Narzędzia</v>
          </cell>
          <cell r="J618" t="str">
            <v>Cążki/Nożyczki</v>
          </cell>
          <cell r="K618" t="str">
            <v>Cążki</v>
          </cell>
          <cell r="L618" t="str">
            <v>Cążki</v>
          </cell>
          <cell r="M618" t="str">
            <v>Cążki</v>
          </cell>
          <cell r="N618"/>
          <cell r="O618" t="str">
            <v>Cążki do skórek 4 mm</v>
          </cell>
          <cell r="P618" t="str">
            <v>Regularny</v>
          </cell>
          <cell r="Q618"/>
          <cell r="R618">
            <v>3362</v>
          </cell>
          <cell r="S618">
            <v>3037</v>
          </cell>
          <cell r="T618">
            <v>290</v>
          </cell>
          <cell r="U618">
            <v>0</v>
          </cell>
          <cell r="V618">
            <v>0</v>
          </cell>
          <cell r="W618"/>
          <cell r="X618">
            <v>35</v>
          </cell>
          <cell r="Y618">
            <v>441.875</v>
          </cell>
          <cell r="Z618">
            <v>1</v>
          </cell>
          <cell r="AA618"/>
          <cell r="AB618"/>
          <cell r="AC618"/>
          <cell r="AD618">
            <v>1</v>
          </cell>
          <cell r="AE618">
            <v>1</v>
          </cell>
          <cell r="AF618">
            <v>3</v>
          </cell>
          <cell r="AG618">
            <v>1</v>
          </cell>
          <cell r="AH618"/>
          <cell r="AI618" t="str">
            <v>x</v>
          </cell>
          <cell r="AJ618"/>
          <cell r="AK618"/>
          <cell r="AL618"/>
          <cell r="AM618"/>
          <cell r="AN618"/>
          <cell r="AO618"/>
          <cell r="AP618"/>
          <cell r="AQ618"/>
          <cell r="AR618"/>
          <cell r="AS618"/>
          <cell r="AT618">
            <v>9.2799999999999994</v>
          </cell>
        </row>
        <row r="619">
          <cell r="A619">
            <v>9295</v>
          </cell>
          <cell r="B619">
            <v>4</v>
          </cell>
          <cell r="C619" t="str">
            <v>9295</v>
          </cell>
          <cell r="D619">
            <v>5903657898981</v>
          </cell>
          <cell r="E619" t="str">
            <v>-</v>
          </cell>
          <cell r="F619" t="str">
            <v>-</v>
          </cell>
          <cell r="G619" t="str">
            <v>NeoNail</v>
          </cell>
          <cell r="H619" t="str">
            <v>Akcesoria</v>
          </cell>
          <cell r="I619" t="str">
            <v>Narzędzia</v>
          </cell>
          <cell r="J619" t="str">
            <v>Cążki/Nożyczki</v>
          </cell>
          <cell r="K619" t="str">
            <v>Nożyczki</v>
          </cell>
          <cell r="L619" t="str">
            <v>Nożyczki</v>
          </cell>
          <cell r="M619" t="str">
            <v>Nożyczki</v>
          </cell>
          <cell r="N619"/>
          <cell r="O619" t="str">
            <v>Nożyczki proste</v>
          </cell>
          <cell r="P619" t="str">
            <v>Regularny</v>
          </cell>
          <cell r="Q619"/>
          <cell r="R619">
            <v>1891</v>
          </cell>
          <cell r="S619">
            <v>1604</v>
          </cell>
          <cell r="T619">
            <v>271</v>
          </cell>
          <cell r="U619">
            <v>0</v>
          </cell>
          <cell r="V619">
            <v>0</v>
          </cell>
          <cell r="W619"/>
          <cell r="X619">
            <v>16</v>
          </cell>
          <cell r="Y619">
            <v>75.125</v>
          </cell>
          <cell r="Z619">
            <v>1</v>
          </cell>
          <cell r="AA619"/>
          <cell r="AB619"/>
          <cell r="AC619"/>
          <cell r="AD619">
            <v>1</v>
          </cell>
          <cell r="AE619">
            <v>1</v>
          </cell>
          <cell r="AF619">
            <v>3</v>
          </cell>
          <cell r="AG619">
            <v>1</v>
          </cell>
          <cell r="AH619"/>
          <cell r="AI619" t="str">
            <v>x</v>
          </cell>
          <cell r="AK619"/>
          <cell r="AL619"/>
          <cell r="AM619"/>
          <cell r="AN619"/>
          <cell r="AO619"/>
          <cell r="AP619"/>
          <cell r="AQ619"/>
          <cell r="AR619"/>
          <cell r="AS619"/>
          <cell r="AT619">
            <v>9.2899999999999991</v>
          </cell>
        </row>
        <row r="620">
          <cell r="A620">
            <v>9325</v>
          </cell>
          <cell r="B620">
            <v>4</v>
          </cell>
          <cell r="C620" t="str">
            <v>9325</v>
          </cell>
          <cell r="D620">
            <v>5903657899667</v>
          </cell>
          <cell r="E620">
            <v>6.5</v>
          </cell>
          <cell r="F620" t="str">
            <v>ml</v>
          </cell>
          <cell r="G620" t="str">
            <v>NeoNail</v>
          </cell>
          <cell r="H620" t="str">
            <v>Pielęgnacja</v>
          </cell>
          <cell r="I620" t="str">
            <v>Oliwki do skórek i paznokci</v>
          </cell>
          <cell r="J620" t="str">
            <v>Oliwki do skórek i paznokci</v>
          </cell>
          <cell r="K620" t="str">
            <v>Oliwki do skórek i paznokci</v>
          </cell>
          <cell r="L620" t="str">
            <v>Oliwki do skórek i paznokci</v>
          </cell>
          <cell r="M620" t="str">
            <v>Oliwki do skórek i paznokci</v>
          </cell>
          <cell r="N620"/>
          <cell r="O620" t="str">
            <v>Oliwka do skórek 6,5 ml – Strong Nail Oil For Men</v>
          </cell>
          <cell r="P620" t="str">
            <v>Regularny</v>
          </cell>
          <cell r="Q620"/>
          <cell r="R620">
            <v>994</v>
          </cell>
          <cell r="S620">
            <v>305</v>
          </cell>
          <cell r="T620">
            <v>459</v>
          </cell>
          <cell r="U620">
            <v>125</v>
          </cell>
          <cell r="V620">
            <v>0</v>
          </cell>
          <cell r="W620"/>
          <cell r="X620">
            <v>105</v>
          </cell>
          <cell r="Y620">
            <v>270.8125</v>
          </cell>
          <cell r="Z620">
            <v>1</v>
          </cell>
          <cell r="AA620">
            <v>1</v>
          </cell>
          <cell r="AB620">
            <v>1</v>
          </cell>
          <cell r="AC620">
            <v>1</v>
          </cell>
          <cell r="AD620">
            <v>1</v>
          </cell>
          <cell r="AE620">
            <v>1</v>
          </cell>
          <cell r="AF620">
            <v>6</v>
          </cell>
          <cell r="AG620">
            <v>1</v>
          </cell>
          <cell r="AH620"/>
          <cell r="AI620" t="str">
            <v>x</v>
          </cell>
          <cell r="AJ620"/>
          <cell r="AK620"/>
          <cell r="AL620"/>
          <cell r="AM620"/>
          <cell r="AN620"/>
          <cell r="AO620"/>
          <cell r="AP620"/>
          <cell r="AQ620"/>
          <cell r="AR620"/>
          <cell r="AS620"/>
          <cell r="AT620">
            <v>3.64</v>
          </cell>
        </row>
        <row r="621">
          <cell r="A621">
            <v>9340</v>
          </cell>
          <cell r="B621">
            <v>4</v>
          </cell>
          <cell r="C621" t="str">
            <v>9340</v>
          </cell>
          <cell r="D621">
            <v>5904553600197</v>
          </cell>
          <cell r="E621" t="str">
            <v>-</v>
          </cell>
          <cell r="F621" t="str">
            <v>-</v>
          </cell>
          <cell r="G621" t="str">
            <v>NeoNail</v>
          </cell>
          <cell r="H621" t="str">
            <v>Ozdoby</v>
          </cell>
          <cell r="I621" t="str">
            <v>Folie/tasiemki</v>
          </cell>
          <cell r="J621" t="str">
            <v>Folia transferowa</v>
          </cell>
          <cell r="K621" t="str">
            <v>Folia transferowa</v>
          </cell>
          <cell r="L621" t="str">
            <v>Folia transferowa</v>
          </cell>
          <cell r="M621" t="str">
            <v>Folia transferowa</v>
          </cell>
          <cell r="N621" t="str">
            <v>BRĄZU</v>
          </cell>
          <cell r="O621" t="str">
            <v>Folia transferowa - 07 Panther Print</v>
          </cell>
          <cell r="P621" t="str">
            <v>Wyprzedaż</v>
          </cell>
          <cell r="Q621"/>
          <cell r="R621">
            <v>29</v>
          </cell>
          <cell r="S621">
            <v>0</v>
          </cell>
          <cell r="T621">
            <v>27</v>
          </cell>
          <cell r="U621">
            <v>0</v>
          </cell>
          <cell r="V621">
            <v>0</v>
          </cell>
          <cell r="W621"/>
          <cell r="X621">
            <v>2</v>
          </cell>
          <cell r="Y621">
            <v>7.3571428571428568</v>
          </cell>
          <cell r="Z621"/>
          <cell r="AA621"/>
          <cell r="AB621"/>
          <cell r="AC621"/>
          <cell r="AD621"/>
          <cell r="AE621"/>
          <cell r="AF621">
            <v>0</v>
          </cell>
          <cell r="AG621">
            <v>1</v>
          </cell>
          <cell r="AH621"/>
          <cell r="AI621"/>
          <cell r="AJ621"/>
          <cell r="AK621"/>
          <cell r="AL621"/>
          <cell r="AM621" t="str">
            <v>x</v>
          </cell>
          <cell r="AN621"/>
          <cell r="AO621"/>
          <cell r="AP621"/>
          <cell r="AQ621"/>
          <cell r="AR621"/>
          <cell r="AS621"/>
          <cell r="AT621">
            <v>1.53</v>
          </cell>
        </row>
        <row r="622">
          <cell r="A622">
            <v>9341</v>
          </cell>
          <cell r="B622">
            <v>4</v>
          </cell>
          <cell r="C622" t="str">
            <v>9341</v>
          </cell>
          <cell r="D622">
            <v>5904553600098</v>
          </cell>
          <cell r="E622" t="str">
            <v>-</v>
          </cell>
          <cell r="F622" t="str">
            <v>-</v>
          </cell>
          <cell r="G622" t="str">
            <v>NeoNail</v>
          </cell>
          <cell r="H622" t="str">
            <v>Ozdoby</v>
          </cell>
          <cell r="I622" t="str">
            <v>Folie/tasiemki</v>
          </cell>
          <cell r="J622" t="str">
            <v>Folia transferowa</v>
          </cell>
          <cell r="K622" t="str">
            <v>Folia transferowa</v>
          </cell>
          <cell r="L622" t="str">
            <v>Folia transferowa</v>
          </cell>
          <cell r="M622" t="str">
            <v>Folia transferowa</v>
          </cell>
          <cell r="N622" t="str">
            <v>BRĄZU</v>
          </cell>
          <cell r="O622" t="str">
            <v>Folia transferowa – 08 Leopard Print</v>
          </cell>
          <cell r="P622" t="str">
            <v>Wyprzedaż</v>
          </cell>
          <cell r="Q622"/>
          <cell r="R622">
            <v>22</v>
          </cell>
          <cell r="S622">
            <v>0</v>
          </cell>
          <cell r="T622">
            <v>18</v>
          </cell>
          <cell r="U622">
            <v>0</v>
          </cell>
          <cell r="V622">
            <v>0</v>
          </cell>
          <cell r="W622"/>
          <cell r="X622">
            <v>4</v>
          </cell>
          <cell r="Y622">
            <v>9</v>
          </cell>
          <cell r="Z622"/>
          <cell r="AA622"/>
          <cell r="AB622"/>
          <cell r="AC622"/>
          <cell r="AD622"/>
          <cell r="AE622">
            <v>1</v>
          </cell>
          <cell r="AF622">
            <v>1</v>
          </cell>
          <cell r="AG622">
            <v>1</v>
          </cell>
          <cell r="AH622"/>
          <cell r="AI622"/>
          <cell r="AJ622"/>
          <cell r="AK622"/>
          <cell r="AL622"/>
          <cell r="AM622"/>
          <cell r="AN622"/>
          <cell r="AO622"/>
          <cell r="AP622" t="str">
            <v>x</v>
          </cell>
          <cell r="AQ622"/>
          <cell r="AR622"/>
          <cell r="AS622"/>
          <cell r="AT622">
            <v>1.54</v>
          </cell>
        </row>
        <row r="623">
          <cell r="A623">
            <v>9342</v>
          </cell>
          <cell r="B623">
            <v>4</v>
          </cell>
          <cell r="C623" t="str">
            <v>9342</v>
          </cell>
          <cell r="D623">
            <v>5904553600104</v>
          </cell>
          <cell r="E623" t="str">
            <v>-</v>
          </cell>
          <cell r="F623" t="str">
            <v>-</v>
          </cell>
          <cell r="G623" t="str">
            <v>NeoNail</v>
          </cell>
          <cell r="H623" t="str">
            <v>Ozdoby</v>
          </cell>
          <cell r="I623" t="str">
            <v>Folie/tasiemki</v>
          </cell>
          <cell r="J623" t="str">
            <v>Folia transferowa</v>
          </cell>
          <cell r="K623" t="str">
            <v>Folia transferowa</v>
          </cell>
          <cell r="L623" t="str">
            <v>Folia transferowa</v>
          </cell>
          <cell r="M623" t="str">
            <v>Folia transferowa</v>
          </cell>
          <cell r="N623" t="str">
            <v>CZERNI</v>
          </cell>
          <cell r="O623" t="str">
            <v>Folia transferowa-  09 Snake Print</v>
          </cell>
          <cell r="P623" t="str">
            <v>Wyprzedaż</v>
          </cell>
          <cell r="Q623"/>
          <cell r="R623">
            <v>23</v>
          </cell>
          <cell r="S623">
            <v>0</v>
          </cell>
          <cell r="T623">
            <v>22</v>
          </cell>
          <cell r="U623">
            <v>0</v>
          </cell>
          <cell r="V623">
            <v>0</v>
          </cell>
          <cell r="W623"/>
          <cell r="X623">
            <v>1</v>
          </cell>
          <cell r="Y623">
            <v>5.3076923076923075</v>
          </cell>
          <cell r="Z623"/>
          <cell r="AA623"/>
          <cell r="AB623"/>
          <cell r="AC623"/>
          <cell r="AD623"/>
          <cell r="AE623"/>
          <cell r="AF623">
            <v>0</v>
          </cell>
          <cell r="AG623">
            <v>1</v>
          </cell>
          <cell r="AH623"/>
          <cell r="AI623"/>
          <cell r="AJ623"/>
          <cell r="AK623"/>
          <cell r="AL623"/>
          <cell r="AM623" t="str">
            <v>x</v>
          </cell>
          <cell r="AN623"/>
          <cell r="AO623"/>
          <cell r="AP623"/>
          <cell r="AQ623"/>
          <cell r="AR623"/>
          <cell r="AS623"/>
          <cell r="AT623">
            <v>1.46</v>
          </cell>
        </row>
        <row r="624">
          <cell r="A624">
            <v>9351</v>
          </cell>
          <cell r="B624">
            <v>4</v>
          </cell>
          <cell r="C624" t="str">
            <v>9351</v>
          </cell>
          <cell r="D624">
            <v>5904553600678</v>
          </cell>
          <cell r="E624"/>
          <cell r="F624"/>
          <cell r="G624" t="str">
            <v>NeoNail</v>
          </cell>
          <cell r="H624" t="str">
            <v>Kartoniki/Opakowania</v>
          </cell>
          <cell r="I624" t="str">
            <v>Kartoniki/Opakowania</v>
          </cell>
          <cell r="J624" t="str">
            <v>Kartoniki/Opakowania</v>
          </cell>
          <cell r="K624" t="str">
            <v>Kartoniki/Opakowania</v>
          </cell>
          <cell r="L624" t="str">
            <v>Kartoniki/Opakowania</v>
          </cell>
          <cell r="M624" t="str">
            <v>Kartoniki/Opakowania</v>
          </cell>
          <cell r="N624"/>
          <cell r="O624" t="str">
            <v>Kartonik 3x7,2 ml ZAPAKUJ NA PREZENT</v>
          </cell>
          <cell r="P624" t="str">
            <v>Wyprzedaż</v>
          </cell>
          <cell r="Q624"/>
          <cell r="R624">
            <v>263</v>
          </cell>
          <cell r="S624">
            <v>0</v>
          </cell>
          <cell r="T624">
            <v>224</v>
          </cell>
          <cell r="U624">
            <v>0</v>
          </cell>
          <cell r="V624">
            <v>0</v>
          </cell>
          <cell r="W624"/>
          <cell r="X624">
            <v>39</v>
          </cell>
          <cell r="Y624">
            <v>3.9333333333333331</v>
          </cell>
          <cell r="Z624"/>
          <cell r="AA624"/>
          <cell r="AB624"/>
          <cell r="AC624"/>
          <cell r="AD624"/>
          <cell r="AE624"/>
          <cell r="AF624">
            <v>0</v>
          </cell>
          <cell r="AG624">
            <v>1</v>
          </cell>
          <cell r="AH624"/>
          <cell r="AI624"/>
          <cell r="AJ624"/>
          <cell r="AK624"/>
          <cell r="AL624"/>
          <cell r="AM624" t="str">
            <v>x</v>
          </cell>
          <cell r="AN624"/>
          <cell r="AO624"/>
          <cell r="AP624"/>
          <cell r="AQ624"/>
          <cell r="AR624"/>
          <cell r="AS624"/>
          <cell r="AT624">
            <v>1.6</v>
          </cell>
        </row>
        <row r="625">
          <cell r="A625">
            <v>9362</v>
          </cell>
          <cell r="B625">
            <v>4</v>
          </cell>
          <cell r="C625" t="str">
            <v>9362</v>
          </cell>
          <cell r="D625">
            <v>5904553601125</v>
          </cell>
          <cell r="E625" t="str">
            <v>15</v>
          </cell>
          <cell r="F625" t="str">
            <v>ml</v>
          </cell>
          <cell r="G625" t="str">
            <v>NeoNail Expert</v>
          </cell>
          <cell r="H625" t="str">
            <v>Urządzenia</v>
          </cell>
          <cell r="I625" t="str">
            <v>Frezarki do paznokci</v>
          </cell>
          <cell r="J625" t="str">
            <v>Frezarki do paznokci</v>
          </cell>
          <cell r="K625" t="str">
            <v>Frezarki do paznokci</v>
          </cell>
          <cell r="L625" t="str">
            <v>Frezarki do paznokci</v>
          </cell>
          <cell r="M625" t="str">
            <v>Frezarki do paznokci</v>
          </cell>
          <cell r="N625"/>
          <cell r="O625" t="str">
            <v>Frezarka do paznokci NeoNail Expert 85W</v>
          </cell>
          <cell r="P625" t="str">
            <v>Nieaktywny</v>
          </cell>
          <cell r="Q625"/>
          <cell r="R625">
            <v>0</v>
          </cell>
          <cell r="S625">
            <v>0</v>
          </cell>
          <cell r="T625"/>
          <cell r="U625"/>
          <cell r="V625"/>
          <cell r="W625"/>
          <cell r="X625">
            <v>0</v>
          </cell>
          <cell r="Y625"/>
          <cell r="Z625"/>
          <cell r="AA625"/>
          <cell r="AB625"/>
          <cell r="AC625"/>
          <cell r="AD625"/>
          <cell r="AE625"/>
          <cell r="AF625">
            <v>0</v>
          </cell>
          <cell r="AG625">
            <v>1</v>
          </cell>
          <cell r="AH625" t="str">
            <v>x</v>
          </cell>
          <cell r="AI625"/>
          <cell r="AJ625"/>
          <cell r="AL625"/>
          <cell r="AM625"/>
          <cell r="AN625"/>
          <cell r="AO625"/>
          <cell r="AP625"/>
          <cell r="AQ625"/>
          <cell r="AR625"/>
          <cell r="AS625"/>
          <cell r="AT625"/>
        </row>
        <row r="626">
          <cell r="A626">
            <v>9365</v>
          </cell>
          <cell r="B626">
            <v>4</v>
          </cell>
          <cell r="C626" t="str">
            <v>9365</v>
          </cell>
          <cell r="D626">
            <v>5904553601224</v>
          </cell>
          <cell r="E626" t="str">
            <v>22/48</v>
          </cell>
          <cell r="F626" t="str">
            <v>W</v>
          </cell>
          <cell r="G626" t="str">
            <v>NeoNail</v>
          </cell>
          <cell r="H626" t="str">
            <v>Urządzenia</v>
          </cell>
          <cell r="I626" t="str">
            <v>Lampy</v>
          </cell>
          <cell r="J626" t="str">
            <v>Lampy LED</v>
          </cell>
          <cell r="K626" t="str">
            <v>Lampy LED</v>
          </cell>
          <cell r="L626" t="str">
            <v>Lampy LED</v>
          </cell>
          <cell r="M626" t="str">
            <v>Lampy LED</v>
          </cell>
          <cell r="N626"/>
          <cell r="O626" t="str">
            <v>Lampa LED FUTURO TOUCH 22W/48</v>
          </cell>
          <cell r="P626" t="str">
            <v>Regularny</v>
          </cell>
          <cell r="Q626"/>
          <cell r="R626">
            <v>18609</v>
          </cell>
          <cell r="S626">
            <v>10867</v>
          </cell>
          <cell r="T626">
            <v>248</v>
          </cell>
          <cell r="U626">
            <v>67</v>
          </cell>
          <cell r="V626">
            <v>11</v>
          </cell>
          <cell r="W626"/>
          <cell r="X626">
            <v>7416</v>
          </cell>
          <cell r="Y626">
            <v>509.6875</v>
          </cell>
          <cell r="Z626">
            <v>1</v>
          </cell>
          <cell r="AA626">
            <v>1</v>
          </cell>
          <cell r="AB626">
            <v>1</v>
          </cell>
          <cell r="AC626">
            <v>1</v>
          </cell>
          <cell r="AD626">
            <v>1</v>
          </cell>
          <cell r="AE626">
            <v>1</v>
          </cell>
          <cell r="AF626">
            <v>6</v>
          </cell>
          <cell r="AG626">
            <v>1</v>
          </cell>
          <cell r="AH626"/>
          <cell r="AI626" t="str">
            <v>x</v>
          </cell>
          <cell r="AJ626"/>
          <cell r="AK626"/>
          <cell r="AL626"/>
          <cell r="AM626"/>
          <cell r="AN626"/>
          <cell r="AO626"/>
          <cell r="AP626"/>
          <cell r="AQ626"/>
          <cell r="AR626"/>
          <cell r="AS626"/>
          <cell r="AT626">
            <v>40.06</v>
          </cell>
        </row>
        <row r="627">
          <cell r="A627">
            <v>9378</v>
          </cell>
          <cell r="B627">
            <v>4</v>
          </cell>
          <cell r="C627" t="str">
            <v>9378</v>
          </cell>
          <cell r="D627">
            <v>5904553601668</v>
          </cell>
          <cell r="E627">
            <v>15</v>
          </cell>
          <cell r="F627" t="str">
            <v>ml</v>
          </cell>
          <cell r="G627" t="str">
            <v>NeoNail</v>
          </cell>
          <cell r="H627" t="str">
            <v>Pielęgnacja</v>
          </cell>
          <cell r="I627" t="str">
            <v>Kremy/Peelingi</v>
          </cell>
          <cell r="J627" t="str">
            <v>Kremy/Peelingi</v>
          </cell>
          <cell r="K627" t="str">
            <v>Kremy/Peelingi</v>
          </cell>
          <cell r="L627" t="str">
            <v>Kremy/Peelingi</v>
          </cell>
          <cell r="M627" t="str">
            <v>Kremy/Peelingi</v>
          </cell>
          <cell r="N627"/>
          <cell r="O627" t="str">
            <v>Krem do rąk poj. 15 ml</v>
          </cell>
          <cell r="P627" t="str">
            <v>Wyprzedaż</v>
          </cell>
          <cell r="Q627"/>
          <cell r="R627">
            <v>757</v>
          </cell>
          <cell r="S627">
            <v>747</v>
          </cell>
          <cell r="T627"/>
          <cell r="U627"/>
          <cell r="V627"/>
          <cell r="W627"/>
          <cell r="X627">
            <v>10</v>
          </cell>
          <cell r="Y627">
            <v>25</v>
          </cell>
          <cell r="Z627"/>
          <cell r="AA627"/>
          <cell r="AB627"/>
          <cell r="AC627"/>
          <cell r="AD627"/>
          <cell r="AE627"/>
          <cell r="AF627">
            <v>0</v>
          </cell>
          <cell r="AG627">
            <v>1</v>
          </cell>
          <cell r="AH627"/>
          <cell r="AI627"/>
          <cell r="AJ627" t="str">
            <v>x</v>
          </cell>
          <cell r="AK627"/>
          <cell r="AL627"/>
          <cell r="AM627"/>
          <cell r="AN627"/>
          <cell r="AO627"/>
          <cell r="AP627"/>
          <cell r="AQ627"/>
          <cell r="AR627"/>
          <cell r="AS627"/>
          <cell r="AT627">
            <v>1.36</v>
          </cell>
        </row>
        <row r="628">
          <cell r="A628">
            <v>9418</v>
          </cell>
          <cell r="B628">
            <v>4</v>
          </cell>
          <cell r="C628" t="str">
            <v>9418</v>
          </cell>
          <cell r="D628">
            <v>5904553604171</v>
          </cell>
          <cell r="E628" t="str">
            <v>-</v>
          </cell>
          <cell r="F628" t="str">
            <v>-</v>
          </cell>
          <cell r="G628" t="str">
            <v>NeoNail</v>
          </cell>
          <cell r="H628" t="str">
            <v>Ozdoby</v>
          </cell>
          <cell r="I628" t="str">
            <v>Pozostałe</v>
          </cell>
          <cell r="J628" t="str">
            <v>Pozostałe</v>
          </cell>
          <cell r="K628" t="str">
            <v>Pozostałe</v>
          </cell>
          <cell r="L628" t="str">
            <v>Pozostałe</v>
          </cell>
          <cell r="M628" t="str">
            <v>Pozostałe</v>
          </cell>
          <cell r="N628"/>
          <cell r="O628" t="str">
            <v>Karuzela z ozdobami</v>
          </cell>
          <cell r="P628" t="str">
            <v>Regularny</v>
          </cell>
          <cell r="Q628"/>
          <cell r="R628">
            <v>2595</v>
          </cell>
          <cell r="S628">
            <v>2308</v>
          </cell>
          <cell r="T628">
            <v>248</v>
          </cell>
          <cell r="U628">
            <v>28</v>
          </cell>
          <cell r="V628">
            <v>0</v>
          </cell>
          <cell r="W628"/>
          <cell r="X628">
            <v>11</v>
          </cell>
          <cell r="Y628">
            <v>244.75</v>
          </cell>
          <cell r="Z628">
            <v>1</v>
          </cell>
          <cell r="AA628">
            <v>1</v>
          </cell>
          <cell r="AB628">
            <v>1</v>
          </cell>
          <cell r="AC628">
            <v>1</v>
          </cell>
          <cell r="AD628">
            <v>1</v>
          </cell>
          <cell r="AE628">
            <v>1</v>
          </cell>
          <cell r="AF628">
            <v>6</v>
          </cell>
          <cell r="AG628">
            <v>1</v>
          </cell>
          <cell r="AH628"/>
          <cell r="AI628" t="str">
            <v>x</v>
          </cell>
          <cell r="AJ628"/>
          <cell r="AK628"/>
          <cell r="AL628"/>
          <cell r="AM628"/>
          <cell r="AN628"/>
          <cell r="AO628"/>
          <cell r="AP628"/>
          <cell r="AQ628"/>
          <cell r="AR628"/>
          <cell r="AS628"/>
          <cell r="AT628">
            <v>3.76</v>
          </cell>
        </row>
        <row r="629">
          <cell r="A629">
            <v>9420</v>
          </cell>
          <cell r="B629">
            <v>4</v>
          </cell>
          <cell r="C629" t="str">
            <v>9420</v>
          </cell>
          <cell r="D629">
            <v>5904553603570</v>
          </cell>
          <cell r="E629" t="str">
            <v>-</v>
          </cell>
          <cell r="F629" t="str">
            <v>-</v>
          </cell>
          <cell r="G629" t="str">
            <v>NeoNail</v>
          </cell>
          <cell r="H629" t="str">
            <v>Ozdoby</v>
          </cell>
          <cell r="I629" t="str">
            <v>Naklejki</v>
          </cell>
          <cell r="J629" t="str">
            <v>Naklejki wodne/Water Stickers</v>
          </cell>
          <cell r="K629" t="str">
            <v>Naklejki wodne/Water Stickers</v>
          </cell>
          <cell r="L629" t="str">
            <v>Naklejki wodne/Water Stickers</v>
          </cell>
          <cell r="M629" t="str">
            <v>Naklejki wodne/Water Stickers</v>
          </cell>
          <cell r="N629" t="str">
            <v>ŻÓŁCI</v>
          </cell>
          <cell r="O629" t="str">
            <v>Naklejki wodne - NN19</v>
          </cell>
          <cell r="P629" t="str">
            <v>Wyprzedaż</v>
          </cell>
          <cell r="Q629"/>
          <cell r="R629">
            <v>247</v>
          </cell>
          <cell r="S629">
            <v>0</v>
          </cell>
          <cell r="T629">
            <v>242</v>
          </cell>
          <cell r="U629">
            <v>0</v>
          </cell>
          <cell r="V629">
            <v>2</v>
          </cell>
          <cell r="W629"/>
          <cell r="X629">
            <v>3</v>
          </cell>
          <cell r="Y629">
            <v>229.26666666666668</v>
          </cell>
          <cell r="Z629">
            <v>1</v>
          </cell>
          <cell r="AA629">
            <v>1</v>
          </cell>
          <cell r="AB629">
            <v>1</v>
          </cell>
          <cell r="AC629">
            <v>1</v>
          </cell>
          <cell r="AD629">
            <v>1</v>
          </cell>
          <cell r="AE629"/>
          <cell r="AF629">
            <v>5</v>
          </cell>
          <cell r="AG629">
            <v>1</v>
          </cell>
          <cell r="AH629"/>
          <cell r="AI629"/>
          <cell r="AJ629"/>
          <cell r="AK629"/>
          <cell r="AL629"/>
          <cell r="AM629" t="str">
            <v>x</v>
          </cell>
          <cell r="AN629"/>
          <cell r="AO629"/>
          <cell r="AP629"/>
          <cell r="AQ629"/>
          <cell r="AR629"/>
          <cell r="AS629"/>
          <cell r="AT629">
            <v>0</v>
          </cell>
        </row>
        <row r="630">
          <cell r="A630">
            <v>9421</v>
          </cell>
          <cell r="B630">
            <v>4</v>
          </cell>
          <cell r="C630" t="str">
            <v>9421</v>
          </cell>
          <cell r="D630">
            <v>5904553603587</v>
          </cell>
          <cell r="E630" t="str">
            <v>-</v>
          </cell>
          <cell r="F630" t="str">
            <v>-</v>
          </cell>
          <cell r="G630" t="str">
            <v>NeoNail</v>
          </cell>
          <cell r="H630" t="str">
            <v>Ozdoby</v>
          </cell>
          <cell r="I630" t="str">
            <v>Naklejki</v>
          </cell>
          <cell r="J630" t="str">
            <v>Naklejki wodne/Water Stickers</v>
          </cell>
          <cell r="K630" t="str">
            <v>Naklejki wodne/Water Stickers</v>
          </cell>
          <cell r="L630" t="str">
            <v>Naklejki wodne/Water Stickers</v>
          </cell>
          <cell r="M630" t="str">
            <v>Naklejki wodne/Water Stickers</v>
          </cell>
          <cell r="N630" t="str">
            <v>BEŻU</v>
          </cell>
          <cell r="O630" t="str">
            <v>Naklejki wodne - NN20</v>
          </cell>
          <cell r="P630" t="str">
            <v>Wyprzedaż</v>
          </cell>
          <cell r="Q630"/>
          <cell r="R630">
            <v>1437</v>
          </cell>
          <cell r="S630">
            <v>1082</v>
          </cell>
          <cell r="T630">
            <v>300</v>
          </cell>
          <cell r="U630">
            <v>36</v>
          </cell>
          <cell r="V630">
            <v>0</v>
          </cell>
          <cell r="W630"/>
          <cell r="X630">
            <v>19</v>
          </cell>
          <cell r="Y630">
            <v>153.6</v>
          </cell>
          <cell r="Z630">
            <v>1</v>
          </cell>
          <cell r="AA630">
            <v>1</v>
          </cell>
          <cell r="AB630">
            <v>1</v>
          </cell>
          <cell r="AC630">
            <v>1</v>
          </cell>
          <cell r="AD630">
            <v>1</v>
          </cell>
          <cell r="AE630">
            <v>1</v>
          </cell>
          <cell r="AF630">
            <v>6</v>
          </cell>
          <cell r="AG630">
            <v>1</v>
          </cell>
          <cell r="AH630"/>
          <cell r="AI630"/>
          <cell r="AJ630" t="str">
            <v>x</v>
          </cell>
          <cell r="AK630"/>
          <cell r="AL630"/>
          <cell r="AM630"/>
          <cell r="AN630"/>
          <cell r="AO630"/>
          <cell r="AP630"/>
          <cell r="AQ630"/>
          <cell r="AR630"/>
          <cell r="AS630"/>
          <cell r="AT630">
            <v>1.95</v>
          </cell>
        </row>
        <row r="631">
          <cell r="A631">
            <v>9422</v>
          </cell>
          <cell r="B631">
            <v>4</v>
          </cell>
          <cell r="C631" t="str">
            <v>9422</v>
          </cell>
          <cell r="D631">
            <v>5904553603594</v>
          </cell>
          <cell r="E631" t="str">
            <v>-</v>
          </cell>
          <cell r="F631" t="str">
            <v>-</v>
          </cell>
          <cell r="G631" t="str">
            <v>NeoNail</v>
          </cell>
          <cell r="H631" t="str">
            <v>Ozdoby</v>
          </cell>
          <cell r="I631" t="str">
            <v>Naklejki</v>
          </cell>
          <cell r="J631" t="str">
            <v>Naklejki wodne/Water Stickers</v>
          </cell>
          <cell r="K631" t="str">
            <v>Naklejki wodne/Water Stickers</v>
          </cell>
          <cell r="L631" t="str">
            <v>Naklejki wodne/Water Stickers</v>
          </cell>
          <cell r="M631" t="str">
            <v>Naklejki wodne/Water Stickers</v>
          </cell>
          <cell r="N631" t="str">
            <v>CZERNI</v>
          </cell>
          <cell r="O631" t="str">
            <v>Naklejki wodne - NN21</v>
          </cell>
          <cell r="P631" t="str">
            <v>Wyprzedaż</v>
          </cell>
          <cell r="Q631"/>
          <cell r="R631">
            <v>152</v>
          </cell>
          <cell r="S631">
            <v>0</v>
          </cell>
          <cell r="T631">
            <v>147</v>
          </cell>
          <cell r="U631">
            <v>1</v>
          </cell>
          <cell r="V631">
            <v>0</v>
          </cell>
          <cell r="W631"/>
          <cell r="X631">
            <v>4</v>
          </cell>
          <cell r="Y631">
            <v>237.6</v>
          </cell>
          <cell r="Z631">
            <v>1</v>
          </cell>
          <cell r="AA631"/>
          <cell r="AB631">
            <v>1</v>
          </cell>
          <cell r="AC631"/>
          <cell r="AD631">
            <v>1</v>
          </cell>
          <cell r="AE631"/>
          <cell r="AF631">
            <v>3</v>
          </cell>
          <cell r="AG631">
            <v>1</v>
          </cell>
          <cell r="AH631"/>
          <cell r="AI631"/>
          <cell r="AJ631"/>
          <cell r="AK631"/>
          <cell r="AL631" t="str">
            <v>x</v>
          </cell>
          <cell r="AN631"/>
          <cell r="AO631"/>
          <cell r="AP631"/>
          <cell r="AQ631"/>
          <cell r="AR631"/>
          <cell r="AS631"/>
          <cell r="AT631">
            <v>1.99</v>
          </cell>
        </row>
        <row r="632">
          <cell r="A632">
            <v>9423</v>
          </cell>
          <cell r="B632">
            <v>4</v>
          </cell>
          <cell r="C632" t="str">
            <v>9423</v>
          </cell>
          <cell r="D632">
            <v>5904553603600</v>
          </cell>
          <cell r="E632" t="str">
            <v>-</v>
          </cell>
          <cell r="F632" t="str">
            <v>-</v>
          </cell>
          <cell r="G632" t="str">
            <v>NeoNail</v>
          </cell>
          <cell r="H632" t="str">
            <v>Ozdoby</v>
          </cell>
          <cell r="I632" t="str">
            <v>Naklejki</v>
          </cell>
          <cell r="J632" t="str">
            <v>Naklejki wodne/Water Stickers</v>
          </cell>
          <cell r="K632" t="str">
            <v>Naklejki wodne/Water Stickers</v>
          </cell>
          <cell r="L632" t="str">
            <v>Naklejki wodne/Water Stickers</v>
          </cell>
          <cell r="M632" t="str">
            <v>Naklejki wodne/Water Stickers</v>
          </cell>
          <cell r="N632" t="str">
            <v>CZERNI</v>
          </cell>
          <cell r="O632" t="str">
            <v>Naklejki wodne - NN22</v>
          </cell>
          <cell r="P632" t="str">
            <v>Wyprzedaż</v>
          </cell>
          <cell r="Q632"/>
          <cell r="R632">
            <v>2722</v>
          </cell>
          <cell r="S632">
            <v>838</v>
          </cell>
          <cell r="T632">
            <v>376</v>
          </cell>
          <cell r="U632">
            <v>39</v>
          </cell>
          <cell r="V632">
            <v>0</v>
          </cell>
          <cell r="W632"/>
          <cell r="X632">
            <v>1469</v>
          </cell>
          <cell r="Y632">
            <v>65.933333333333337</v>
          </cell>
          <cell r="Z632">
            <v>1</v>
          </cell>
          <cell r="AA632">
            <v>1</v>
          </cell>
          <cell r="AB632">
            <v>1</v>
          </cell>
          <cell r="AC632">
            <v>1</v>
          </cell>
          <cell r="AD632">
            <v>1</v>
          </cell>
          <cell r="AE632">
            <v>1</v>
          </cell>
          <cell r="AF632">
            <v>6</v>
          </cell>
          <cell r="AG632">
            <v>1</v>
          </cell>
          <cell r="AH632"/>
          <cell r="AI632"/>
          <cell r="AJ632" t="str">
            <v>x</v>
          </cell>
          <cell r="AK632"/>
          <cell r="AL632"/>
          <cell r="AM632"/>
          <cell r="AN632"/>
          <cell r="AO632"/>
          <cell r="AP632"/>
          <cell r="AQ632"/>
          <cell r="AR632"/>
          <cell r="AS632"/>
          <cell r="AT632">
            <v>1.95</v>
          </cell>
        </row>
        <row r="633">
          <cell r="A633">
            <v>9427</v>
          </cell>
          <cell r="B633">
            <v>4</v>
          </cell>
          <cell r="C633" t="str">
            <v>9427</v>
          </cell>
          <cell r="D633">
            <v>5904553603877</v>
          </cell>
          <cell r="E633" t="str">
            <v>-</v>
          </cell>
          <cell r="F633" t="str">
            <v>-</v>
          </cell>
          <cell r="G633" t="str">
            <v>NeoNail</v>
          </cell>
          <cell r="H633" t="str">
            <v>Ozdoby</v>
          </cell>
          <cell r="I633" t="str">
            <v>Pozostałe</v>
          </cell>
          <cell r="J633" t="str">
            <v>Pozostałe</v>
          </cell>
          <cell r="K633" t="str">
            <v>Pozostałe</v>
          </cell>
          <cell r="L633" t="str">
            <v>Pozostałe</v>
          </cell>
          <cell r="M633" t="str">
            <v>Pozostałe</v>
          </cell>
          <cell r="N633"/>
          <cell r="O633" t="str">
            <v>Blaszka do stempli 11</v>
          </cell>
          <cell r="P633" t="str">
            <v>Regularny</v>
          </cell>
          <cell r="Q633"/>
          <cell r="R633">
            <v>4262</v>
          </cell>
          <cell r="S633">
            <v>3665</v>
          </cell>
          <cell r="T633">
            <v>260</v>
          </cell>
          <cell r="U633">
            <v>162</v>
          </cell>
          <cell r="V633">
            <v>0</v>
          </cell>
          <cell r="W633"/>
          <cell r="X633">
            <v>175</v>
          </cell>
          <cell r="Y633">
            <v>272.625</v>
          </cell>
          <cell r="Z633">
            <v>1</v>
          </cell>
          <cell r="AA633">
            <v>1</v>
          </cell>
          <cell r="AB633">
            <v>1</v>
          </cell>
          <cell r="AC633">
            <v>1</v>
          </cell>
          <cell r="AD633">
            <v>1</v>
          </cell>
          <cell r="AE633">
            <v>1</v>
          </cell>
          <cell r="AF633">
            <v>6</v>
          </cell>
          <cell r="AG633">
            <v>1</v>
          </cell>
          <cell r="AH633"/>
          <cell r="AI633" t="str">
            <v>x</v>
          </cell>
          <cell r="AJ633"/>
          <cell r="AK633"/>
          <cell r="AL633"/>
          <cell r="AM633"/>
          <cell r="AN633"/>
          <cell r="AO633"/>
          <cell r="AP633"/>
          <cell r="AQ633"/>
          <cell r="AR633"/>
          <cell r="AS633"/>
          <cell r="AT633">
            <v>3.9</v>
          </cell>
        </row>
        <row r="634">
          <cell r="A634">
            <v>9428</v>
          </cell>
          <cell r="B634">
            <v>4</v>
          </cell>
          <cell r="C634" t="str">
            <v>9428</v>
          </cell>
          <cell r="D634">
            <v>5904553603884</v>
          </cell>
          <cell r="E634" t="str">
            <v>-</v>
          </cell>
          <cell r="F634" t="str">
            <v>-</v>
          </cell>
          <cell r="G634" t="str">
            <v>NeoNail</v>
          </cell>
          <cell r="H634" t="str">
            <v>Ozdoby</v>
          </cell>
          <cell r="I634" t="str">
            <v>Pozostałe</v>
          </cell>
          <cell r="J634" t="str">
            <v>Pozostałe</v>
          </cell>
          <cell r="K634" t="str">
            <v>Pozostałe</v>
          </cell>
          <cell r="L634" t="str">
            <v>Pozostałe</v>
          </cell>
          <cell r="M634" t="str">
            <v>Pozostałe</v>
          </cell>
          <cell r="N634"/>
          <cell r="O634" t="str">
            <v>Blaszka do stempli 12</v>
          </cell>
          <cell r="P634" t="str">
            <v>Regularny</v>
          </cell>
          <cell r="Q634"/>
          <cell r="R634">
            <v>4666</v>
          </cell>
          <cell r="S634">
            <v>4212</v>
          </cell>
          <cell r="T634">
            <v>259</v>
          </cell>
          <cell r="U634">
            <v>97</v>
          </cell>
          <cell r="V634">
            <v>0</v>
          </cell>
          <cell r="W634"/>
          <cell r="X634">
            <v>98</v>
          </cell>
          <cell r="Y634">
            <v>256.5625</v>
          </cell>
          <cell r="Z634">
            <v>1</v>
          </cell>
          <cell r="AA634">
            <v>1</v>
          </cell>
          <cell r="AB634">
            <v>1</v>
          </cell>
          <cell r="AC634">
            <v>1</v>
          </cell>
          <cell r="AD634">
            <v>1</v>
          </cell>
          <cell r="AE634">
            <v>1</v>
          </cell>
          <cell r="AF634">
            <v>6</v>
          </cell>
          <cell r="AG634">
            <v>1</v>
          </cell>
          <cell r="AH634"/>
          <cell r="AI634" t="str">
            <v>x</v>
          </cell>
          <cell r="AJ634"/>
          <cell r="AK634"/>
          <cell r="AL634"/>
          <cell r="AM634"/>
          <cell r="AN634"/>
          <cell r="AO634"/>
          <cell r="AP634"/>
          <cell r="AQ634"/>
          <cell r="AR634"/>
          <cell r="AS634"/>
          <cell r="AT634">
            <v>3.88</v>
          </cell>
        </row>
        <row r="635">
          <cell r="A635">
            <v>9429</v>
          </cell>
          <cell r="B635">
            <v>4</v>
          </cell>
          <cell r="C635" t="str">
            <v>9429</v>
          </cell>
          <cell r="D635">
            <v>5904553603891</v>
          </cell>
          <cell r="E635" t="str">
            <v>-</v>
          </cell>
          <cell r="F635" t="str">
            <v>-</v>
          </cell>
          <cell r="G635" t="str">
            <v>NeoNail</v>
          </cell>
          <cell r="H635" t="str">
            <v>Ozdoby</v>
          </cell>
          <cell r="I635" t="str">
            <v>Pozostałe</v>
          </cell>
          <cell r="J635" t="str">
            <v>Pozostałe</v>
          </cell>
          <cell r="K635" t="str">
            <v>Pozostałe</v>
          </cell>
          <cell r="L635" t="str">
            <v>Pozostałe</v>
          </cell>
          <cell r="M635" t="str">
            <v>Pozostałe</v>
          </cell>
          <cell r="N635"/>
          <cell r="O635" t="str">
            <v>Blaszka do stempli 13</v>
          </cell>
          <cell r="P635" t="str">
            <v>Regularny</v>
          </cell>
          <cell r="Q635"/>
          <cell r="R635">
            <v>2791</v>
          </cell>
          <cell r="S635">
            <v>2455</v>
          </cell>
          <cell r="T635">
            <v>262</v>
          </cell>
          <cell r="U635">
            <v>56</v>
          </cell>
          <cell r="V635">
            <v>0</v>
          </cell>
          <cell r="W635"/>
          <cell r="X635">
            <v>18</v>
          </cell>
          <cell r="Y635">
            <v>93.25</v>
          </cell>
          <cell r="Z635">
            <v>1</v>
          </cell>
          <cell r="AA635">
            <v>1</v>
          </cell>
          <cell r="AB635">
            <v>1</v>
          </cell>
          <cell r="AC635">
            <v>1</v>
          </cell>
          <cell r="AD635">
            <v>1</v>
          </cell>
          <cell r="AE635">
            <v>1</v>
          </cell>
          <cell r="AF635">
            <v>6</v>
          </cell>
          <cell r="AG635">
            <v>1</v>
          </cell>
          <cell r="AH635"/>
          <cell r="AI635" t="str">
            <v>x</v>
          </cell>
          <cell r="AJ635"/>
          <cell r="AK635"/>
          <cell r="AL635"/>
          <cell r="AM635"/>
          <cell r="AN635"/>
          <cell r="AO635"/>
          <cell r="AP635"/>
          <cell r="AQ635"/>
          <cell r="AR635"/>
          <cell r="AS635"/>
          <cell r="AT635">
            <v>4.47</v>
          </cell>
        </row>
        <row r="636">
          <cell r="A636">
            <v>9430</v>
          </cell>
          <cell r="B636">
            <v>4</v>
          </cell>
          <cell r="C636" t="str">
            <v>9430</v>
          </cell>
          <cell r="D636">
            <v>5904553604164</v>
          </cell>
          <cell r="E636" t="str">
            <v>-</v>
          </cell>
          <cell r="F636" t="str">
            <v>-</v>
          </cell>
          <cell r="G636" t="str">
            <v>NeoNail</v>
          </cell>
          <cell r="H636" t="str">
            <v>Ozdoby</v>
          </cell>
          <cell r="I636" t="str">
            <v>Naklejki</v>
          </cell>
          <cell r="J636" t="str">
            <v>Naklejki wodne/Water Stickers</v>
          </cell>
          <cell r="K636" t="str">
            <v>Naklejki wodne/Water Stickers</v>
          </cell>
          <cell r="L636" t="str">
            <v>Naklejki wodne/Water Stickers</v>
          </cell>
          <cell r="M636" t="str">
            <v>Naklejki wodne/Water Stickers</v>
          </cell>
          <cell r="N636" t="str">
            <v>CZERNI</v>
          </cell>
          <cell r="O636" t="str">
            <v>Naklejki wodne - NN23</v>
          </cell>
          <cell r="P636" t="str">
            <v>Wyprzedaż</v>
          </cell>
          <cell r="Q636"/>
          <cell r="R636">
            <v>2627</v>
          </cell>
          <cell r="S636">
            <v>733</v>
          </cell>
          <cell r="T636">
            <v>398</v>
          </cell>
          <cell r="U636">
            <v>16</v>
          </cell>
          <cell r="V636">
            <v>0</v>
          </cell>
          <cell r="W636"/>
          <cell r="X636">
            <v>1480</v>
          </cell>
          <cell r="Y636">
            <v>72.066666666666663</v>
          </cell>
          <cell r="Z636">
            <v>1</v>
          </cell>
          <cell r="AA636">
            <v>1</v>
          </cell>
          <cell r="AB636">
            <v>1</v>
          </cell>
          <cell r="AC636">
            <v>1</v>
          </cell>
          <cell r="AD636">
            <v>1</v>
          </cell>
          <cell r="AE636">
            <v>1</v>
          </cell>
          <cell r="AF636">
            <v>6</v>
          </cell>
          <cell r="AG636">
            <v>1</v>
          </cell>
          <cell r="AH636"/>
          <cell r="AI636"/>
          <cell r="AJ636" t="str">
            <v>x</v>
          </cell>
          <cell r="AK636"/>
          <cell r="AL636"/>
          <cell r="AM636"/>
          <cell r="AN636"/>
          <cell r="AO636"/>
          <cell r="AP636"/>
          <cell r="AQ636"/>
          <cell r="AR636"/>
          <cell r="AS636"/>
          <cell r="AT636">
            <v>1.95</v>
          </cell>
        </row>
        <row r="637">
          <cell r="A637">
            <v>9433</v>
          </cell>
          <cell r="B637">
            <v>4</v>
          </cell>
          <cell r="C637" t="str">
            <v>9433</v>
          </cell>
          <cell r="D637">
            <v>5904553604560</v>
          </cell>
          <cell r="E637" t="str">
            <v>-</v>
          </cell>
          <cell r="F637" t="str">
            <v>-</v>
          </cell>
          <cell r="G637" t="str">
            <v>NeoNail</v>
          </cell>
          <cell r="H637" t="str">
            <v>Ozdoby</v>
          </cell>
          <cell r="I637" t="str">
            <v>Naklejki</v>
          </cell>
          <cell r="J637" t="str">
            <v>Naklejki wodne/Water Stickers</v>
          </cell>
          <cell r="K637" t="str">
            <v>Naklejki wodne/Water Stickers</v>
          </cell>
          <cell r="L637" t="str">
            <v>Naklejki wodne/Water Stickers</v>
          </cell>
          <cell r="M637" t="str">
            <v>Naklejki wodne/Water Stickers</v>
          </cell>
          <cell r="N637" t="str">
            <v>ZŁOTA</v>
          </cell>
          <cell r="O637" t="str">
            <v>Naklejki wodne - NN24</v>
          </cell>
          <cell r="P637" t="str">
            <v>Wyprzedaż</v>
          </cell>
          <cell r="Q637"/>
          <cell r="R637">
            <v>9209</v>
          </cell>
          <cell r="S637">
            <v>8836</v>
          </cell>
          <cell r="T637">
            <v>312</v>
          </cell>
          <cell r="U637">
            <v>41</v>
          </cell>
          <cell r="V637">
            <v>0</v>
          </cell>
          <cell r="W637"/>
          <cell r="X637">
            <v>20</v>
          </cell>
          <cell r="Y637">
            <v>179.71428571428572</v>
          </cell>
          <cell r="Z637">
            <v>1</v>
          </cell>
          <cell r="AA637">
            <v>1</v>
          </cell>
          <cell r="AB637">
            <v>1</v>
          </cell>
          <cell r="AC637">
            <v>1</v>
          </cell>
          <cell r="AD637">
            <v>1</v>
          </cell>
          <cell r="AE637">
            <v>1</v>
          </cell>
          <cell r="AF637">
            <v>6</v>
          </cell>
          <cell r="AG637">
            <v>1</v>
          </cell>
          <cell r="AH637"/>
          <cell r="AI637"/>
          <cell r="AJ637" t="str">
            <v>x</v>
          </cell>
          <cell r="AK637"/>
          <cell r="AL637"/>
          <cell r="AM637"/>
          <cell r="AN637"/>
          <cell r="AO637"/>
          <cell r="AP637"/>
          <cell r="AQ637"/>
          <cell r="AR637"/>
          <cell r="AS637"/>
          <cell r="AT637">
            <v>1.95</v>
          </cell>
        </row>
        <row r="638">
          <cell r="A638">
            <v>9434</v>
          </cell>
          <cell r="B638">
            <v>4</v>
          </cell>
          <cell r="C638" t="str">
            <v>9434</v>
          </cell>
          <cell r="D638">
            <v>5904553604577</v>
          </cell>
          <cell r="E638" t="str">
            <v>-</v>
          </cell>
          <cell r="F638" t="str">
            <v>-</v>
          </cell>
          <cell r="G638" t="str">
            <v>NeoNail</v>
          </cell>
          <cell r="H638" t="str">
            <v>Ozdoby</v>
          </cell>
          <cell r="I638" t="str">
            <v>Naklejki</v>
          </cell>
          <cell r="J638" t="str">
            <v>Naklejki wodne/Water Stickers</v>
          </cell>
          <cell r="K638" t="str">
            <v>Naklejki wodne/Water Stickers</v>
          </cell>
          <cell r="L638" t="str">
            <v>Naklejki wodne/Water Stickers</v>
          </cell>
          <cell r="M638" t="str">
            <v>Naklejki wodne/Water Stickers</v>
          </cell>
          <cell r="N638" t="str">
            <v>ZŁOTA</v>
          </cell>
          <cell r="O638" t="str">
            <v>Naklejki wodne - NN25</v>
          </cell>
          <cell r="P638" t="str">
            <v>Wyprzedaż</v>
          </cell>
          <cell r="Q638"/>
          <cell r="R638">
            <v>6312</v>
          </cell>
          <cell r="S638">
            <v>5956</v>
          </cell>
          <cell r="T638">
            <v>285</v>
          </cell>
          <cell r="U638">
            <v>46</v>
          </cell>
          <cell r="V638">
            <v>0</v>
          </cell>
          <cell r="W638"/>
          <cell r="X638">
            <v>25</v>
          </cell>
          <cell r="Y638">
            <v>374.64285714285717</v>
          </cell>
          <cell r="Z638">
            <v>1</v>
          </cell>
          <cell r="AA638">
            <v>1</v>
          </cell>
          <cell r="AB638">
            <v>1</v>
          </cell>
          <cell r="AC638">
            <v>1</v>
          </cell>
          <cell r="AD638">
            <v>1</v>
          </cell>
          <cell r="AE638">
            <v>1</v>
          </cell>
          <cell r="AF638">
            <v>6</v>
          </cell>
          <cell r="AG638">
            <v>1</v>
          </cell>
          <cell r="AH638"/>
          <cell r="AI638"/>
          <cell r="AJ638" t="str">
            <v>x</v>
          </cell>
          <cell r="AK638"/>
          <cell r="AL638"/>
          <cell r="AM638"/>
          <cell r="AN638"/>
          <cell r="AO638"/>
          <cell r="AP638"/>
          <cell r="AQ638"/>
          <cell r="AR638"/>
          <cell r="AS638"/>
          <cell r="AT638">
            <v>1.95</v>
          </cell>
        </row>
        <row r="639">
          <cell r="A639">
            <v>9435</v>
          </cell>
          <cell r="B639">
            <v>4</v>
          </cell>
          <cell r="C639" t="str">
            <v>9435</v>
          </cell>
          <cell r="D639">
            <v>5904553604584</v>
          </cell>
          <cell r="E639" t="str">
            <v>-</v>
          </cell>
          <cell r="F639" t="str">
            <v>-</v>
          </cell>
          <cell r="G639" t="str">
            <v>NeoNail</v>
          </cell>
          <cell r="H639" t="str">
            <v>Ozdoby</v>
          </cell>
          <cell r="I639" t="str">
            <v>Naklejki</v>
          </cell>
          <cell r="J639" t="str">
            <v>Naklejki wodne/Water Stickers</v>
          </cell>
          <cell r="K639" t="str">
            <v>Naklejki wodne/Water Stickers</v>
          </cell>
          <cell r="L639" t="str">
            <v>Naklejki wodne/Water Stickers</v>
          </cell>
          <cell r="M639" t="str">
            <v>Naklejki wodne/Water Stickers</v>
          </cell>
          <cell r="N639" t="str">
            <v>SREBRA</v>
          </cell>
          <cell r="O639" t="str">
            <v>Naklejki wodne - NN26</v>
          </cell>
          <cell r="P639" t="str">
            <v>Wyprzedaż</v>
          </cell>
          <cell r="Q639"/>
          <cell r="R639">
            <v>10108</v>
          </cell>
          <cell r="S639">
            <v>700</v>
          </cell>
          <cell r="T639">
            <v>331</v>
          </cell>
          <cell r="U639">
            <v>62</v>
          </cell>
          <cell r="V639">
            <v>0</v>
          </cell>
          <cell r="W639"/>
          <cell r="X639">
            <v>9015</v>
          </cell>
          <cell r="Y639">
            <v>112.64285714285714</v>
          </cell>
          <cell r="Z639">
            <v>1</v>
          </cell>
          <cell r="AA639">
            <v>1</v>
          </cell>
          <cell r="AB639">
            <v>1</v>
          </cell>
          <cell r="AC639">
            <v>1</v>
          </cell>
          <cell r="AD639">
            <v>1</v>
          </cell>
          <cell r="AE639">
            <v>1</v>
          </cell>
          <cell r="AF639">
            <v>6</v>
          </cell>
          <cell r="AG639">
            <v>1</v>
          </cell>
          <cell r="AH639"/>
          <cell r="AI639"/>
          <cell r="AJ639" t="str">
            <v>x</v>
          </cell>
          <cell r="AK639"/>
          <cell r="AL639"/>
          <cell r="AM639"/>
          <cell r="AN639"/>
          <cell r="AO639"/>
          <cell r="AP639"/>
          <cell r="AQ639"/>
          <cell r="AR639"/>
          <cell r="AS639"/>
          <cell r="AT639">
            <v>1.95</v>
          </cell>
        </row>
        <row r="640">
          <cell r="A640">
            <v>9436</v>
          </cell>
          <cell r="B640">
            <v>4</v>
          </cell>
          <cell r="C640" t="str">
            <v>9436</v>
          </cell>
          <cell r="D640">
            <v>5904553604591</v>
          </cell>
          <cell r="E640" t="str">
            <v>-</v>
          </cell>
          <cell r="F640" t="str">
            <v>-</v>
          </cell>
          <cell r="G640" t="str">
            <v>NeoNail</v>
          </cell>
          <cell r="H640" t="str">
            <v>Ozdoby</v>
          </cell>
          <cell r="I640" t="str">
            <v>Naklejki</v>
          </cell>
          <cell r="J640" t="str">
            <v>Naklejki wodne/Water Stickers</v>
          </cell>
          <cell r="K640" t="str">
            <v>Naklejki wodne/Water Stickers</v>
          </cell>
          <cell r="L640" t="str">
            <v>Naklejki wodne/Water Stickers</v>
          </cell>
          <cell r="M640" t="str">
            <v>Naklejki wodne/Water Stickers</v>
          </cell>
          <cell r="N640" t="str">
            <v>WIELOKOLOROWY</v>
          </cell>
          <cell r="O640" t="str">
            <v>Naklejki wodne - NN27</v>
          </cell>
          <cell r="P640" t="str">
            <v>Wyprzedaż</v>
          </cell>
          <cell r="Q640"/>
          <cell r="R640">
            <v>7114</v>
          </cell>
          <cell r="S640">
            <v>6715</v>
          </cell>
          <cell r="T640">
            <v>343</v>
          </cell>
          <cell r="U640">
            <v>35</v>
          </cell>
          <cell r="V640">
            <v>0</v>
          </cell>
          <cell r="W640"/>
          <cell r="X640">
            <v>21</v>
          </cell>
          <cell r="Y640">
            <v>328.42857142857144</v>
          </cell>
          <cell r="Z640">
            <v>1</v>
          </cell>
          <cell r="AA640">
            <v>1</v>
          </cell>
          <cell r="AB640">
            <v>1</v>
          </cell>
          <cell r="AC640">
            <v>1</v>
          </cell>
          <cell r="AD640">
            <v>1</v>
          </cell>
          <cell r="AE640">
            <v>1</v>
          </cell>
          <cell r="AF640">
            <v>6</v>
          </cell>
          <cell r="AG640">
            <v>1</v>
          </cell>
          <cell r="AH640"/>
          <cell r="AI640"/>
          <cell r="AJ640" t="str">
            <v>x</v>
          </cell>
          <cell r="AK640"/>
          <cell r="AL640"/>
          <cell r="AM640"/>
          <cell r="AN640"/>
          <cell r="AO640"/>
          <cell r="AP640"/>
          <cell r="AQ640"/>
          <cell r="AR640"/>
          <cell r="AS640"/>
          <cell r="AT640">
            <v>1.95</v>
          </cell>
        </row>
        <row r="641">
          <cell r="A641">
            <v>9437</v>
          </cell>
          <cell r="B641">
            <v>4</v>
          </cell>
          <cell r="C641" t="str">
            <v>9437</v>
          </cell>
          <cell r="D641">
            <v>5904553604607</v>
          </cell>
          <cell r="E641" t="str">
            <v>-</v>
          </cell>
          <cell r="F641" t="str">
            <v>-</v>
          </cell>
          <cell r="G641" t="str">
            <v>NeoNail</v>
          </cell>
          <cell r="H641" t="str">
            <v>Ozdoby</v>
          </cell>
          <cell r="I641" t="str">
            <v>Naklejki</v>
          </cell>
          <cell r="J641" t="str">
            <v>Naklejki wodne/Water Stickers</v>
          </cell>
          <cell r="K641" t="str">
            <v>Naklejki wodne/Water Stickers</v>
          </cell>
          <cell r="L641" t="str">
            <v>Naklejki wodne/Water Stickers</v>
          </cell>
          <cell r="M641" t="str">
            <v>Naklejki wodne/Water Stickers</v>
          </cell>
          <cell r="N641" t="str">
            <v>WIELOKOLOROWY</v>
          </cell>
          <cell r="O641" t="str">
            <v>Naklejki wodne - NN28</v>
          </cell>
          <cell r="P641" t="str">
            <v>Wyprzedaż</v>
          </cell>
          <cell r="Q641"/>
          <cell r="R641">
            <v>8487</v>
          </cell>
          <cell r="S641">
            <v>8122</v>
          </cell>
          <cell r="T641">
            <v>302</v>
          </cell>
          <cell r="U641">
            <v>36</v>
          </cell>
          <cell r="V641">
            <v>0</v>
          </cell>
          <cell r="W641"/>
          <cell r="X641">
            <v>27</v>
          </cell>
          <cell r="Y641">
            <v>165</v>
          </cell>
          <cell r="Z641">
            <v>1</v>
          </cell>
          <cell r="AA641">
            <v>1</v>
          </cell>
          <cell r="AB641">
            <v>1</v>
          </cell>
          <cell r="AC641">
            <v>1</v>
          </cell>
          <cell r="AD641">
            <v>1</v>
          </cell>
          <cell r="AE641">
            <v>1</v>
          </cell>
          <cell r="AF641">
            <v>6</v>
          </cell>
          <cell r="AG641">
            <v>1</v>
          </cell>
          <cell r="AH641"/>
          <cell r="AI641"/>
          <cell r="AJ641" t="str">
            <v>x</v>
          </cell>
          <cell r="AK641"/>
          <cell r="AL641"/>
          <cell r="AM641"/>
          <cell r="AN641"/>
          <cell r="AO641"/>
          <cell r="AP641"/>
          <cell r="AQ641"/>
          <cell r="AR641"/>
          <cell r="AS641"/>
          <cell r="AT641">
            <v>2</v>
          </cell>
        </row>
        <row r="642">
          <cell r="A642">
            <v>9438</v>
          </cell>
          <cell r="B642">
            <v>4</v>
          </cell>
          <cell r="C642" t="str">
            <v>9438</v>
          </cell>
          <cell r="D642">
            <v>5904553604614</v>
          </cell>
          <cell r="E642" t="str">
            <v>-</v>
          </cell>
          <cell r="F642" t="str">
            <v>-</v>
          </cell>
          <cell r="G642" t="str">
            <v>NeoNail</v>
          </cell>
          <cell r="H642" t="str">
            <v>Ozdoby</v>
          </cell>
          <cell r="I642" t="str">
            <v>Naklejki</v>
          </cell>
          <cell r="J642" t="str">
            <v>Naklejki wodne/Water Stickers</v>
          </cell>
          <cell r="K642" t="str">
            <v>Naklejki wodne/Water Stickers</v>
          </cell>
          <cell r="L642" t="str">
            <v>Naklejki wodne/Water Stickers</v>
          </cell>
          <cell r="M642" t="str">
            <v>Naklejki wodne/Water Stickers</v>
          </cell>
          <cell r="N642" t="str">
            <v>WIELOKOLOROWY</v>
          </cell>
          <cell r="O642" t="str">
            <v>Naklejki wodne - NN29</v>
          </cell>
          <cell r="P642" t="str">
            <v>Wyprzedaż</v>
          </cell>
          <cell r="Q642"/>
          <cell r="R642">
            <v>6782</v>
          </cell>
          <cell r="S642">
            <v>6231</v>
          </cell>
          <cell r="T642">
            <v>347</v>
          </cell>
          <cell r="U642">
            <v>41</v>
          </cell>
          <cell r="V642">
            <v>0</v>
          </cell>
          <cell r="W642"/>
          <cell r="X642">
            <v>163</v>
          </cell>
          <cell r="Y642">
            <v>342.42857142857144</v>
          </cell>
          <cell r="Z642">
            <v>1</v>
          </cell>
          <cell r="AA642">
            <v>1</v>
          </cell>
          <cell r="AB642">
            <v>1</v>
          </cell>
          <cell r="AC642">
            <v>1</v>
          </cell>
          <cell r="AD642">
            <v>1</v>
          </cell>
          <cell r="AE642">
            <v>1</v>
          </cell>
          <cell r="AF642">
            <v>6</v>
          </cell>
          <cell r="AG642">
            <v>1</v>
          </cell>
          <cell r="AH642"/>
          <cell r="AI642"/>
          <cell r="AJ642" t="str">
            <v>x</v>
          </cell>
          <cell r="AK642"/>
          <cell r="AL642"/>
          <cell r="AM642"/>
          <cell r="AN642"/>
          <cell r="AO642"/>
          <cell r="AP642"/>
          <cell r="AQ642"/>
          <cell r="AR642"/>
          <cell r="AS642"/>
          <cell r="AT642">
            <v>1.95</v>
          </cell>
        </row>
        <row r="643">
          <cell r="A643">
            <v>9439</v>
          </cell>
          <cell r="B643">
            <v>4</v>
          </cell>
          <cell r="C643" t="str">
            <v>9439</v>
          </cell>
          <cell r="D643">
            <v>5904553604621</v>
          </cell>
          <cell r="E643" t="str">
            <v>-</v>
          </cell>
          <cell r="F643" t="str">
            <v>-</v>
          </cell>
          <cell r="G643" t="str">
            <v>NeoNail</v>
          </cell>
          <cell r="H643" t="str">
            <v>Ozdoby</v>
          </cell>
          <cell r="I643" t="str">
            <v>Naklejki</v>
          </cell>
          <cell r="J643" t="str">
            <v>Naklejki wodne/Water Stickers</v>
          </cell>
          <cell r="K643" t="str">
            <v>Naklejki wodne/Water Stickers</v>
          </cell>
          <cell r="L643" t="str">
            <v>Naklejki wodne/Water Stickers</v>
          </cell>
          <cell r="M643" t="str">
            <v>Naklejki wodne/Water Stickers</v>
          </cell>
          <cell r="N643" t="str">
            <v>SREBRA</v>
          </cell>
          <cell r="O643" t="str">
            <v>Naklejki wodne - NN30</v>
          </cell>
          <cell r="P643" t="str">
            <v>Wyprzedaż</v>
          </cell>
          <cell r="Q643"/>
          <cell r="R643">
            <v>10336</v>
          </cell>
          <cell r="S643">
            <v>917</v>
          </cell>
          <cell r="T643">
            <v>348</v>
          </cell>
          <cell r="U643">
            <v>47</v>
          </cell>
          <cell r="V643">
            <v>0</v>
          </cell>
          <cell r="W643"/>
          <cell r="X643">
            <v>9024</v>
          </cell>
          <cell r="Y643">
            <v>101.35714285714286</v>
          </cell>
          <cell r="Z643">
            <v>1</v>
          </cell>
          <cell r="AA643">
            <v>1</v>
          </cell>
          <cell r="AB643">
            <v>1</v>
          </cell>
          <cell r="AC643">
            <v>1</v>
          </cell>
          <cell r="AD643">
            <v>1</v>
          </cell>
          <cell r="AE643">
            <v>1</v>
          </cell>
          <cell r="AF643">
            <v>6</v>
          </cell>
          <cell r="AG643">
            <v>1</v>
          </cell>
          <cell r="AH643"/>
          <cell r="AI643"/>
          <cell r="AJ643" t="str">
            <v>x</v>
          </cell>
          <cell r="AK643"/>
          <cell r="AL643"/>
          <cell r="AM643"/>
          <cell r="AN643"/>
          <cell r="AO643"/>
          <cell r="AP643"/>
          <cell r="AQ643"/>
          <cell r="AR643"/>
          <cell r="AS643"/>
          <cell r="AT643">
            <v>1.95</v>
          </cell>
        </row>
        <row r="644">
          <cell r="A644">
            <v>9440</v>
          </cell>
          <cell r="B644">
            <v>4</v>
          </cell>
          <cell r="C644" t="str">
            <v>9440</v>
          </cell>
          <cell r="D644">
            <v>5904553604638</v>
          </cell>
          <cell r="E644" t="str">
            <v>-</v>
          </cell>
          <cell r="F644" t="str">
            <v>-</v>
          </cell>
          <cell r="G644" t="str">
            <v>NeoNail</v>
          </cell>
          <cell r="H644" t="str">
            <v>Ozdoby</v>
          </cell>
          <cell r="I644" t="str">
            <v>Naklejki</v>
          </cell>
          <cell r="J644" t="str">
            <v>Naklejki wodne/Water Stickers</v>
          </cell>
          <cell r="K644" t="str">
            <v>Naklejki wodne/Water Stickers</v>
          </cell>
          <cell r="L644" t="str">
            <v>Naklejki wodne/Water Stickers</v>
          </cell>
          <cell r="M644" t="str">
            <v>Naklejki wodne/Water Stickers</v>
          </cell>
          <cell r="N644" t="str">
            <v>BIELI</v>
          </cell>
          <cell r="O644" t="str">
            <v>Naklejki wodne - NN31</v>
          </cell>
          <cell r="P644" t="str">
            <v>Wyprzedaż</v>
          </cell>
          <cell r="Q644"/>
          <cell r="R644">
            <v>5458</v>
          </cell>
          <cell r="S644">
            <v>4892</v>
          </cell>
          <cell r="T644">
            <v>298</v>
          </cell>
          <cell r="U644">
            <v>46</v>
          </cell>
          <cell r="V644">
            <v>0</v>
          </cell>
          <cell r="W644"/>
          <cell r="X644">
            <v>222</v>
          </cell>
          <cell r="Y644">
            <v>432.35714285714283</v>
          </cell>
          <cell r="Z644">
            <v>1</v>
          </cell>
          <cell r="AA644">
            <v>1</v>
          </cell>
          <cell r="AB644">
            <v>1</v>
          </cell>
          <cell r="AC644">
            <v>1</v>
          </cell>
          <cell r="AD644">
            <v>1</v>
          </cell>
          <cell r="AE644">
            <v>1</v>
          </cell>
          <cell r="AF644">
            <v>6</v>
          </cell>
          <cell r="AG644">
            <v>1</v>
          </cell>
          <cell r="AH644"/>
          <cell r="AI644"/>
          <cell r="AJ644" t="str">
            <v>x</v>
          </cell>
          <cell r="AK644"/>
          <cell r="AL644"/>
          <cell r="AM644"/>
          <cell r="AN644"/>
          <cell r="AO644"/>
          <cell r="AP644"/>
          <cell r="AQ644"/>
          <cell r="AR644"/>
          <cell r="AS644"/>
          <cell r="AT644">
            <v>1.95</v>
          </cell>
        </row>
        <row r="645">
          <cell r="A645">
            <v>9441</v>
          </cell>
          <cell r="B645">
            <v>4</v>
          </cell>
          <cell r="C645" t="str">
            <v>9441</v>
          </cell>
          <cell r="D645">
            <v>5904553604645</v>
          </cell>
          <cell r="E645" t="str">
            <v>-</v>
          </cell>
          <cell r="F645" t="str">
            <v>-</v>
          </cell>
          <cell r="G645" t="str">
            <v>NeoNail</v>
          </cell>
          <cell r="H645" t="str">
            <v>Ozdoby</v>
          </cell>
          <cell r="I645" t="str">
            <v>Naklejki</v>
          </cell>
          <cell r="J645" t="str">
            <v>Naklejki wodne/Water Stickers</v>
          </cell>
          <cell r="K645" t="str">
            <v>Naklejki wodne/Water Stickers</v>
          </cell>
          <cell r="L645" t="str">
            <v>Naklejki wodne/Water Stickers</v>
          </cell>
          <cell r="M645" t="str">
            <v>Naklejki wodne/Water Stickers</v>
          </cell>
          <cell r="N645" t="str">
            <v>BIELI</v>
          </cell>
          <cell r="O645" t="str">
            <v>Naklejki wodne - NN32</v>
          </cell>
          <cell r="P645" t="str">
            <v>Wyprzedaż</v>
          </cell>
          <cell r="Q645"/>
          <cell r="R645">
            <v>9754</v>
          </cell>
          <cell r="S645">
            <v>9381</v>
          </cell>
          <cell r="T645">
            <v>329</v>
          </cell>
          <cell r="U645">
            <v>26</v>
          </cell>
          <cell r="V645">
            <v>0</v>
          </cell>
          <cell r="W645"/>
          <cell r="X645">
            <v>18</v>
          </cell>
          <cell r="Y645">
            <v>143.28571428571428</v>
          </cell>
          <cell r="Z645">
            <v>1</v>
          </cell>
          <cell r="AA645">
            <v>1</v>
          </cell>
          <cell r="AB645">
            <v>1</v>
          </cell>
          <cell r="AC645">
            <v>1</v>
          </cell>
          <cell r="AD645">
            <v>1</v>
          </cell>
          <cell r="AE645">
            <v>1</v>
          </cell>
          <cell r="AF645">
            <v>6</v>
          </cell>
          <cell r="AG645">
            <v>1</v>
          </cell>
          <cell r="AH645"/>
          <cell r="AI645"/>
          <cell r="AJ645" t="str">
            <v>x</v>
          </cell>
          <cell r="AK645"/>
          <cell r="AL645"/>
          <cell r="AM645"/>
          <cell r="AN645"/>
          <cell r="AO645"/>
          <cell r="AP645"/>
          <cell r="AQ645"/>
          <cell r="AR645"/>
          <cell r="AS645"/>
          <cell r="AT645">
            <v>1.95</v>
          </cell>
        </row>
        <row r="646">
          <cell r="A646">
            <v>9443</v>
          </cell>
          <cell r="B646">
            <v>4</v>
          </cell>
          <cell r="C646" t="str">
            <v>9443</v>
          </cell>
          <cell r="D646">
            <v>5904553604669</v>
          </cell>
          <cell r="E646" t="str">
            <v>-</v>
          </cell>
          <cell r="F646" t="str">
            <v>-</v>
          </cell>
          <cell r="G646" t="str">
            <v>NeoNail</v>
          </cell>
          <cell r="H646" t="str">
            <v>Ozdoby</v>
          </cell>
          <cell r="I646" t="str">
            <v>Naklejki</v>
          </cell>
          <cell r="J646" t="str">
            <v>Naklejki wodne/Water Stickers</v>
          </cell>
          <cell r="K646" t="str">
            <v>Naklejki wodne/Water Stickers</v>
          </cell>
          <cell r="L646" t="str">
            <v>Naklejki wodne/Water Stickers</v>
          </cell>
          <cell r="M646" t="str">
            <v>Naklejki wodne/Water Stickers</v>
          </cell>
          <cell r="N646" t="str">
            <v>WIELOKOLOROWY</v>
          </cell>
          <cell r="O646" t="str">
            <v>Naklejki wodne - NN34</v>
          </cell>
          <cell r="P646" t="str">
            <v>Wyprzedaż</v>
          </cell>
          <cell r="Q646"/>
          <cell r="R646">
            <v>1935</v>
          </cell>
          <cell r="S646">
            <v>1503</v>
          </cell>
          <cell r="T646">
            <v>350</v>
          </cell>
          <cell r="U646">
            <v>52</v>
          </cell>
          <cell r="V646">
            <v>0</v>
          </cell>
          <cell r="W646"/>
          <cell r="X646">
            <v>30</v>
          </cell>
          <cell r="Y646">
            <v>167.08333333333334</v>
          </cell>
          <cell r="Z646">
            <v>1</v>
          </cell>
          <cell r="AA646">
            <v>1</v>
          </cell>
          <cell r="AB646">
            <v>1</v>
          </cell>
          <cell r="AC646">
            <v>1</v>
          </cell>
          <cell r="AD646">
            <v>1</v>
          </cell>
          <cell r="AE646">
            <v>1</v>
          </cell>
          <cell r="AF646">
            <v>6</v>
          </cell>
          <cell r="AG646">
            <v>1</v>
          </cell>
          <cell r="AH646"/>
          <cell r="AI646"/>
          <cell r="AJ646" t="str">
            <v>x</v>
          </cell>
          <cell r="AK646"/>
          <cell r="AL646"/>
          <cell r="AM646"/>
          <cell r="AN646"/>
          <cell r="AO646"/>
          <cell r="AP646"/>
          <cell r="AQ646"/>
          <cell r="AR646"/>
          <cell r="AS646"/>
          <cell r="AT646">
            <v>1.91</v>
          </cell>
        </row>
        <row r="647">
          <cell r="A647">
            <v>9444</v>
          </cell>
          <cell r="B647">
            <v>4</v>
          </cell>
          <cell r="C647" t="str">
            <v>9444</v>
          </cell>
          <cell r="D647">
            <v>5904553604676</v>
          </cell>
          <cell r="E647" t="str">
            <v>-</v>
          </cell>
          <cell r="F647" t="str">
            <v>-</v>
          </cell>
          <cell r="G647" t="str">
            <v>NeoNail</v>
          </cell>
          <cell r="H647" t="str">
            <v>Ozdoby</v>
          </cell>
          <cell r="I647" t="str">
            <v>Naklejki</v>
          </cell>
          <cell r="J647" t="str">
            <v>Naklejki wodne/Water Stickers</v>
          </cell>
          <cell r="K647" t="str">
            <v>Naklejki wodne/Water Stickers</v>
          </cell>
          <cell r="L647" t="str">
            <v>Naklejki wodne/Water Stickers</v>
          </cell>
          <cell r="M647" t="str">
            <v>Naklejki wodne/Water Stickers</v>
          </cell>
          <cell r="N647" t="str">
            <v>WIELOKOLOROWY</v>
          </cell>
          <cell r="O647" t="str">
            <v>Naklejki wodne - NN35</v>
          </cell>
          <cell r="P647" t="str">
            <v>Wyprzedaż</v>
          </cell>
          <cell r="Q647"/>
          <cell r="R647">
            <v>1528</v>
          </cell>
          <cell r="S647">
            <v>1160</v>
          </cell>
          <cell r="T647">
            <v>315</v>
          </cell>
          <cell r="U647">
            <v>34</v>
          </cell>
          <cell r="V647">
            <v>0</v>
          </cell>
          <cell r="W647"/>
          <cell r="X647">
            <v>19</v>
          </cell>
          <cell r="Y647">
            <v>199.5</v>
          </cell>
          <cell r="Z647">
            <v>1</v>
          </cell>
          <cell r="AA647">
            <v>1</v>
          </cell>
          <cell r="AB647">
            <v>1</v>
          </cell>
          <cell r="AC647">
            <v>1</v>
          </cell>
          <cell r="AD647">
            <v>1</v>
          </cell>
          <cell r="AE647">
            <v>1</v>
          </cell>
          <cell r="AF647">
            <v>6</v>
          </cell>
          <cell r="AG647">
            <v>1</v>
          </cell>
          <cell r="AH647"/>
          <cell r="AI647"/>
          <cell r="AJ647" t="str">
            <v>x</v>
          </cell>
          <cell r="AK647"/>
          <cell r="AL647"/>
          <cell r="AM647"/>
          <cell r="AN647"/>
          <cell r="AO647"/>
          <cell r="AP647"/>
          <cell r="AQ647"/>
          <cell r="AR647"/>
          <cell r="AS647"/>
          <cell r="AT647">
            <v>1.91</v>
          </cell>
        </row>
        <row r="648">
          <cell r="A648">
            <v>9461</v>
          </cell>
          <cell r="B648">
            <v>4</v>
          </cell>
          <cell r="C648" t="str">
            <v>9461</v>
          </cell>
          <cell r="D648">
            <v>5904553605079</v>
          </cell>
          <cell r="E648" t="str">
            <v>-</v>
          </cell>
          <cell r="F648" t="str">
            <v>-</v>
          </cell>
          <cell r="G648" t="str">
            <v>NeoNail</v>
          </cell>
          <cell r="H648" t="str">
            <v>Ozdoby</v>
          </cell>
          <cell r="I648" t="str">
            <v>Pozostałe</v>
          </cell>
          <cell r="J648" t="str">
            <v>Pozostałe</v>
          </cell>
          <cell r="K648" t="str">
            <v>Pozostałe</v>
          </cell>
          <cell r="L648" t="str">
            <v>Pozostałe</v>
          </cell>
          <cell r="M648" t="str">
            <v>Pozostałe</v>
          </cell>
          <cell r="N648"/>
          <cell r="O648" t="str">
            <v>Blaszka do stempli 14</v>
          </cell>
          <cell r="P648" t="str">
            <v>Regularny</v>
          </cell>
          <cell r="Q648"/>
          <cell r="R648">
            <v>1970</v>
          </cell>
          <cell r="S648">
            <v>1582</v>
          </cell>
          <cell r="T648">
            <v>292</v>
          </cell>
          <cell r="U648">
            <v>77</v>
          </cell>
          <cell r="V648">
            <v>0</v>
          </cell>
          <cell r="W648"/>
          <cell r="X648">
            <v>19</v>
          </cell>
          <cell r="Y648">
            <v>85</v>
          </cell>
          <cell r="Z648">
            <v>1</v>
          </cell>
          <cell r="AA648">
            <v>1</v>
          </cell>
          <cell r="AB648">
            <v>1</v>
          </cell>
          <cell r="AC648">
            <v>1</v>
          </cell>
          <cell r="AD648">
            <v>1</v>
          </cell>
          <cell r="AE648">
            <v>1</v>
          </cell>
          <cell r="AF648">
            <v>6</v>
          </cell>
          <cell r="AG648">
            <v>1</v>
          </cell>
          <cell r="AH648"/>
          <cell r="AI648" t="str">
            <v>x</v>
          </cell>
          <cell r="AJ648"/>
          <cell r="AK648"/>
          <cell r="AL648"/>
          <cell r="AM648"/>
          <cell r="AN648"/>
          <cell r="AO648"/>
          <cell r="AP648"/>
          <cell r="AQ648"/>
          <cell r="AR648"/>
          <cell r="AS648"/>
          <cell r="AT648">
            <v>4.82</v>
          </cell>
        </row>
        <row r="649">
          <cell r="A649">
            <v>9462</v>
          </cell>
          <cell r="B649">
            <v>4</v>
          </cell>
          <cell r="C649" t="str">
            <v>9462</v>
          </cell>
          <cell r="D649">
            <v>5904553605086</v>
          </cell>
          <cell r="E649" t="str">
            <v>-</v>
          </cell>
          <cell r="F649" t="str">
            <v>-</v>
          </cell>
          <cell r="G649" t="str">
            <v>NeoNail</v>
          </cell>
          <cell r="H649" t="str">
            <v>Ozdoby</v>
          </cell>
          <cell r="I649" t="str">
            <v>Pozostałe</v>
          </cell>
          <cell r="J649" t="str">
            <v>Pozostałe</v>
          </cell>
          <cell r="K649" t="str">
            <v>Pozostałe</v>
          </cell>
          <cell r="L649" t="str">
            <v>Pozostałe</v>
          </cell>
          <cell r="M649" t="str">
            <v>Pozostałe</v>
          </cell>
          <cell r="N649"/>
          <cell r="O649" t="str">
            <v>Blaszka do stempli 15</v>
          </cell>
          <cell r="P649" t="str">
            <v>Regularny</v>
          </cell>
          <cell r="Q649"/>
          <cell r="R649">
            <v>4569</v>
          </cell>
          <cell r="S649">
            <v>4150</v>
          </cell>
          <cell r="T649">
            <v>267</v>
          </cell>
          <cell r="U649">
            <v>89</v>
          </cell>
          <cell r="V649">
            <v>0</v>
          </cell>
          <cell r="W649"/>
          <cell r="X649">
            <v>63</v>
          </cell>
          <cell r="Y649">
            <v>295.0625</v>
          </cell>
          <cell r="Z649">
            <v>1</v>
          </cell>
          <cell r="AA649">
            <v>1</v>
          </cell>
          <cell r="AB649">
            <v>1</v>
          </cell>
          <cell r="AC649">
            <v>1</v>
          </cell>
          <cell r="AD649">
            <v>1</v>
          </cell>
          <cell r="AE649">
            <v>1</v>
          </cell>
          <cell r="AF649">
            <v>6</v>
          </cell>
          <cell r="AG649">
            <v>1</v>
          </cell>
          <cell r="AH649"/>
          <cell r="AI649" t="str">
            <v>x</v>
          </cell>
          <cell r="AJ649"/>
          <cell r="AK649"/>
          <cell r="AL649"/>
          <cell r="AM649"/>
          <cell r="AN649"/>
          <cell r="AO649"/>
          <cell r="AP649"/>
          <cell r="AQ649"/>
          <cell r="AR649"/>
          <cell r="AS649"/>
          <cell r="AT649">
            <v>3.83</v>
          </cell>
        </row>
        <row r="650">
          <cell r="A650">
            <v>9463</v>
          </cell>
          <cell r="B650">
            <v>4</v>
          </cell>
          <cell r="C650" t="str">
            <v>9463</v>
          </cell>
          <cell r="D650">
            <v>5904553605093</v>
          </cell>
          <cell r="E650" t="str">
            <v>-</v>
          </cell>
          <cell r="F650" t="str">
            <v>-</v>
          </cell>
          <cell r="G650" t="str">
            <v>NeoNail</v>
          </cell>
          <cell r="H650" t="str">
            <v>Ozdoby</v>
          </cell>
          <cell r="I650" t="str">
            <v>Pozostałe</v>
          </cell>
          <cell r="J650" t="str">
            <v>Pozostałe</v>
          </cell>
          <cell r="K650" t="str">
            <v>Pozostałe</v>
          </cell>
          <cell r="L650" t="str">
            <v>Pozostałe</v>
          </cell>
          <cell r="M650" t="str">
            <v>Pozostałe</v>
          </cell>
          <cell r="N650"/>
          <cell r="O650" t="str">
            <v>Blaszka do stempli 16</v>
          </cell>
          <cell r="P650" t="str">
            <v>Regularny</v>
          </cell>
          <cell r="Q650"/>
          <cell r="R650">
            <v>2036</v>
          </cell>
          <cell r="S650">
            <v>1633</v>
          </cell>
          <cell r="T650">
            <v>309</v>
          </cell>
          <cell r="U650">
            <v>71</v>
          </cell>
          <cell r="V650">
            <v>0</v>
          </cell>
          <cell r="W650"/>
          <cell r="X650">
            <v>23</v>
          </cell>
          <cell r="Y650">
            <v>102.1875</v>
          </cell>
          <cell r="Z650">
            <v>1</v>
          </cell>
          <cell r="AA650">
            <v>1</v>
          </cell>
          <cell r="AB650">
            <v>1</v>
          </cell>
          <cell r="AC650">
            <v>1</v>
          </cell>
          <cell r="AD650">
            <v>1</v>
          </cell>
          <cell r="AE650">
            <v>1</v>
          </cell>
          <cell r="AF650">
            <v>6</v>
          </cell>
          <cell r="AG650">
            <v>1</v>
          </cell>
          <cell r="AH650"/>
          <cell r="AI650" t="str">
            <v>x</v>
          </cell>
          <cell r="AJ650"/>
          <cell r="AK650"/>
          <cell r="AL650"/>
          <cell r="AM650"/>
          <cell r="AN650"/>
          <cell r="AO650"/>
          <cell r="AP650"/>
          <cell r="AQ650"/>
          <cell r="AR650"/>
          <cell r="AS650"/>
          <cell r="AT650">
            <v>4.84</v>
          </cell>
        </row>
        <row r="651">
          <cell r="A651">
            <v>9464</v>
          </cell>
          <cell r="B651">
            <v>4</v>
          </cell>
          <cell r="C651" t="str">
            <v>9464</v>
          </cell>
          <cell r="D651">
            <v>5904553605109</v>
          </cell>
          <cell r="E651" t="str">
            <v>-</v>
          </cell>
          <cell r="F651" t="str">
            <v>-</v>
          </cell>
          <cell r="G651" t="str">
            <v>NeoNail</v>
          </cell>
          <cell r="H651" t="str">
            <v>Ozdoby</v>
          </cell>
          <cell r="I651" t="str">
            <v>Pozostałe</v>
          </cell>
          <cell r="J651" t="str">
            <v>Pozostałe</v>
          </cell>
          <cell r="K651" t="str">
            <v>Pozostałe</v>
          </cell>
          <cell r="L651" t="str">
            <v>Pozostałe</v>
          </cell>
          <cell r="M651" t="str">
            <v>Pozostałe</v>
          </cell>
          <cell r="N651"/>
          <cell r="O651" t="str">
            <v>Blaszka do stempli 17</v>
          </cell>
          <cell r="P651" t="str">
            <v>Regularny</v>
          </cell>
          <cell r="Q651"/>
          <cell r="R651">
            <v>3487</v>
          </cell>
          <cell r="S651">
            <v>3010</v>
          </cell>
          <cell r="T651">
            <v>394</v>
          </cell>
          <cell r="U651">
            <v>73</v>
          </cell>
          <cell r="V651">
            <v>0</v>
          </cell>
          <cell r="W651"/>
          <cell r="X651">
            <v>10</v>
          </cell>
          <cell r="Y651">
            <v>398.5</v>
          </cell>
          <cell r="Z651">
            <v>1</v>
          </cell>
          <cell r="AA651">
            <v>1</v>
          </cell>
          <cell r="AB651">
            <v>1</v>
          </cell>
          <cell r="AC651">
            <v>1</v>
          </cell>
          <cell r="AD651">
            <v>1</v>
          </cell>
          <cell r="AE651">
            <v>1</v>
          </cell>
          <cell r="AF651">
            <v>6</v>
          </cell>
          <cell r="AG651">
            <v>1</v>
          </cell>
          <cell r="AH651"/>
          <cell r="AI651" t="str">
            <v>x</v>
          </cell>
          <cell r="AJ651"/>
          <cell r="AK651"/>
          <cell r="AL651"/>
          <cell r="AM651"/>
          <cell r="AN651"/>
          <cell r="AO651"/>
          <cell r="AP651"/>
          <cell r="AQ651"/>
          <cell r="AR651"/>
          <cell r="AS651"/>
          <cell r="AT651">
            <v>3.92</v>
          </cell>
        </row>
        <row r="652">
          <cell r="A652">
            <v>9491</v>
          </cell>
          <cell r="B652">
            <v>4</v>
          </cell>
          <cell r="C652" t="str">
            <v>9491</v>
          </cell>
          <cell r="D652">
            <v>5904553606557</v>
          </cell>
          <cell r="E652" t="str">
            <v>-</v>
          </cell>
          <cell r="F652" t="str">
            <v>-</v>
          </cell>
          <cell r="G652" t="str">
            <v>NeoNail</v>
          </cell>
          <cell r="H652" t="str">
            <v>Ozdoby</v>
          </cell>
          <cell r="I652" t="str">
            <v>Pozostałe</v>
          </cell>
          <cell r="J652" t="str">
            <v>Pozostałe</v>
          </cell>
          <cell r="K652" t="str">
            <v>Pozostałe</v>
          </cell>
          <cell r="L652" t="str">
            <v>Pozostałe</v>
          </cell>
          <cell r="M652" t="str">
            <v>Pozostałe</v>
          </cell>
          <cell r="N652"/>
          <cell r="O652" t="str">
            <v>Blaszka do stempli 18</v>
          </cell>
          <cell r="P652" t="str">
            <v>Regularny</v>
          </cell>
          <cell r="Q652"/>
          <cell r="R652">
            <v>1797</v>
          </cell>
          <cell r="S652">
            <v>1428</v>
          </cell>
          <cell r="T652">
            <v>271</v>
          </cell>
          <cell r="U652">
            <v>76</v>
          </cell>
          <cell r="V652">
            <v>0</v>
          </cell>
          <cell r="W652"/>
          <cell r="X652">
            <v>22</v>
          </cell>
          <cell r="Y652">
            <v>91.5625</v>
          </cell>
          <cell r="Z652">
            <v>1</v>
          </cell>
          <cell r="AA652">
            <v>1</v>
          </cell>
          <cell r="AB652">
            <v>1</v>
          </cell>
          <cell r="AC652">
            <v>1</v>
          </cell>
          <cell r="AD652">
            <v>1</v>
          </cell>
          <cell r="AE652">
            <v>1</v>
          </cell>
          <cell r="AF652">
            <v>6</v>
          </cell>
          <cell r="AG652">
            <v>1</v>
          </cell>
          <cell r="AH652"/>
          <cell r="AI652" t="str">
            <v>x</v>
          </cell>
          <cell r="AJ652"/>
          <cell r="AK652"/>
          <cell r="AL652"/>
          <cell r="AM652"/>
          <cell r="AN652"/>
          <cell r="AO652"/>
          <cell r="AP652"/>
          <cell r="AQ652"/>
          <cell r="AR652"/>
          <cell r="AS652"/>
          <cell r="AT652">
            <v>4.9000000000000004</v>
          </cell>
        </row>
        <row r="653">
          <cell r="A653">
            <v>9492</v>
          </cell>
          <cell r="B653">
            <v>4</v>
          </cell>
          <cell r="C653" t="str">
            <v>9492</v>
          </cell>
          <cell r="D653">
            <v>5904553606564</v>
          </cell>
          <cell r="E653" t="str">
            <v>-</v>
          </cell>
          <cell r="F653" t="str">
            <v>-</v>
          </cell>
          <cell r="G653" t="str">
            <v>NeoNail</v>
          </cell>
          <cell r="H653" t="str">
            <v>Ozdoby</v>
          </cell>
          <cell r="I653" t="str">
            <v>Pozostałe</v>
          </cell>
          <cell r="J653" t="str">
            <v>Pozostałe</v>
          </cell>
          <cell r="K653" t="str">
            <v>Pozostałe</v>
          </cell>
          <cell r="L653" t="str">
            <v>Pozostałe</v>
          </cell>
          <cell r="M653" t="str">
            <v>Pozostałe</v>
          </cell>
          <cell r="N653"/>
          <cell r="O653" t="str">
            <v>Blaszka do stempli 19</v>
          </cell>
          <cell r="P653" t="str">
            <v>Regularny</v>
          </cell>
          <cell r="Q653"/>
          <cell r="R653">
            <v>2447</v>
          </cell>
          <cell r="S653">
            <v>2014</v>
          </cell>
          <cell r="T653">
            <v>305</v>
          </cell>
          <cell r="U653">
            <v>113</v>
          </cell>
          <cell r="V653">
            <v>0</v>
          </cell>
          <cell r="W653"/>
          <cell r="X653">
            <v>15</v>
          </cell>
          <cell r="Y653">
            <v>60.5625</v>
          </cell>
          <cell r="Z653">
            <v>1</v>
          </cell>
          <cell r="AA653">
            <v>1</v>
          </cell>
          <cell r="AB653">
            <v>1</v>
          </cell>
          <cell r="AC653">
            <v>1</v>
          </cell>
          <cell r="AD653">
            <v>1</v>
          </cell>
          <cell r="AE653">
            <v>1</v>
          </cell>
          <cell r="AF653">
            <v>6</v>
          </cell>
          <cell r="AG653">
            <v>1</v>
          </cell>
          <cell r="AH653"/>
          <cell r="AI653" t="str">
            <v>x</v>
          </cell>
          <cell r="AJ653"/>
          <cell r="AK653"/>
          <cell r="AL653"/>
          <cell r="AM653"/>
          <cell r="AN653"/>
          <cell r="AO653"/>
          <cell r="AP653"/>
          <cell r="AQ653"/>
          <cell r="AR653"/>
          <cell r="AS653"/>
          <cell r="AT653">
            <v>4.9400000000000004</v>
          </cell>
        </row>
        <row r="654">
          <cell r="A654">
            <v>9493</v>
          </cell>
          <cell r="B654">
            <v>4</v>
          </cell>
          <cell r="C654" t="str">
            <v>9493</v>
          </cell>
          <cell r="D654">
            <v>5904553606571</v>
          </cell>
          <cell r="E654" t="str">
            <v>-</v>
          </cell>
          <cell r="F654" t="str">
            <v>-</v>
          </cell>
          <cell r="G654" t="str">
            <v>NeoNail</v>
          </cell>
          <cell r="H654" t="str">
            <v>Ozdoby</v>
          </cell>
          <cell r="I654" t="str">
            <v>Stamping</v>
          </cell>
          <cell r="J654" t="str">
            <v>Blaszki do stempli</v>
          </cell>
          <cell r="K654" t="str">
            <v>Blaszki do stempli</v>
          </cell>
          <cell r="L654" t="str">
            <v>Blaszki do stempli</v>
          </cell>
          <cell r="M654" t="str">
            <v>Blaszki do stempli</v>
          </cell>
          <cell r="N654"/>
          <cell r="O654" t="str">
            <v>Blaszka do stempli 20</v>
          </cell>
          <cell r="P654" t="str">
            <v>Regularny</v>
          </cell>
          <cell r="Q654"/>
          <cell r="R654">
            <v>2105</v>
          </cell>
          <cell r="S654">
            <v>1660</v>
          </cell>
          <cell r="T654">
            <v>323</v>
          </cell>
          <cell r="U654">
            <v>97</v>
          </cell>
          <cell r="V654">
            <v>0</v>
          </cell>
          <cell r="W654"/>
          <cell r="X654">
            <v>25</v>
          </cell>
          <cell r="Y654">
            <v>39.625</v>
          </cell>
          <cell r="Z654">
            <v>1</v>
          </cell>
          <cell r="AA654">
            <v>1</v>
          </cell>
          <cell r="AB654">
            <v>1</v>
          </cell>
          <cell r="AC654">
            <v>1</v>
          </cell>
          <cell r="AD654">
            <v>1</v>
          </cell>
          <cell r="AE654">
            <v>1</v>
          </cell>
          <cell r="AF654">
            <v>6</v>
          </cell>
          <cell r="AG654">
            <v>1</v>
          </cell>
          <cell r="AH654"/>
          <cell r="AI654" t="str">
            <v>x</v>
          </cell>
          <cell r="AJ654"/>
          <cell r="AK654"/>
          <cell r="AL654"/>
          <cell r="AM654"/>
          <cell r="AN654"/>
          <cell r="AO654"/>
          <cell r="AP654"/>
          <cell r="AQ654"/>
          <cell r="AR654"/>
          <cell r="AS654"/>
          <cell r="AT654">
            <v>5.08</v>
          </cell>
        </row>
        <row r="655">
          <cell r="A655">
            <v>9496</v>
          </cell>
          <cell r="B655">
            <v>4</v>
          </cell>
          <cell r="C655" t="str">
            <v>9496</v>
          </cell>
          <cell r="D655">
            <v>5904553605949</v>
          </cell>
          <cell r="E655" t="str">
            <v>-</v>
          </cell>
          <cell r="F655" t="str">
            <v>-</v>
          </cell>
          <cell r="G655" t="str">
            <v>NeoNail</v>
          </cell>
          <cell r="H655" t="str">
            <v>Akcesoria</v>
          </cell>
          <cell r="I655" t="str">
            <v>Akcesoria pozostałe</v>
          </cell>
          <cell r="J655" t="str">
            <v>Kosmetyczki</v>
          </cell>
          <cell r="K655" t="str">
            <v>Kosmetyczki</v>
          </cell>
          <cell r="L655" t="str">
            <v>Kosmetyczki</v>
          </cell>
          <cell r="M655" t="str">
            <v>Kosmetyczki</v>
          </cell>
          <cell r="N655"/>
          <cell r="O655" t="str">
            <v>Kosmetyczka czerwona NEONAIL</v>
          </cell>
          <cell r="P655" t="str">
            <v>Wyprzedaż</v>
          </cell>
          <cell r="Q655"/>
          <cell r="R655">
            <v>127</v>
          </cell>
          <cell r="S655">
            <v>127</v>
          </cell>
          <cell r="T655"/>
          <cell r="U655"/>
          <cell r="V655"/>
          <cell r="W655"/>
          <cell r="X655">
            <v>0</v>
          </cell>
          <cell r="Y655">
            <v>16.5</v>
          </cell>
          <cell r="Z655"/>
          <cell r="AA655"/>
          <cell r="AB655"/>
          <cell r="AC655"/>
          <cell r="AD655"/>
          <cell r="AE655"/>
          <cell r="AF655">
            <v>0</v>
          </cell>
          <cell r="AG655">
            <v>1</v>
          </cell>
          <cell r="AH655"/>
          <cell r="AI655"/>
          <cell r="AJ655" t="str">
            <v>x</v>
          </cell>
          <cell r="AK655"/>
          <cell r="AL655"/>
          <cell r="AM655"/>
          <cell r="AN655"/>
          <cell r="AO655"/>
          <cell r="AP655"/>
          <cell r="AQ655"/>
          <cell r="AR655"/>
          <cell r="AS655"/>
          <cell r="AT655">
            <v>8.7200000000000006</v>
          </cell>
        </row>
        <row r="656">
          <cell r="A656">
            <v>9507</v>
          </cell>
          <cell r="B656">
            <v>4</v>
          </cell>
          <cell r="C656" t="str">
            <v>9507</v>
          </cell>
          <cell r="D656">
            <v>5904553606052</v>
          </cell>
          <cell r="E656"/>
          <cell r="F656"/>
          <cell r="G656" t="str">
            <v>NeoNail</v>
          </cell>
          <cell r="H656" t="str">
            <v>Kartoniki/Opakowania</v>
          </cell>
          <cell r="I656" t="str">
            <v>Kartoniki/Opakowania</v>
          </cell>
          <cell r="J656" t="str">
            <v>Kartoniki/Opakowania</v>
          </cell>
          <cell r="K656" t="str">
            <v>Kartoniki/Opakowania</v>
          </cell>
          <cell r="L656" t="str">
            <v>Kartoniki/Opakowania</v>
          </cell>
          <cell r="M656" t="str">
            <v>Kartoniki/Opakowania</v>
          </cell>
          <cell r="N656"/>
          <cell r="O656" t="str">
            <v>Kartonik Care- Zapakuj na prezent</v>
          </cell>
          <cell r="P656" t="str">
            <v>Wyprzedaż</v>
          </cell>
          <cell r="Q656"/>
          <cell r="R656">
            <v>1355</v>
          </cell>
          <cell r="S656">
            <v>339</v>
          </cell>
          <cell r="T656">
            <v>941</v>
          </cell>
          <cell r="U656">
            <v>0</v>
          </cell>
          <cell r="V656">
            <v>0</v>
          </cell>
          <cell r="W656"/>
          <cell r="X656">
            <v>75</v>
          </cell>
          <cell r="Y656">
            <v>4.375</v>
          </cell>
          <cell r="Z656"/>
          <cell r="AA656"/>
          <cell r="AB656"/>
          <cell r="AC656"/>
          <cell r="AD656"/>
          <cell r="AE656"/>
          <cell r="AF656">
            <v>0</v>
          </cell>
          <cell r="AG656">
            <v>1</v>
          </cell>
          <cell r="AH656"/>
          <cell r="AI656"/>
          <cell r="AJ656"/>
          <cell r="AK656"/>
          <cell r="AL656" t="str">
            <v>x</v>
          </cell>
          <cell r="AM656"/>
          <cell r="AN656"/>
          <cell r="AO656"/>
          <cell r="AP656"/>
          <cell r="AQ656"/>
          <cell r="AR656"/>
          <cell r="AS656"/>
          <cell r="AT656">
            <v>2.3199999999999998</v>
          </cell>
        </row>
        <row r="657">
          <cell r="A657">
            <v>9508</v>
          </cell>
          <cell r="B657">
            <v>4</v>
          </cell>
          <cell r="C657" t="str">
            <v>9508</v>
          </cell>
          <cell r="D657">
            <v>5904553606069</v>
          </cell>
          <cell r="E657" t="str">
            <v>-</v>
          </cell>
          <cell r="F657" t="str">
            <v>-</v>
          </cell>
          <cell r="G657" t="str">
            <v>NeoNail</v>
          </cell>
          <cell r="H657" t="str">
            <v>Akcesoria</v>
          </cell>
          <cell r="I657" t="str">
            <v>Kartoniki/Opakowania</v>
          </cell>
          <cell r="J657" t="str">
            <v>Pozostałe</v>
          </cell>
          <cell r="K657" t="str">
            <v>Pozostałe</v>
          </cell>
          <cell r="L657" t="str">
            <v>Pozostałe</v>
          </cell>
          <cell r="M657" t="str">
            <v>Pozostałe</v>
          </cell>
          <cell r="N657"/>
          <cell r="O657" t="str">
            <v>Owijka Care - Zapakuj na prezent</v>
          </cell>
          <cell r="P657" t="str">
            <v>Wyprzedaż</v>
          </cell>
          <cell r="Q657"/>
          <cell r="R657">
            <v>1392</v>
          </cell>
          <cell r="S657">
            <v>334</v>
          </cell>
          <cell r="T657">
            <v>981</v>
          </cell>
          <cell r="U657">
            <v>0</v>
          </cell>
          <cell r="V657">
            <v>0</v>
          </cell>
          <cell r="W657"/>
          <cell r="X657">
            <v>77</v>
          </cell>
          <cell r="Y657">
            <v>2.5625</v>
          </cell>
          <cell r="Z657"/>
          <cell r="AA657"/>
          <cell r="AB657"/>
          <cell r="AC657"/>
          <cell r="AD657"/>
          <cell r="AE657"/>
          <cell r="AF657">
            <v>0</v>
          </cell>
          <cell r="AG657">
            <v>1</v>
          </cell>
          <cell r="AH657"/>
          <cell r="AI657"/>
          <cell r="AK657"/>
          <cell r="AL657" t="str">
            <v>x</v>
          </cell>
          <cell r="AM657"/>
          <cell r="AN657"/>
          <cell r="AO657"/>
          <cell r="AP657"/>
          <cell r="AQ657"/>
          <cell r="AR657"/>
          <cell r="AS657"/>
          <cell r="AT657">
            <v>1.18</v>
          </cell>
        </row>
        <row r="658">
          <cell r="A658">
            <v>9511</v>
          </cell>
          <cell r="B658">
            <v>4</v>
          </cell>
          <cell r="C658" t="str">
            <v>9511</v>
          </cell>
          <cell r="D658">
            <v>5904553606250</v>
          </cell>
          <cell r="E658">
            <v>4</v>
          </cell>
          <cell r="F658" t="str">
            <v>ml</v>
          </cell>
          <cell r="G658" t="str">
            <v>NeoNail</v>
          </cell>
          <cell r="H658" t="str">
            <v>Żele i akryle</v>
          </cell>
          <cell r="I658" t="str">
            <v>Żele Stamping</v>
          </cell>
          <cell r="J658" t="str">
            <v>Żele Stamping</v>
          </cell>
          <cell r="K658" t="str">
            <v>Żele Stamping</v>
          </cell>
          <cell r="L658" t="str">
            <v>Żele Stamping</v>
          </cell>
          <cell r="M658" t="str">
            <v>Żele Stamping</v>
          </cell>
          <cell r="N658" t="str">
            <v>BEŻU</v>
          </cell>
          <cell r="O658" t="str">
            <v>Żel do zdobień 4 ml - Beige</v>
          </cell>
          <cell r="P658" t="str">
            <v>Wyprzedaż</v>
          </cell>
          <cell r="Q658"/>
          <cell r="R658">
            <v>832</v>
          </cell>
          <cell r="S658">
            <v>754</v>
          </cell>
          <cell r="T658">
            <v>8</v>
          </cell>
          <cell r="U658">
            <v>42</v>
          </cell>
          <cell r="V658">
            <v>0</v>
          </cell>
          <cell r="W658"/>
          <cell r="X658">
            <v>28</v>
          </cell>
          <cell r="Y658">
            <v>92.25</v>
          </cell>
          <cell r="Z658">
            <v>1</v>
          </cell>
          <cell r="AA658">
            <v>1</v>
          </cell>
          <cell r="AB658">
            <v>1</v>
          </cell>
          <cell r="AC658">
            <v>1</v>
          </cell>
          <cell r="AD658">
            <v>1</v>
          </cell>
          <cell r="AE658">
            <v>1</v>
          </cell>
          <cell r="AF658">
            <v>6</v>
          </cell>
          <cell r="AG658">
            <v>1</v>
          </cell>
          <cell r="AH658"/>
          <cell r="AI658"/>
          <cell r="AJ658" t="str">
            <v>x</v>
          </cell>
          <cell r="AK658"/>
          <cell r="AL658"/>
          <cell r="AM658"/>
          <cell r="AN658"/>
          <cell r="AO658"/>
          <cell r="AP658"/>
          <cell r="AQ658"/>
          <cell r="AR658"/>
          <cell r="AS658"/>
          <cell r="AT658">
            <v>5.5</v>
          </cell>
        </row>
        <row r="659">
          <cell r="A659">
            <v>9512</v>
          </cell>
          <cell r="B659">
            <v>4</v>
          </cell>
          <cell r="C659" t="str">
            <v>9512</v>
          </cell>
          <cell r="D659">
            <v>5904553606458</v>
          </cell>
          <cell r="E659">
            <v>4</v>
          </cell>
          <cell r="F659" t="str">
            <v>ml</v>
          </cell>
          <cell r="G659" t="str">
            <v>NeoNail</v>
          </cell>
          <cell r="H659" t="str">
            <v>Żele i akryle</v>
          </cell>
          <cell r="I659" t="str">
            <v>Żele Stamping</v>
          </cell>
          <cell r="J659" t="str">
            <v>Żele Stamping</v>
          </cell>
          <cell r="K659" t="str">
            <v>Żele Stamping</v>
          </cell>
          <cell r="L659" t="str">
            <v>Żele Stamping</v>
          </cell>
          <cell r="M659" t="str">
            <v>Żele Stamping</v>
          </cell>
          <cell r="N659" t="str">
            <v>BRĄZU</v>
          </cell>
          <cell r="O659" t="str">
            <v>Żel do zdobień 4 ml - Brown</v>
          </cell>
          <cell r="P659" t="str">
            <v>Wyprzedaż</v>
          </cell>
          <cell r="Q659"/>
          <cell r="R659">
            <v>2397</v>
          </cell>
          <cell r="S659">
            <v>2306</v>
          </cell>
          <cell r="T659">
            <v>5</v>
          </cell>
          <cell r="U659">
            <v>51</v>
          </cell>
          <cell r="V659">
            <v>0</v>
          </cell>
          <cell r="W659"/>
          <cell r="X659">
            <v>35</v>
          </cell>
          <cell r="Y659">
            <v>81.6875</v>
          </cell>
          <cell r="Z659">
            <v>1</v>
          </cell>
          <cell r="AA659">
            <v>1</v>
          </cell>
          <cell r="AB659">
            <v>1</v>
          </cell>
          <cell r="AC659"/>
          <cell r="AD659">
            <v>1</v>
          </cell>
          <cell r="AE659">
            <v>1</v>
          </cell>
          <cell r="AF659">
            <v>5</v>
          </cell>
          <cell r="AG659">
            <v>1</v>
          </cell>
          <cell r="AH659"/>
          <cell r="AI659"/>
          <cell r="AJ659" t="str">
            <v>x</v>
          </cell>
          <cell r="AK659"/>
          <cell r="AL659"/>
          <cell r="AM659"/>
          <cell r="AN659"/>
          <cell r="AO659"/>
          <cell r="AP659"/>
          <cell r="AQ659"/>
          <cell r="AR659"/>
          <cell r="AS659"/>
          <cell r="AT659">
            <v>5.1100000000000003</v>
          </cell>
        </row>
        <row r="660">
          <cell r="A660">
            <v>9513</v>
          </cell>
          <cell r="B660">
            <v>4</v>
          </cell>
          <cell r="C660" t="str">
            <v>9513</v>
          </cell>
          <cell r="D660">
            <v>5904553606465</v>
          </cell>
          <cell r="E660">
            <v>4</v>
          </cell>
          <cell r="F660" t="str">
            <v>ml</v>
          </cell>
          <cell r="G660" t="str">
            <v>NeoNail</v>
          </cell>
          <cell r="H660" t="str">
            <v>Żele i akryle</v>
          </cell>
          <cell r="I660" t="str">
            <v>Żele Stamping</v>
          </cell>
          <cell r="J660" t="str">
            <v>Żele Stamping</v>
          </cell>
          <cell r="K660" t="str">
            <v>Żele Stamping</v>
          </cell>
          <cell r="L660" t="str">
            <v>Żele Stamping</v>
          </cell>
          <cell r="M660" t="str">
            <v>Żele Stamping</v>
          </cell>
          <cell r="N660" t="str">
            <v>ZIELENI</v>
          </cell>
          <cell r="O660" t="str">
            <v>Żel do zdobień 4 ml - Green</v>
          </cell>
          <cell r="P660" t="str">
            <v>Wyprzedaż</v>
          </cell>
          <cell r="Q660"/>
          <cell r="R660">
            <v>2153</v>
          </cell>
          <cell r="S660">
            <v>1458</v>
          </cell>
          <cell r="T660">
            <v>4</v>
          </cell>
          <cell r="U660">
            <v>70</v>
          </cell>
          <cell r="V660">
            <v>0</v>
          </cell>
          <cell r="W660"/>
          <cell r="X660">
            <v>621</v>
          </cell>
          <cell r="Y660">
            <v>90.25</v>
          </cell>
          <cell r="Z660">
            <v>1</v>
          </cell>
          <cell r="AA660">
            <v>1</v>
          </cell>
          <cell r="AB660">
            <v>1</v>
          </cell>
          <cell r="AC660">
            <v>1</v>
          </cell>
          <cell r="AD660">
            <v>1</v>
          </cell>
          <cell r="AE660">
            <v>1</v>
          </cell>
          <cell r="AF660">
            <v>6</v>
          </cell>
          <cell r="AG660">
            <v>1</v>
          </cell>
          <cell r="AH660"/>
          <cell r="AI660"/>
          <cell r="AJ660" t="str">
            <v>x</v>
          </cell>
          <cell r="AK660"/>
          <cell r="AL660"/>
          <cell r="AM660"/>
          <cell r="AN660"/>
          <cell r="AO660"/>
          <cell r="AP660"/>
          <cell r="AQ660"/>
          <cell r="AR660"/>
          <cell r="AS660"/>
          <cell r="AT660">
            <v>5.36</v>
          </cell>
        </row>
        <row r="661">
          <cell r="A661">
            <v>9529</v>
          </cell>
          <cell r="B661">
            <v>4</v>
          </cell>
          <cell r="C661" t="str">
            <v>9529</v>
          </cell>
          <cell r="D661">
            <v>5904553607042</v>
          </cell>
          <cell r="E661">
            <v>200</v>
          </cell>
          <cell r="F661" t="str">
            <v>ml</v>
          </cell>
          <cell r="G661" t="str">
            <v>NeoNail Expert</v>
          </cell>
          <cell r="H661" t="str">
            <v>Płyny i preparaty</v>
          </cell>
          <cell r="I661" t="str">
            <v>Liquid</v>
          </cell>
          <cell r="J661" t="str">
            <v>Liquid</v>
          </cell>
          <cell r="K661" t="str">
            <v>Liquid</v>
          </cell>
          <cell r="L661" t="str">
            <v>Liquid</v>
          </cell>
          <cell r="M661" t="str">
            <v>Liquid</v>
          </cell>
          <cell r="N661"/>
          <cell r="O661" t="str">
            <v>VITAMIN COCKTAIL Nawilżający krem do rąk 200 ml NeoNail Expert</v>
          </cell>
          <cell r="P661" t="str">
            <v>Regularny</v>
          </cell>
          <cell r="Q661"/>
          <cell r="R661">
            <v>1495</v>
          </cell>
          <cell r="S661">
            <v>1158</v>
          </cell>
          <cell r="T661">
            <v>284</v>
          </cell>
          <cell r="U661">
            <v>0</v>
          </cell>
          <cell r="V661">
            <v>0</v>
          </cell>
          <cell r="W661"/>
          <cell r="X661">
            <v>53</v>
          </cell>
          <cell r="Y661">
            <v>28.125</v>
          </cell>
          <cell r="Z661">
            <v>1</v>
          </cell>
          <cell r="AA661"/>
          <cell r="AB661"/>
          <cell r="AC661"/>
          <cell r="AD661"/>
          <cell r="AE661"/>
          <cell r="AF661">
            <v>1</v>
          </cell>
          <cell r="AG661">
            <v>1</v>
          </cell>
          <cell r="AH661"/>
          <cell r="AI661"/>
          <cell r="AJ661" t="str">
            <v>x</v>
          </cell>
          <cell r="AK661"/>
          <cell r="AL661"/>
          <cell r="AM661"/>
          <cell r="AN661"/>
          <cell r="AO661"/>
          <cell r="AP661"/>
          <cell r="AQ661"/>
          <cell r="AR661"/>
          <cell r="AS661"/>
          <cell r="AT661">
            <v>12.43</v>
          </cell>
        </row>
        <row r="662">
          <cell r="A662">
            <v>9530</v>
          </cell>
          <cell r="B662">
            <v>4</v>
          </cell>
          <cell r="C662" t="str">
            <v>9530</v>
          </cell>
          <cell r="D662">
            <v>5904553607950</v>
          </cell>
          <cell r="E662">
            <v>50</v>
          </cell>
          <cell r="F662" t="str">
            <v>ml</v>
          </cell>
          <cell r="G662" t="str">
            <v>NeoNail</v>
          </cell>
          <cell r="H662" t="str">
            <v>Pielęgnacja</v>
          </cell>
          <cell r="I662" t="str">
            <v>Kremy/Peelingi</v>
          </cell>
          <cell r="J662" t="str">
            <v>Kremy/Peelingi</v>
          </cell>
          <cell r="K662" t="str">
            <v>Kremy/Peelingi</v>
          </cell>
          <cell r="L662" t="str">
            <v>Kremy/Peelingi</v>
          </cell>
          <cell r="M662" t="str">
            <v>Kremy/Peelingi</v>
          </cell>
          <cell r="N662"/>
          <cell r="O662" t="str">
            <v>Nawilżający krem do rąk 50 ml</v>
          </cell>
          <cell r="P662" t="str">
            <v>Wyprzedaż</v>
          </cell>
          <cell r="Q662"/>
          <cell r="R662">
            <v>550</v>
          </cell>
          <cell r="S662">
            <v>0</v>
          </cell>
          <cell r="T662">
            <v>534</v>
          </cell>
          <cell r="U662">
            <v>0</v>
          </cell>
          <cell r="V662">
            <v>1</v>
          </cell>
          <cell r="W662"/>
          <cell r="X662">
            <v>15</v>
          </cell>
          <cell r="Y662">
            <v>209.0625</v>
          </cell>
          <cell r="Z662"/>
          <cell r="AA662"/>
          <cell r="AB662"/>
          <cell r="AC662"/>
          <cell r="AD662"/>
          <cell r="AE662"/>
          <cell r="AF662">
            <v>0</v>
          </cell>
          <cell r="AG662">
            <v>1</v>
          </cell>
          <cell r="AH662"/>
          <cell r="AI662"/>
          <cell r="AJ662"/>
          <cell r="AK662"/>
          <cell r="AL662"/>
          <cell r="AM662" t="str">
            <v>x</v>
          </cell>
          <cell r="AN662"/>
          <cell r="AO662"/>
          <cell r="AP662"/>
          <cell r="AQ662"/>
          <cell r="AR662"/>
          <cell r="AS662"/>
          <cell r="AT662">
            <v>4.21</v>
          </cell>
        </row>
        <row r="663">
          <cell r="A663">
            <v>9531</v>
          </cell>
          <cell r="B663">
            <v>4</v>
          </cell>
          <cell r="C663" t="str">
            <v>9531</v>
          </cell>
          <cell r="D663">
            <v>5904553607967</v>
          </cell>
          <cell r="E663">
            <v>50</v>
          </cell>
          <cell r="F663" t="str">
            <v>ml</v>
          </cell>
          <cell r="G663" t="str">
            <v>NeoNail</v>
          </cell>
          <cell r="H663" t="str">
            <v>Pielęgnacja</v>
          </cell>
          <cell r="I663" t="str">
            <v>Kremy/Peelingi</v>
          </cell>
          <cell r="J663" t="str">
            <v>Kremy/Peelingi</v>
          </cell>
          <cell r="K663" t="str">
            <v>Kremy/Peelingi</v>
          </cell>
          <cell r="L663" t="str">
            <v>Kremy/Peelingi</v>
          </cell>
          <cell r="M663" t="str">
            <v>Kremy/Peelingi</v>
          </cell>
          <cell r="N663"/>
          <cell r="O663" t="str">
            <v>Regenerujący krem do rąk 50 ml</v>
          </cell>
          <cell r="P663" t="str">
            <v>Wyprzedaż</v>
          </cell>
          <cell r="Q663"/>
          <cell r="R663">
            <v>518</v>
          </cell>
          <cell r="S663">
            <v>0</v>
          </cell>
          <cell r="T663">
            <v>511</v>
          </cell>
          <cell r="U663">
            <v>0</v>
          </cell>
          <cell r="V663">
            <v>0</v>
          </cell>
          <cell r="W663"/>
          <cell r="X663">
            <v>7</v>
          </cell>
          <cell r="Y663">
            <v>239.6</v>
          </cell>
          <cell r="Z663"/>
          <cell r="AA663"/>
          <cell r="AB663"/>
          <cell r="AC663"/>
          <cell r="AD663"/>
          <cell r="AE663"/>
          <cell r="AF663">
            <v>0</v>
          </cell>
          <cell r="AG663">
            <v>1</v>
          </cell>
          <cell r="AH663"/>
          <cell r="AI663"/>
          <cell r="AJ663"/>
          <cell r="AK663"/>
          <cell r="AL663"/>
          <cell r="AM663" t="str">
            <v>x</v>
          </cell>
          <cell r="AN663"/>
          <cell r="AO663"/>
          <cell r="AP663"/>
          <cell r="AQ663"/>
          <cell r="AR663"/>
          <cell r="AS663"/>
          <cell r="AT663">
            <v>4.49</v>
          </cell>
        </row>
        <row r="664">
          <cell r="A664">
            <v>9532</v>
          </cell>
          <cell r="B664">
            <v>4</v>
          </cell>
          <cell r="C664" t="str">
            <v>9532</v>
          </cell>
          <cell r="D664">
            <v>5904553607974</v>
          </cell>
          <cell r="E664">
            <v>50</v>
          </cell>
          <cell r="F664" t="str">
            <v>ml</v>
          </cell>
          <cell r="G664" t="str">
            <v>NeoNail</v>
          </cell>
          <cell r="H664" t="str">
            <v>Pielęgnacja</v>
          </cell>
          <cell r="I664" t="str">
            <v>Kremy/Peelingi</v>
          </cell>
          <cell r="J664" t="str">
            <v>Kremy/Peelingi</v>
          </cell>
          <cell r="K664" t="str">
            <v>Kremy/Peelingi</v>
          </cell>
          <cell r="L664" t="str">
            <v>Kremy/Peelingi</v>
          </cell>
          <cell r="M664" t="str">
            <v>Kremy/Peelingi</v>
          </cell>
          <cell r="N664"/>
          <cell r="O664" t="str">
            <v>Rozjaśniający krem do rąk 50 ml</v>
          </cell>
          <cell r="P664" t="str">
            <v>Wyprzedaż</v>
          </cell>
          <cell r="Q664"/>
          <cell r="R664">
            <v>1281</v>
          </cell>
          <cell r="S664">
            <v>480</v>
          </cell>
          <cell r="T664">
            <v>754</v>
          </cell>
          <cell r="U664">
            <v>0</v>
          </cell>
          <cell r="V664">
            <v>0</v>
          </cell>
          <cell r="W664"/>
          <cell r="X664">
            <v>47</v>
          </cell>
          <cell r="Y664">
            <v>194.64285714285714</v>
          </cell>
          <cell r="Z664"/>
          <cell r="AA664"/>
          <cell r="AB664"/>
          <cell r="AC664"/>
          <cell r="AD664"/>
          <cell r="AE664"/>
          <cell r="AF664">
            <v>0</v>
          </cell>
          <cell r="AG664">
            <v>1</v>
          </cell>
          <cell r="AH664"/>
          <cell r="AI664"/>
          <cell r="AJ664" t="str">
            <v>?</v>
          </cell>
          <cell r="AK664"/>
          <cell r="AL664"/>
          <cell r="AM664"/>
          <cell r="AN664"/>
          <cell r="AO664"/>
          <cell r="AP664"/>
          <cell r="AQ664"/>
          <cell r="AR664"/>
          <cell r="AS664"/>
          <cell r="AT664">
            <v>4.6500000000000004</v>
          </cell>
        </row>
        <row r="665">
          <cell r="A665">
            <v>9535</v>
          </cell>
          <cell r="B665">
            <v>4</v>
          </cell>
          <cell r="C665" t="str">
            <v>9535</v>
          </cell>
          <cell r="D665">
            <v>5904553608148</v>
          </cell>
          <cell r="E665">
            <v>15</v>
          </cell>
          <cell r="F665" t="str">
            <v>ml</v>
          </cell>
          <cell r="G665" t="str">
            <v>NeoNail Expert</v>
          </cell>
          <cell r="H665" t="str">
            <v>Lakiery hybrydowe</v>
          </cell>
          <cell r="I665" t="str">
            <v>Bazy/Topy</v>
          </cell>
          <cell r="J665" t="str">
            <v>Bazy</v>
          </cell>
          <cell r="K665" t="str">
            <v>Bazy</v>
          </cell>
          <cell r="L665" t="str">
            <v>Bazy</v>
          </cell>
          <cell r="M665" t="str">
            <v>Modeling Base Calcium</v>
          </cell>
          <cell r="N665" t="str">
            <v>RÓŻU</v>
          </cell>
          <cell r="O665" t="str">
            <v>Lakier hybrydowy Neonail Expert 15 ml - Modeling Base Calcium Neutral Pink</v>
          </cell>
          <cell r="P665" t="str">
            <v>Regularny</v>
          </cell>
          <cell r="Q665"/>
          <cell r="R665">
            <v>124</v>
          </cell>
          <cell r="S665">
            <v>117</v>
          </cell>
          <cell r="T665"/>
          <cell r="U665"/>
          <cell r="V665"/>
          <cell r="W665"/>
          <cell r="X665">
            <v>7</v>
          </cell>
          <cell r="Y665">
            <v>140.92307692307693</v>
          </cell>
          <cell r="Z665">
            <v>1</v>
          </cell>
          <cell r="AA665"/>
          <cell r="AB665"/>
          <cell r="AC665"/>
          <cell r="AD665"/>
          <cell r="AE665"/>
          <cell r="AF665">
            <v>1</v>
          </cell>
          <cell r="AG665">
            <v>1</v>
          </cell>
          <cell r="AH665"/>
          <cell r="AI665"/>
          <cell r="AJ665" t="str">
            <v>x</v>
          </cell>
          <cell r="AK665"/>
          <cell r="AN665"/>
          <cell r="AO665"/>
          <cell r="AP665"/>
          <cell r="AQ665"/>
          <cell r="AR665"/>
          <cell r="AS665"/>
          <cell r="AT665">
            <v>8.57</v>
          </cell>
        </row>
        <row r="666">
          <cell r="A666">
            <v>9536</v>
          </cell>
          <cell r="B666">
            <v>4</v>
          </cell>
          <cell r="C666" t="str">
            <v>9536</v>
          </cell>
          <cell r="D666">
            <v>5904553608155</v>
          </cell>
          <cell r="E666">
            <v>15</v>
          </cell>
          <cell r="F666" t="str">
            <v>ml</v>
          </cell>
          <cell r="G666" t="str">
            <v>NeoNail Expert</v>
          </cell>
          <cell r="H666" t="str">
            <v>Lakiery hybrydowe</v>
          </cell>
          <cell r="I666" t="str">
            <v>Bazy/Topy</v>
          </cell>
          <cell r="J666" t="str">
            <v>Bazy</v>
          </cell>
          <cell r="K666" t="str">
            <v>Bazy</v>
          </cell>
          <cell r="L666" t="str">
            <v>Bazy</v>
          </cell>
          <cell r="M666" t="str">
            <v>Modeling Base Calcium</v>
          </cell>
          <cell r="N666" t="str">
            <v>RÓŻU</v>
          </cell>
          <cell r="O666" t="str">
            <v>Lakier hybrydowy Neonail Expert 15 ml - Modeling Base Calcium Bubbly Pink</v>
          </cell>
          <cell r="P666" t="str">
            <v>Wyprzedaż</v>
          </cell>
          <cell r="Q666"/>
          <cell r="R666">
            <v>63</v>
          </cell>
          <cell r="S666">
            <v>12</v>
          </cell>
          <cell r="T666"/>
          <cell r="U666"/>
          <cell r="V666"/>
          <cell r="W666"/>
          <cell r="X666">
            <v>51</v>
          </cell>
          <cell r="Y666">
            <v>16.125</v>
          </cell>
          <cell r="Z666">
            <v>1</v>
          </cell>
          <cell r="AA666"/>
          <cell r="AB666"/>
          <cell r="AC666"/>
          <cell r="AD666"/>
          <cell r="AE666">
            <v>1</v>
          </cell>
          <cell r="AF666">
            <v>2</v>
          </cell>
          <cell r="AG666">
            <v>1</v>
          </cell>
          <cell r="AH666"/>
          <cell r="AI666"/>
          <cell r="AJ666" t="str">
            <v>x</v>
          </cell>
          <cell r="AK666"/>
          <cell r="AL666"/>
          <cell r="AM666"/>
          <cell r="AN666"/>
          <cell r="AO666"/>
          <cell r="AP666"/>
          <cell r="AQ666"/>
          <cell r="AR666"/>
          <cell r="AS666"/>
          <cell r="AT666">
            <v>10.08</v>
          </cell>
        </row>
        <row r="667">
          <cell r="A667">
            <v>9537</v>
          </cell>
          <cell r="B667">
            <v>4</v>
          </cell>
          <cell r="C667" t="str">
            <v>9537</v>
          </cell>
          <cell r="D667">
            <v>5904553608162</v>
          </cell>
          <cell r="E667">
            <v>15</v>
          </cell>
          <cell r="F667" t="str">
            <v>ml</v>
          </cell>
          <cell r="G667" t="str">
            <v>NeoNail Expert</v>
          </cell>
          <cell r="H667" t="str">
            <v>Lakiery hybrydowe</v>
          </cell>
          <cell r="I667" t="str">
            <v>Bazy/Topy</v>
          </cell>
          <cell r="J667" t="str">
            <v>Bazy</v>
          </cell>
          <cell r="K667" t="str">
            <v>Bazy</v>
          </cell>
          <cell r="L667" t="str">
            <v>Bazy</v>
          </cell>
          <cell r="M667" t="str">
            <v>Modeling Base Calcium</v>
          </cell>
          <cell r="N667" t="str">
            <v>RÓŻU</v>
          </cell>
          <cell r="O667" t="str">
            <v>Lakier hybrydowy Neonail Expert 15 ml - Modeling Base Calcium Luminous Pink</v>
          </cell>
          <cell r="P667" t="str">
            <v>Regularny</v>
          </cell>
          <cell r="Q667"/>
          <cell r="R667">
            <v>117</v>
          </cell>
          <cell r="S667">
            <v>115</v>
          </cell>
          <cell r="T667"/>
          <cell r="U667"/>
          <cell r="V667"/>
          <cell r="W667"/>
          <cell r="X667">
            <v>2</v>
          </cell>
          <cell r="Y667">
            <v>29.714285714285715</v>
          </cell>
          <cell r="Z667">
            <v>1</v>
          </cell>
          <cell r="AA667"/>
          <cell r="AB667"/>
          <cell r="AC667"/>
          <cell r="AD667"/>
          <cell r="AE667"/>
          <cell r="AF667">
            <v>1</v>
          </cell>
          <cell r="AG667">
            <v>1</v>
          </cell>
          <cell r="AH667"/>
          <cell r="AI667"/>
          <cell r="AJ667" t="str">
            <v>x</v>
          </cell>
          <cell r="AK667"/>
          <cell r="AN667"/>
          <cell r="AO667"/>
          <cell r="AP667"/>
          <cell r="AQ667"/>
          <cell r="AR667"/>
          <cell r="AS667"/>
          <cell r="AT667">
            <v>8.6300000000000008</v>
          </cell>
        </row>
        <row r="668">
          <cell r="A668">
            <v>9538</v>
          </cell>
          <cell r="B668">
            <v>4</v>
          </cell>
          <cell r="C668" t="str">
            <v>9538</v>
          </cell>
          <cell r="D668">
            <v>5904553608179</v>
          </cell>
          <cell r="E668" t="str">
            <v>15</v>
          </cell>
          <cell r="F668" t="str">
            <v>ml</v>
          </cell>
          <cell r="G668" t="str">
            <v>NeoNail Expert</v>
          </cell>
          <cell r="H668" t="str">
            <v>Lakiery hybrydowe</v>
          </cell>
          <cell r="I668" t="str">
            <v>Bazy/Topy</v>
          </cell>
          <cell r="J668" t="str">
            <v>Bazy</v>
          </cell>
          <cell r="K668" t="str">
            <v>Bazy</v>
          </cell>
          <cell r="L668" t="str">
            <v>Bazy</v>
          </cell>
          <cell r="M668" t="str">
            <v>Modeling Base Calcium</v>
          </cell>
          <cell r="N668"/>
          <cell r="O668" t="str">
            <v>Lakier hybrydowy Neonail Expert 15 ml - Modeling Base Calcium Basic Pink</v>
          </cell>
          <cell r="P668" t="str">
            <v>Regularny</v>
          </cell>
          <cell r="Q668"/>
          <cell r="R668">
            <v>81</v>
          </cell>
          <cell r="S668">
            <v>81</v>
          </cell>
          <cell r="T668"/>
          <cell r="U668"/>
          <cell r="V668"/>
          <cell r="W668"/>
          <cell r="X668">
            <v>0</v>
          </cell>
          <cell r="Y668">
            <v>77.769230769230774</v>
          </cell>
          <cell r="Z668">
            <v>1</v>
          </cell>
          <cell r="AA668"/>
          <cell r="AB668"/>
          <cell r="AC668"/>
          <cell r="AD668"/>
          <cell r="AE668"/>
          <cell r="AF668">
            <v>1</v>
          </cell>
          <cell r="AG668">
            <v>1</v>
          </cell>
          <cell r="AH668"/>
          <cell r="AJ668" t="str">
            <v>x</v>
          </cell>
          <cell r="AK668"/>
          <cell r="AL668"/>
          <cell r="AM668"/>
          <cell r="AN668"/>
          <cell r="AO668"/>
          <cell r="AP668"/>
          <cell r="AQ668"/>
          <cell r="AR668"/>
          <cell r="AS668"/>
          <cell r="AT668">
            <v>8.9700000000000006</v>
          </cell>
        </row>
        <row r="669">
          <cell r="A669">
            <v>9541</v>
          </cell>
          <cell r="B669">
            <v>4</v>
          </cell>
          <cell r="C669" t="str">
            <v>9541</v>
          </cell>
          <cell r="D669">
            <v>5904553609244</v>
          </cell>
          <cell r="E669">
            <v>10</v>
          </cell>
          <cell r="F669" t="str">
            <v>ml</v>
          </cell>
          <cell r="G669" t="str">
            <v>NeoNail</v>
          </cell>
          <cell r="H669" t="str">
            <v>Płyny i preparaty</v>
          </cell>
          <cell r="I669" t="str">
            <v>Odtłuszczacz</v>
          </cell>
          <cell r="J669" t="str">
            <v>Odtłuszczacz</v>
          </cell>
          <cell r="K669" t="str">
            <v>Odtłuszczacz</v>
          </cell>
          <cell r="L669" t="str">
            <v>Odtłuszczacz</v>
          </cell>
          <cell r="M669" t="str">
            <v>Odtłuszczacz</v>
          </cell>
          <cell r="N669"/>
          <cell r="O669" t="str">
            <v>Preparat do paznokci - Nail Prep Extra 10 ml</v>
          </cell>
          <cell r="P669" t="str">
            <v>Regularny</v>
          </cell>
          <cell r="Q669"/>
          <cell r="R669">
            <v>3148</v>
          </cell>
          <cell r="S669">
            <v>2280</v>
          </cell>
          <cell r="T669">
            <v>242</v>
          </cell>
          <cell r="U669">
            <v>330</v>
          </cell>
          <cell r="V669">
            <v>0</v>
          </cell>
          <cell r="W669"/>
          <cell r="X669">
            <v>296</v>
          </cell>
          <cell r="Y669">
            <v>1555.5</v>
          </cell>
          <cell r="Z669">
            <v>1</v>
          </cell>
          <cell r="AA669">
            <v>1</v>
          </cell>
          <cell r="AB669">
            <v>1</v>
          </cell>
          <cell r="AC669">
            <v>1</v>
          </cell>
          <cell r="AD669">
            <v>1</v>
          </cell>
          <cell r="AE669">
            <v>1</v>
          </cell>
          <cell r="AF669">
            <v>6</v>
          </cell>
          <cell r="AG669">
            <v>1</v>
          </cell>
          <cell r="AH669"/>
          <cell r="AI669" t="str">
            <v>x</v>
          </cell>
          <cell r="AJ669"/>
          <cell r="AK669"/>
          <cell r="AL669"/>
          <cell r="AM669"/>
          <cell r="AN669"/>
          <cell r="AO669"/>
          <cell r="AP669"/>
          <cell r="AQ669"/>
          <cell r="AR669"/>
          <cell r="AS669"/>
          <cell r="AT669">
            <v>3.06</v>
          </cell>
        </row>
        <row r="670">
          <cell r="A670">
            <v>9565</v>
          </cell>
          <cell r="B670">
            <v>4</v>
          </cell>
          <cell r="C670" t="str">
            <v>9565</v>
          </cell>
          <cell r="D670">
            <v>5904553609282</v>
          </cell>
          <cell r="E670">
            <v>200</v>
          </cell>
          <cell r="F670" t="str">
            <v>ml</v>
          </cell>
          <cell r="G670" t="str">
            <v>NeoNail</v>
          </cell>
          <cell r="H670" t="str">
            <v>Płyny i preparaty</v>
          </cell>
          <cell r="I670" t="str">
            <v>Cleaner</v>
          </cell>
          <cell r="J670" t="str">
            <v>Cleaner</v>
          </cell>
          <cell r="K670" t="str">
            <v>Cleaner</v>
          </cell>
          <cell r="L670" t="str">
            <v>Cleaner</v>
          </cell>
          <cell r="M670" t="str">
            <v>Cleaner</v>
          </cell>
          <cell r="N670"/>
          <cell r="O670" t="str">
            <v>Glossy Finish Liquid Vitamins &amp; Oils 100 ml</v>
          </cell>
          <cell r="P670" t="str">
            <v>Regularny</v>
          </cell>
          <cell r="Q670"/>
          <cell r="R670">
            <v>11627</v>
          </cell>
          <cell r="S670">
            <v>10757</v>
          </cell>
          <cell r="T670">
            <v>628</v>
          </cell>
          <cell r="U670">
            <v>247</v>
          </cell>
          <cell r="V670">
            <v>0</v>
          </cell>
          <cell r="W670"/>
          <cell r="X670">
            <v>-5</v>
          </cell>
          <cell r="Y670"/>
          <cell r="Z670"/>
          <cell r="AA670"/>
          <cell r="AB670"/>
          <cell r="AC670"/>
          <cell r="AD670"/>
          <cell r="AE670"/>
          <cell r="AF670">
            <v>0</v>
          </cell>
          <cell r="AG670">
            <v>1</v>
          </cell>
          <cell r="AH670" t="str">
            <v>x</v>
          </cell>
          <cell r="AI670"/>
          <cell r="AJ670"/>
          <cell r="AK670"/>
          <cell r="AL670"/>
          <cell r="AM670"/>
          <cell r="AN670"/>
          <cell r="AO670"/>
          <cell r="AP670"/>
          <cell r="AQ670"/>
          <cell r="AR670"/>
          <cell r="AS670"/>
          <cell r="AT670">
            <v>2.5299999999999998</v>
          </cell>
        </row>
        <row r="671">
          <cell r="A671">
            <v>9577</v>
          </cell>
          <cell r="B671">
            <v>4</v>
          </cell>
          <cell r="C671" t="str">
            <v>9577</v>
          </cell>
          <cell r="D671">
            <v>5904553617188</v>
          </cell>
          <cell r="E671"/>
          <cell r="F671"/>
          <cell r="G671" t="str">
            <v>NeoNail</v>
          </cell>
          <cell r="H671" t="str">
            <v>Zestawy</v>
          </cell>
          <cell r="I671" t="str">
            <v>Zestawy upominkowe</v>
          </cell>
          <cell r="J671" t="str">
            <v>Zestawy upominkowe</v>
          </cell>
          <cell r="K671" t="str">
            <v>Zestawy upominkowe</v>
          </cell>
          <cell r="L671" t="str">
            <v>Zestawy upominkowe</v>
          </cell>
          <cell r="M671" t="str">
            <v>Zestawy upominkowe</v>
          </cell>
          <cell r="N671"/>
          <cell r="O671" t="str">
            <v>Zestaw COLORS SET</v>
          </cell>
          <cell r="P671" t="str">
            <v>Wyprzedaż</v>
          </cell>
          <cell r="Q671"/>
          <cell r="R671">
            <v>18</v>
          </cell>
          <cell r="S671">
            <v>0</v>
          </cell>
          <cell r="T671">
            <v>4</v>
          </cell>
          <cell r="U671">
            <v>0</v>
          </cell>
          <cell r="V671">
            <v>0</v>
          </cell>
          <cell r="W671"/>
          <cell r="X671">
            <v>14</v>
          </cell>
          <cell r="Y671">
            <v>-10.866666666666667</v>
          </cell>
          <cell r="Z671"/>
          <cell r="AA671"/>
          <cell r="AB671"/>
          <cell r="AC671"/>
          <cell r="AD671"/>
          <cell r="AE671"/>
          <cell r="AF671">
            <v>0</v>
          </cell>
          <cell r="AG671">
            <v>1</v>
          </cell>
          <cell r="AH671"/>
          <cell r="AI671"/>
          <cell r="AJ671"/>
          <cell r="AK671"/>
          <cell r="AL671"/>
          <cell r="AM671" t="str">
            <v>x</v>
          </cell>
          <cell r="AN671"/>
          <cell r="AO671"/>
          <cell r="AP671"/>
          <cell r="AQ671"/>
          <cell r="AR671"/>
          <cell r="AS671"/>
          <cell r="AT671">
            <v>17.66</v>
          </cell>
        </row>
        <row r="672">
          <cell r="A672">
            <v>9578</v>
          </cell>
          <cell r="B672">
            <v>4</v>
          </cell>
          <cell r="C672" t="str">
            <v>9578</v>
          </cell>
          <cell r="D672">
            <v>5904553617195</v>
          </cell>
          <cell r="E672"/>
          <cell r="F672"/>
          <cell r="G672" t="str">
            <v>NeoNail</v>
          </cell>
          <cell r="H672" t="str">
            <v>Zestawy</v>
          </cell>
          <cell r="I672" t="str">
            <v>Zestawy upominkowe</v>
          </cell>
          <cell r="J672" t="str">
            <v>Zestawy upominkowe</v>
          </cell>
          <cell r="K672" t="str">
            <v>Zestawy upominkowe</v>
          </cell>
          <cell r="L672" t="str">
            <v>Zestawy upominkowe</v>
          </cell>
          <cell r="M672" t="str">
            <v>Zestawy upominkowe</v>
          </cell>
          <cell r="N672"/>
          <cell r="O672" t="str">
            <v>Zestaw BASE BABY BOOMER SET</v>
          </cell>
          <cell r="P672" t="str">
            <v>Wyprzedaż</v>
          </cell>
          <cell r="Q672"/>
          <cell r="R672">
            <v>31</v>
          </cell>
          <cell r="S672">
            <v>0</v>
          </cell>
          <cell r="T672">
            <v>26</v>
          </cell>
          <cell r="U672">
            <v>0</v>
          </cell>
          <cell r="V672">
            <v>0</v>
          </cell>
          <cell r="W672"/>
          <cell r="X672">
            <v>5</v>
          </cell>
          <cell r="Y672">
            <v>179.9375</v>
          </cell>
          <cell r="Z672"/>
          <cell r="AA672"/>
          <cell r="AB672"/>
          <cell r="AC672"/>
          <cell r="AD672"/>
          <cell r="AE672"/>
          <cell r="AF672">
            <v>0</v>
          </cell>
          <cell r="AG672">
            <v>1</v>
          </cell>
          <cell r="AH672"/>
          <cell r="AI672"/>
          <cell r="AJ672"/>
          <cell r="AK672"/>
          <cell r="AL672"/>
          <cell r="AM672" t="str">
            <v>x</v>
          </cell>
          <cell r="AN672"/>
          <cell r="AO672"/>
          <cell r="AP672"/>
          <cell r="AQ672"/>
          <cell r="AR672"/>
          <cell r="AS672"/>
          <cell r="AT672">
            <v>30.37</v>
          </cell>
        </row>
        <row r="673">
          <cell r="A673">
            <v>9666</v>
          </cell>
          <cell r="B673">
            <v>4</v>
          </cell>
          <cell r="C673" t="str">
            <v>9666</v>
          </cell>
          <cell r="D673">
            <v>5904553610974</v>
          </cell>
          <cell r="E673">
            <v>7.2</v>
          </cell>
          <cell r="F673" t="str">
            <v>ml</v>
          </cell>
          <cell r="G673" t="str">
            <v>NeoNail</v>
          </cell>
          <cell r="H673" t="str">
            <v>Pielęgnacja</v>
          </cell>
          <cell r="I673" t="str">
            <v>Oliwki do skórek i paznokci</v>
          </cell>
          <cell r="J673" t="str">
            <v>Oliwki do skórek i paznokci</v>
          </cell>
          <cell r="K673" t="str">
            <v>Oliwki do skórek i paznokci</v>
          </cell>
          <cell r="L673" t="str">
            <v>Oliwki do skórek i paznokci</v>
          </cell>
          <cell r="M673" t="str">
            <v>Oliwki do skórek i paznokci</v>
          </cell>
          <cell r="N673" t="str">
            <v>POMARAŃCZU I BRZOSKWINI</v>
          </cell>
          <cell r="O673" t="str">
            <v>Odżywka do paznokci 7,2 ml - MOISTURE BOOSTER nail polish conditioner</v>
          </cell>
          <cell r="P673" t="str">
            <v>Wyprzedaż</v>
          </cell>
          <cell r="Q673"/>
          <cell r="R673">
            <v>1276</v>
          </cell>
          <cell r="S673">
            <v>243</v>
          </cell>
          <cell r="T673">
            <v>497</v>
          </cell>
          <cell r="U673">
            <v>179</v>
          </cell>
          <cell r="V673">
            <v>0</v>
          </cell>
          <cell r="W673"/>
          <cell r="X673">
            <v>357</v>
          </cell>
          <cell r="Y673">
            <v>630.5625</v>
          </cell>
          <cell r="Z673">
            <v>1</v>
          </cell>
          <cell r="AA673">
            <v>1</v>
          </cell>
          <cell r="AB673">
            <v>1</v>
          </cell>
          <cell r="AC673">
            <v>1</v>
          </cell>
          <cell r="AD673">
            <v>1</v>
          </cell>
          <cell r="AE673">
            <v>1</v>
          </cell>
          <cell r="AF673">
            <v>6</v>
          </cell>
          <cell r="AG673">
            <v>1</v>
          </cell>
          <cell r="AH673"/>
          <cell r="AI673"/>
          <cell r="AJ673" t="str">
            <v>x</v>
          </cell>
          <cell r="AK673"/>
          <cell r="AL673"/>
          <cell r="AM673"/>
          <cell r="AN673"/>
          <cell r="AO673"/>
          <cell r="AP673"/>
          <cell r="AQ673"/>
          <cell r="AR673"/>
          <cell r="AS673"/>
          <cell r="AT673">
            <v>4.87</v>
          </cell>
        </row>
        <row r="674">
          <cell r="A674">
            <v>9667</v>
          </cell>
          <cell r="B674">
            <v>4</v>
          </cell>
          <cell r="C674" t="str">
            <v>9667</v>
          </cell>
          <cell r="D674">
            <v>5904553610981</v>
          </cell>
          <cell r="E674">
            <v>7.2</v>
          </cell>
          <cell r="F674" t="str">
            <v>ml</v>
          </cell>
          <cell r="G674" t="str">
            <v>NeoNail</v>
          </cell>
          <cell r="H674" t="str">
            <v>Pielęgnacja</v>
          </cell>
          <cell r="I674" t="str">
            <v>Oliwki do skórek i paznokci</v>
          </cell>
          <cell r="J674" t="str">
            <v>Oliwki do skórek i paznokci</v>
          </cell>
          <cell r="K674" t="str">
            <v>Oliwki do skórek i paznokci</v>
          </cell>
          <cell r="L674" t="str">
            <v>Oliwki do skórek i paznokci</v>
          </cell>
          <cell r="M674" t="str">
            <v>Oliwki do skórek i paznokci</v>
          </cell>
          <cell r="N674" t="str">
            <v>RÓŻU</v>
          </cell>
          <cell r="O674" t="str">
            <v>Odżywka do paznokci 7,2 ml - PROTEIN SHOT nail polish conditioner</v>
          </cell>
          <cell r="P674" t="str">
            <v>Wyprzedaż</v>
          </cell>
          <cell r="Q674"/>
          <cell r="R674">
            <v>2614</v>
          </cell>
          <cell r="S674">
            <v>5</v>
          </cell>
          <cell r="T674">
            <v>469</v>
          </cell>
          <cell r="U674">
            <v>146</v>
          </cell>
          <cell r="V674">
            <v>0</v>
          </cell>
          <cell r="W674"/>
          <cell r="X674">
            <v>1994</v>
          </cell>
          <cell r="Y674">
            <v>716.75</v>
          </cell>
          <cell r="Z674">
            <v>1</v>
          </cell>
          <cell r="AA674">
            <v>1</v>
          </cell>
          <cell r="AB674">
            <v>1</v>
          </cell>
          <cell r="AC674">
            <v>1</v>
          </cell>
          <cell r="AD674">
            <v>1</v>
          </cell>
          <cell r="AE674"/>
          <cell r="AF674">
            <v>5</v>
          </cell>
          <cell r="AG674">
            <v>1</v>
          </cell>
          <cell r="AH674"/>
          <cell r="AI674"/>
          <cell r="AJ674" t="str">
            <v>x</v>
          </cell>
          <cell r="AK674"/>
          <cell r="AL674"/>
          <cell r="AM674"/>
          <cell r="AN674"/>
          <cell r="AO674"/>
          <cell r="AP674"/>
          <cell r="AQ674"/>
          <cell r="AR674"/>
          <cell r="AS674"/>
          <cell r="AT674">
            <v>4.78</v>
          </cell>
        </row>
        <row r="675">
          <cell r="A675">
            <v>9683</v>
          </cell>
          <cell r="B675">
            <v>4</v>
          </cell>
          <cell r="C675" t="str">
            <v>9683</v>
          </cell>
          <cell r="D675">
            <v>5904553611742</v>
          </cell>
          <cell r="E675">
            <v>7</v>
          </cell>
          <cell r="F675" t="str">
            <v>g</v>
          </cell>
          <cell r="G675" t="str">
            <v>NeoNail</v>
          </cell>
          <cell r="H675" t="str">
            <v>Żele i akryle</v>
          </cell>
          <cell r="I675" t="str">
            <v>Acryl Gel</v>
          </cell>
          <cell r="J675" t="str">
            <v>Acryl Gel</v>
          </cell>
          <cell r="K675" t="str">
            <v>Acryl Gel</v>
          </cell>
          <cell r="L675" t="str">
            <v>Acryl Gel</v>
          </cell>
          <cell r="M675" t="str">
            <v>Acryl Gel</v>
          </cell>
          <cell r="N675" t="str">
            <v>RÓŻU</v>
          </cell>
          <cell r="O675" t="str">
            <v>DUO ACRYLGEL Shimmer Peony 7g</v>
          </cell>
          <cell r="P675" t="str">
            <v>Wyprzedaż</v>
          </cell>
          <cell r="Q675"/>
          <cell r="R675">
            <v>3295</v>
          </cell>
          <cell r="S675">
            <v>2254</v>
          </cell>
          <cell r="T675">
            <v>342</v>
          </cell>
          <cell r="U675">
            <v>19</v>
          </cell>
          <cell r="V675">
            <v>126</v>
          </cell>
          <cell r="W675"/>
          <cell r="X675">
            <v>554</v>
          </cell>
          <cell r="Y675">
            <v>132.625</v>
          </cell>
          <cell r="Z675">
            <v>1</v>
          </cell>
          <cell r="AA675">
            <v>1</v>
          </cell>
          <cell r="AB675">
            <v>1</v>
          </cell>
          <cell r="AC675">
            <v>1</v>
          </cell>
          <cell r="AD675">
            <v>1</v>
          </cell>
          <cell r="AE675">
            <v>1</v>
          </cell>
          <cell r="AF675">
            <v>6</v>
          </cell>
          <cell r="AG675">
            <v>1</v>
          </cell>
          <cell r="AH675"/>
          <cell r="AI675"/>
          <cell r="AJ675" t="str">
            <v>x</v>
          </cell>
          <cell r="AK675"/>
          <cell r="AL675"/>
          <cell r="AM675"/>
          <cell r="AN675"/>
          <cell r="AO675"/>
          <cell r="AP675"/>
          <cell r="AQ675"/>
          <cell r="AR675"/>
          <cell r="AS675"/>
          <cell r="AT675">
            <v>8.66</v>
          </cell>
        </row>
        <row r="676">
          <cell r="A676">
            <v>9687</v>
          </cell>
          <cell r="B676">
            <v>4</v>
          </cell>
          <cell r="C676" t="str">
            <v>9687</v>
          </cell>
          <cell r="D676">
            <v>5904553611780</v>
          </cell>
          <cell r="E676">
            <v>7</v>
          </cell>
          <cell r="F676" t="str">
            <v>g</v>
          </cell>
          <cell r="G676" t="str">
            <v>NeoNail</v>
          </cell>
          <cell r="H676" t="str">
            <v>Żele i akryle</v>
          </cell>
          <cell r="I676" t="str">
            <v>Acryl Gel</v>
          </cell>
          <cell r="J676" t="str">
            <v>Acryl Gel</v>
          </cell>
          <cell r="K676" t="str">
            <v>Acryl Gel</v>
          </cell>
          <cell r="L676" t="str">
            <v>Acryl Gel</v>
          </cell>
          <cell r="M676" t="str">
            <v>Acryl Gel</v>
          </cell>
          <cell r="N676" t="str">
            <v>RÓŻU</v>
          </cell>
          <cell r="O676" t="str">
            <v>DUO ACRYLGEL Shimmer Lilac 7g</v>
          </cell>
          <cell r="P676" t="str">
            <v>Wyprzedaż</v>
          </cell>
          <cell r="Q676"/>
          <cell r="R676">
            <v>3983</v>
          </cell>
          <cell r="S676">
            <v>2822</v>
          </cell>
          <cell r="T676">
            <v>337</v>
          </cell>
          <cell r="U676">
            <v>22</v>
          </cell>
          <cell r="V676">
            <v>0</v>
          </cell>
          <cell r="W676">
            <v>234</v>
          </cell>
          <cell r="X676">
            <v>568</v>
          </cell>
          <cell r="Y676">
            <v>136</v>
          </cell>
          <cell r="Z676">
            <v>1</v>
          </cell>
          <cell r="AA676">
            <v>1</v>
          </cell>
          <cell r="AB676">
            <v>1</v>
          </cell>
          <cell r="AC676">
            <v>1</v>
          </cell>
          <cell r="AD676">
            <v>1</v>
          </cell>
          <cell r="AE676">
            <v>1</v>
          </cell>
          <cell r="AF676">
            <v>6</v>
          </cell>
          <cell r="AG676">
            <v>1</v>
          </cell>
          <cell r="AH676"/>
          <cell r="AI676"/>
          <cell r="AJ676" t="str">
            <v>x</v>
          </cell>
          <cell r="AK676"/>
          <cell r="AL676"/>
          <cell r="AM676"/>
          <cell r="AN676"/>
          <cell r="AO676"/>
          <cell r="AP676"/>
          <cell r="AQ676"/>
          <cell r="AR676"/>
          <cell r="AS676"/>
          <cell r="AT676">
            <v>8.66</v>
          </cell>
        </row>
        <row r="677">
          <cell r="A677">
            <v>9693</v>
          </cell>
          <cell r="B677">
            <v>4</v>
          </cell>
          <cell r="C677" t="str">
            <v>9693</v>
          </cell>
          <cell r="D677">
            <v>5904553611933</v>
          </cell>
          <cell r="E677"/>
          <cell r="F677"/>
          <cell r="G677" t="str">
            <v>NeoNail</v>
          </cell>
          <cell r="H677" t="str">
            <v>Urządzenia</v>
          </cell>
          <cell r="I677" t="str">
            <v>Pochłaniacze pyłu</v>
          </cell>
          <cell r="J677" t="str">
            <v>Pochłaniacze pyłu</v>
          </cell>
          <cell r="K677" t="str">
            <v>Pochłaniacze pyłu</v>
          </cell>
          <cell r="L677" t="str">
            <v>Pochłaniacze pyłu</v>
          </cell>
          <cell r="M677" t="str">
            <v>Pochłaniacze pyłu</v>
          </cell>
          <cell r="N677"/>
          <cell r="O677" t="str">
            <v>FUTURO DUST COLLECTOR</v>
          </cell>
          <cell r="P677" t="str">
            <v>Regularny</v>
          </cell>
          <cell r="Q677"/>
          <cell r="R677">
            <v>1603</v>
          </cell>
          <cell r="S677">
            <v>929</v>
          </cell>
          <cell r="T677">
            <v>251</v>
          </cell>
          <cell r="U677">
            <v>38</v>
          </cell>
          <cell r="V677">
            <v>1</v>
          </cell>
          <cell r="W677"/>
          <cell r="X677">
            <v>384</v>
          </cell>
          <cell r="Y677">
            <v>143.72727272727272</v>
          </cell>
          <cell r="Z677">
            <v>1</v>
          </cell>
          <cell r="AA677">
            <v>1</v>
          </cell>
          <cell r="AB677">
            <v>1</v>
          </cell>
          <cell r="AC677">
            <v>1</v>
          </cell>
          <cell r="AD677">
            <v>1</v>
          </cell>
          <cell r="AE677">
            <v>1</v>
          </cell>
          <cell r="AF677">
            <v>6</v>
          </cell>
          <cell r="AG677">
            <v>1</v>
          </cell>
          <cell r="AH677"/>
          <cell r="AI677" t="str">
            <v>x</v>
          </cell>
          <cell r="AJ677"/>
          <cell r="AK677"/>
          <cell r="AL677"/>
          <cell r="AM677"/>
          <cell r="AN677"/>
          <cell r="AO677"/>
          <cell r="AP677"/>
          <cell r="AQ677"/>
          <cell r="AR677"/>
          <cell r="AS677"/>
          <cell r="AT677">
            <v>127.88</v>
          </cell>
        </row>
        <row r="678">
          <cell r="A678">
            <v>9694</v>
          </cell>
          <cell r="B678">
            <v>4</v>
          </cell>
          <cell r="C678" t="str">
            <v>9694</v>
          </cell>
          <cell r="D678">
            <v>5904553611940</v>
          </cell>
          <cell r="E678"/>
          <cell r="F678"/>
          <cell r="G678" t="str">
            <v>NeoNail</v>
          </cell>
          <cell r="H678" t="str">
            <v>Urządzenia</v>
          </cell>
          <cell r="I678" t="str">
            <v>Pochłaniacze pyłu</v>
          </cell>
          <cell r="J678" t="str">
            <v>Pochłaniacze pyłu</v>
          </cell>
          <cell r="K678" t="str">
            <v>Pochłaniacze pyłu</v>
          </cell>
          <cell r="L678" t="str">
            <v>Pochłaniacze pyłu</v>
          </cell>
          <cell r="M678" t="str">
            <v>Pochłaniacze pyłu</v>
          </cell>
          <cell r="N678"/>
          <cell r="O678" t="str">
            <v>FUTURO DUST COLLECTOR WITH NAIL DRILL</v>
          </cell>
          <cell r="P678" t="str">
            <v>Regularny</v>
          </cell>
          <cell r="Q678"/>
          <cell r="R678">
            <v>2714</v>
          </cell>
          <cell r="S678">
            <v>1455</v>
          </cell>
          <cell r="T678">
            <v>353</v>
          </cell>
          <cell r="U678">
            <v>56</v>
          </cell>
          <cell r="V678">
            <v>0</v>
          </cell>
          <cell r="W678"/>
          <cell r="X678">
            <v>850</v>
          </cell>
          <cell r="Y678">
            <v>250.90909090909091</v>
          </cell>
          <cell r="Z678">
            <v>1</v>
          </cell>
          <cell r="AA678">
            <v>1</v>
          </cell>
          <cell r="AB678">
            <v>1</v>
          </cell>
          <cell r="AC678">
            <v>1</v>
          </cell>
          <cell r="AD678">
            <v>1</v>
          </cell>
          <cell r="AE678">
            <v>1</v>
          </cell>
          <cell r="AF678">
            <v>6</v>
          </cell>
          <cell r="AG678">
            <v>1</v>
          </cell>
          <cell r="AH678"/>
          <cell r="AI678" t="str">
            <v>x</v>
          </cell>
          <cell r="AJ678"/>
          <cell r="AK678"/>
          <cell r="AL678"/>
          <cell r="AM678"/>
          <cell r="AN678"/>
          <cell r="AO678"/>
          <cell r="AP678"/>
          <cell r="AQ678"/>
          <cell r="AR678"/>
          <cell r="AS678"/>
          <cell r="AT678">
            <v>178.08</v>
          </cell>
        </row>
        <row r="679">
          <cell r="A679">
            <v>9697</v>
          </cell>
          <cell r="B679">
            <v>4</v>
          </cell>
          <cell r="C679" t="str">
            <v>9697</v>
          </cell>
          <cell r="D679">
            <v>5904553612121</v>
          </cell>
          <cell r="E679">
            <v>6.5</v>
          </cell>
          <cell r="F679" t="str">
            <v>ml</v>
          </cell>
          <cell r="G679" t="str">
            <v>NeoNail</v>
          </cell>
          <cell r="H679" t="str">
            <v>Pielęgnacja</v>
          </cell>
          <cell r="I679" t="str">
            <v>Oliwki do skórek i paznokci</v>
          </cell>
          <cell r="J679" t="str">
            <v>Oliwki do skórek i paznokci</v>
          </cell>
          <cell r="K679" t="str">
            <v>Oliwki do skórek i paznokci</v>
          </cell>
          <cell r="L679" t="str">
            <v>Oliwki do skórek i paznokci</v>
          </cell>
          <cell r="M679" t="str">
            <v>Oliwki do skórek i paznokci</v>
          </cell>
          <cell r="N679" t="str">
            <v>POMARAŃCZU I BRZOSKWINI</v>
          </cell>
          <cell r="O679" t="str">
            <v>Serum do skórek i paznokci 6,5 ml - DAILY ANTIOXIDANT cuticle &amp; nail serum</v>
          </cell>
          <cell r="P679" t="str">
            <v>Wyprzedaż</v>
          </cell>
          <cell r="Q679"/>
          <cell r="R679">
            <v>663</v>
          </cell>
          <cell r="S679">
            <v>0</v>
          </cell>
          <cell r="T679">
            <v>345</v>
          </cell>
          <cell r="U679">
            <v>31</v>
          </cell>
          <cell r="V679">
            <v>0</v>
          </cell>
          <cell r="W679"/>
          <cell r="X679">
            <v>287</v>
          </cell>
          <cell r="Y679">
            <v>857.5</v>
          </cell>
          <cell r="Z679">
            <v>1</v>
          </cell>
          <cell r="AA679">
            <v>1</v>
          </cell>
          <cell r="AB679">
            <v>1</v>
          </cell>
          <cell r="AC679">
            <v>1</v>
          </cell>
          <cell r="AD679">
            <v>1</v>
          </cell>
          <cell r="AE679">
            <v>1</v>
          </cell>
          <cell r="AF679">
            <v>6</v>
          </cell>
          <cell r="AG679">
            <v>1</v>
          </cell>
          <cell r="AH679"/>
          <cell r="AI679"/>
          <cell r="AJ679"/>
          <cell r="AK679"/>
          <cell r="AL679" t="str">
            <v>x</v>
          </cell>
          <cell r="AN679"/>
          <cell r="AO679"/>
          <cell r="AP679"/>
          <cell r="AQ679"/>
          <cell r="AR679"/>
          <cell r="AS679"/>
          <cell r="AT679">
            <v>4.03</v>
          </cell>
        </row>
        <row r="680">
          <cell r="A680">
            <v>9698</v>
          </cell>
          <cell r="B680">
            <v>4</v>
          </cell>
          <cell r="C680" t="str">
            <v>9698</v>
          </cell>
          <cell r="D680">
            <v>5904553612237</v>
          </cell>
          <cell r="E680"/>
          <cell r="F680"/>
          <cell r="G680" t="str">
            <v>NeoNail</v>
          </cell>
          <cell r="H680" t="str">
            <v>Zestawy</v>
          </cell>
          <cell r="I680" t="str">
            <v>Zestawy upominkowe</v>
          </cell>
          <cell r="J680" t="str">
            <v>Zestawy upominkowe</v>
          </cell>
          <cell r="K680" t="str">
            <v>Zestawy upominkowe</v>
          </cell>
          <cell r="L680" t="str">
            <v>Zestawy upominkowe</v>
          </cell>
          <cell r="M680" t="str">
            <v>Zestawy upominkowe</v>
          </cell>
          <cell r="N680"/>
          <cell r="O680" t="str">
            <v>Zapakuj na prezent</v>
          </cell>
          <cell r="P680" t="str">
            <v>Wyprzedany</v>
          </cell>
          <cell r="Q680"/>
          <cell r="R680">
            <v>0</v>
          </cell>
          <cell r="S680"/>
          <cell r="T680"/>
          <cell r="U680"/>
          <cell r="V680"/>
          <cell r="W680"/>
          <cell r="X680">
            <v>0</v>
          </cell>
          <cell r="Y680">
            <v>1</v>
          </cell>
          <cell r="Z680"/>
          <cell r="AA680"/>
          <cell r="AB680"/>
          <cell r="AC680"/>
          <cell r="AD680"/>
          <cell r="AE680">
            <v>1</v>
          </cell>
          <cell r="AF680">
            <v>1</v>
          </cell>
          <cell r="AG680">
            <v>1</v>
          </cell>
          <cell r="AI680"/>
          <cell r="AJ680" t="str">
            <v>x</v>
          </cell>
          <cell r="AK680"/>
          <cell r="AL680"/>
          <cell r="AM680"/>
          <cell r="AN680"/>
          <cell r="AO680"/>
          <cell r="AP680"/>
          <cell r="AQ680"/>
          <cell r="AR680"/>
          <cell r="AS680"/>
          <cell r="AT680"/>
        </row>
        <row r="681">
          <cell r="A681">
            <v>9718</v>
          </cell>
          <cell r="B681">
            <v>4</v>
          </cell>
          <cell r="C681" t="str">
            <v>9718</v>
          </cell>
          <cell r="D681">
            <v>5904553612497</v>
          </cell>
          <cell r="E681"/>
          <cell r="F681"/>
          <cell r="G681" t="str">
            <v>NeoNail</v>
          </cell>
          <cell r="H681" t="str">
            <v>Urządzenia</v>
          </cell>
          <cell r="I681" t="str">
            <v>Pochłaniacze pyłu</v>
          </cell>
          <cell r="J681" t="str">
            <v>Pochłaniacze pyłu</v>
          </cell>
          <cell r="K681" t="str">
            <v>Pochłaniacze pyłu</v>
          </cell>
          <cell r="L681" t="str">
            <v>Pochłaniacze pyłu</v>
          </cell>
          <cell r="M681" t="str">
            <v>Pochłaniacze pyłu</v>
          </cell>
          <cell r="N681"/>
          <cell r="O681" t="str">
            <v>ZESTAW FILTRÓW DO POCHŁANIACZA FUTURO</v>
          </cell>
          <cell r="P681" t="str">
            <v>Regularny</v>
          </cell>
          <cell r="Q681"/>
          <cell r="R681">
            <v>1287</v>
          </cell>
          <cell r="S681">
            <v>599</v>
          </cell>
          <cell r="T681">
            <v>258</v>
          </cell>
          <cell r="U681">
            <v>40</v>
          </cell>
          <cell r="V681">
            <v>0</v>
          </cell>
          <cell r="W681"/>
          <cell r="X681">
            <v>390</v>
          </cell>
          <cell r="Y681">
            <v>147.81818181818181</v>
          </cell>
          <cell r="Z681">
            <v>1</v>
          </cell>
          <cell r="AA681">
            <v>1</v>
          </cell>
          <cell r="AB681">
            <v>1</v>
          </cell>
          <cell r="AC681">
            <v>1</v>
          </cell>
          <cell r="AD681">
            <v>1</v>
          </cell>
          <cell r="AE681">
            <v>1</v>
          </cell>
          <cell r="AF681">
            <v>6</v>
          </cell>
          <cell r="AG681">
            <v>1</v>
          </cell>
          <cell r="AH681"/>
          <cell r="AI681" t="str">
            <v>x</v>
          </cell>
          <cell r="AJ681"/>
          <cell r="AK681"/>
          <cell r="AL681"/>
          <cell r="AM681"/>
          <cell r="AN681"/>
          <cell r="AO681"/>
          <cell r="AP681"/>
          <cell r="AQ681"/>
          <cell r="AR681"/>
          <cell r="AS681"/>
          <cell r="AT681">
            <v>21.73</v>
          </cell>
        </row>
        <row r="682">
          <cell r="A682">
            <v>9765</v>
          </cell>
          <cell r="B682">
            <v>4</v>
          </cell>
          <cell r="C682" t="str">
            <v>9765</v>
          </cell>
          <cell r="D682">
            <v>5904553613272</v>
          </cell>
          <cell r="E682">
            <v>7.2</v>
          </cell>
          <cell r="F682" t="str">
            <v>ml</v>
          </cell>
          <cell r="G682" t="str">
            <v>NeoNail</v>
          </cell>
          <cell r="H682" t="str">
            <v>Pielęgnacja</v>
          </cell>
          <cell r="I682" t="str">
            <v>Oliwki do skórek i paznokci</v>
          </cell>
          <cell r="J682" t="str">
            <v>Oliwki do skórek i paznokci</v>
          </cell>
          <cell r="K682" t="str">
            <v>Oliwki do skórek i paznokci</v>
          </cell>
          <cell r="L682" t="str">
            <v>Oliwki do skórek i paznokci</v>
          </cell>
          <cell r="M682" t="str">
            <v>Oliwki do skórek i paznokci</v>
          </cell>
          <cell r="N682"/>
          <cell r="O682" t="str">
            <v>Odżywka do paznokci 7,2 ml - Nail Repair Conditioner</v>
          </cell>
          <cell r="P682" t="str">
            <v>Wyprzedaż</v>
          </cell>
          <cell r="Q682"/>
          <cell r="R682">
            <v>260</v>
          </cell>
          <cell r="S682">
            <v>1</v>
          </cell>
          <cell r="T682">
            <v>144</v>
          </cell>
          <cell r="U682">
            <v>32</v>
          </cell>
          <cell r="V682">
            <v>0</v>
          </cell>
          <cell r="W682"/>
          <cell r="X682">
            <v>83</v>
          </cell>
          <cell r="Y682">
            <v>374.9375</v>
          </cell>
          <cell r="Z682">
            <v>1</v>
          </cell>
          <cell r="AA682">
            <v>1</v>
          </cell>
          <cell r="AB682">
            <v>1</v>
          </cell>
          <cell r="AC682">
            <v>1</v>
          </cell>
          <cell r="AD682">
            <v>1</v>
          </cell>
          <cell r="AE682">
            <v>1</v>
          </cell>
          <cell r="AF682">
            <v>6</v>
          </cell>
          <cell r="AG682">
            <v>1</v>
          </cell>
          <cell r="AH682"/>
          <cell r="AI682"/>
          <cell r="AJ682"/>
          <cell r="AK682"/>
          <cell r="AL682" t="str">
            <v>x</v>
          </cell>
          <cell r="AN682"/>
          <cell r="AO682"/>
          <cell r="AP682"/>
          <cell r="AQ682"/>
          <cell r="AR682"/>
          <cell r="AS682"/>
          <cell r="AT682">
            <v>4.05</v>
          </cell>
        </row>
        <row r="683">
          <cell r="A683">
            <v>9790</v>
          </cell>
          <cell r="B683">
            <v>4</v>
          </cell>
          <cell r="C683" t="str">
            <v>9790</v>
          </cell>
          <cell r="D683">
            <v>5904553618833</v>
          </cell>
          <cell r="E683" t="str">
            <v>-</v>
          </cell>
          <cell r="F683" t="str">
            <v>-</v>
          </cell>
          <cell r="G683" t="str">
            <v>NeoNail</v>
          </cell>
          <cell r="H683" t="str">
            <v>Ozdoby</v>
          </cell>
          <cell r="I683" t="str">
            <v>Stamping</v>
          </cell>
          <cell r="J683" t="str">
            <v>Blaszki do stempli</v>
          </cell>
          <cell r="K683" t="str">
            <v>Blaszki do stempli</v>
          </cell>
          <cell r="L683" t="str">
            <v>Blaszki do stempli</v>
          </cell>
          <cell r="M683" t="str">
            <v>Blaszki do stempli</v>
          </cell>
          <cell r="N683"/>
          <cell r="O683" t="str">
            <v>Blaszka do stempli 21</v>
          </cell>
          <cell r="P683" t="str">
            <v>Regularny</v>
          </cell>
          <cell r="Q683"/>
          <cell r="R683">
            <v>2006</v>
          </cell>
          <cell r="S683">
            <v>1400</v>
          </cell>
          <cell r="T683">
            <v>371</v>
          </cell>
          <cell r="U683">
            <v>213</v>
          </cell>
          <cell r="V683">
            <v>0</v>
          </cell>
          <cell r="W683"/>
          <cell r="X683">
            <v>22</v>
          </cell>
          <cell r="Y683">
            <v>101.88888888888889</v>
          </cell>
          <cell r="Z683">
            <v>1</v>
          </cell>
          <cell r="AA683">
            <v>1</v>
          </cell>
          <cell r="AB683">
            <v>1</v>
          </cell>
          <cell r="AC683">
            <v>1</v>
          </cell>
          <cell r="AD683">
            <v>1</v>
          </cell>
          <cell r="AE683">
            <v>1</v>
          </cell>
          <cell r="AF683">
            <v>6</v>
          </cell>
          <cell r="AG683">
            <v>1</v>
          </cell>
          <cell r="AH683"/>
          <cell r="AI683" t="str">
            <v>x</v>
          </cell>
          <cell r="AJ683"/>
          <cell r="AK683"/>
          <cell r="AL683"/>
          <cell r="AM683"/>
          <cell r="AN683"/>
          <cell r="AO683"/>
          <cell r="AP683"/>
          <cell r="AQ683"/>
          <cell r="AR683"/>
          <cell r="AS683"/>
          <cell r="AT683">
            <v>3.73</v>
          </cell>
        </row>
        <row r="684">
          <cell r="A684">
            <v>9791</v>
          </cell>
          <cell r="B684">
            <v>4</v>
          </cell>
          <cell r="C684" t="str">
            <v>9791</v>
          </cell>
          <cell r="D684">
            <v>5904553618840</v>
          </cell>
          <cell r="E684" t="str">
            <v>-</v>
          </cell>
          <cell r="F684" t="str">
            <v>-</v>
          </cell>
          <cell r="G684" t="str">
            <v>NeoNail</v>
          </cell>
          <cell r="H684" t="str">
            <v>Ozdoby</v>
          </cell>
          <cell r="I684" t="str">
            <v>Stamping</v>
          </cell>
          <cell r="J684" t="str">
            <v>Blaszki do stempli</v>
          </cell>
          <cell r="K684" t="str">
            <v>Blaszki do stempli</v>
          </cell>
          <cell r="L684" t="str">
            <v>Blaszki do stempli</v>
          </cell>
          <cell r="M684" t="str">
            <v>Blaszki do stempli</v>
          </cell>
          <cell r="N684"/>
          <cell r="O684" t="str">
            <v>Blaszka do stempli 22</v>
          </cell>
          <cell r="P684" t="str">
            <v>Regularny</v>
          </cell>
          <cell r="Q684"/>
          <cell r="R684">
            <v>1863</v>
          </cell>
          <cell r="S684">
            <v>1339</v>
          </cell>
          <cell r="T684">
            <v>346</v>
          </cell>
          <cell r="U684">
            <v>156</v>
          </cell>
          <cell r="V684">
            <v>0</v>
          </cell>
          <cell r="W684"/>
          <cell r="X684">
            <v>22</v>
          </cell>
          <cell r="Y684">
            <v>162.55555555555554</v>
          </cell>
          <cell r="Z684">
            <v>1</v>
          </cell>
          <cell r="AA684">
            <v>1</v>
          </cell>
          <cell r="AB684">
            <v>1</v>
          </cell>
          <cell r="AC684">
            <v>1</v>
          </cell>
          <cell r="AD684">
            <v>1</v>
          </cell>
          <cell r="AE684">
            <v>1</v>
          </cell>
          <cell r="AF684">
            <v>6</v>
          </cell>
          <cell r="AG684">
            <v>1</v>
          </cell>
          <cell r="AH684"/>
          <cell r="AI684" t="str">
            <v>x</v>
          </cell>
          <cell r="AJ684"/>
          <cell r="AK684"/>
          <cell r="AL684"/>
          <cell r="AM684"/>
          <cell r="AN684"/>
          <cell r="AO684"/>
          <cell r="AP684"/>
          <cell r="AQ684"/>
          <cell r="AR684"/>
          <cell r="AS684"/>
          <cell r="AT684">
            <v>3.84</v>
          </cell>
        </row>
        <row r="685">
          <cell r="A685">
            <v>9792</v>
          </cell>
          <cell r="B685">
            <v>4</v>
          </cell>
          <cell r="C685" t="str">
            <v>9792</v>
          </cell>
          <cell r="D685">
            <v>5904553618857</v>
          </cell>
          <cell r="E685">
            <v>4</v>
          </cell>
          <cell r="F685" t="str">
            <v>ml</v>
          </cell>
          <cell r="G685" t="str">
            <v>NeoNail</v>
          </cell>
          <cell r="H685" t="str">
            <v>Żele i akryle</v>
          </cell>
          <cell r="I685" t="str">
            <v>Żele Stamping</v>
          </cell>
          <cell r="J685" t="str">
            <v>Żele Stamping</v>
          </cell>
          <cell r="K685" t="str">
            <v>Żele Stamping</v>
          </cell>
          <cell r="L685" t="str">
            <v>Żele Stamping</v>
          </cell>
          <cell r="M685" t="str">
            <v>Żele Stamping</v>
          </cell>
          <cell r="N685" t="str">
            <v>ŻÓŁCI</v>
          </cell>
          <cell r="O685" t="str">
            <v>Żel do zdobień 4 ml - Yellow</v>
          </cell>
          <cell r="P685" t="str">
            <v>Wyprzedaż</v>
          </cell>
          <cell r="Q685"/>
          <cell r="R685">
            <v>1541</v>
          </cell>
          <cell r="S685">
            <v>891</v>
          </cell>
          <cell r="T685">
            <v>504</v>
          </cell>
          <cell r="U685">
            <v>131</v>
          </cell>
          <cell r="V685">
            <v>0</v>
          </cell>
          <cell r="W685"/>
          <cell r="X685">
            <v>15</v>
          </cell>
          <cell r="Y685">
            <v>61.777777777777779</v>
          </cell>
          <cell r="Z685">
            <v>1</v>
          </cell>
          <cell r="AA685">
            <v>1</v>
          </cell>
          <cell r="AB685">
            <v>1</v>
          </cell>
          <cell r="AC685">
            <v>1</v>
          </cell>
          <cell r="AD685">
            <v>1</v>
          </cell>
          <cell r="AE685">
            <v>1</v>
          </cell>
          <cell r="AF685">
            <v>6</v>
          </cell>
          <cell r="AG685">
            <v>1</v>
          </cell>
          <cell r="AH685"/>
          <cell r="AI685"/>
          <cell r="AJ685" t="str">
            <v>x</v>
          </cell>
          <cell r="AK685"/>
          <cell r="AL685"/>
          <cell r="AM685"/>
          <cell r="AN685"/>
          <cell r="AO685"/>
          <cell r="AP685"/>
          <cell r="AQ685"/>
          <cell r="AR685"/>
          <cell r="AS685"/>
          <cell r="AT685">
            <v>4.66</v>
          </cell>
        </row>
        <row r="686">
          <cell r="A686">
            <v>9793</v>
          </cell>
          <cell r="B686">
            <v>4</v>
          </cell>
          <cell r="C686" t="str">
            <v>9793</v>
          </cell>
          <cell r="D686">
            <v>5904553618864</v>
          </cell>
          <cell r="E686">
            <v>4</v>
          </cell>
          <cell r="F686" t="str">
            <v>ml</v>
          </cell>
          <cell r="G686" t="str">
            <v>NeoNail</v>
          </cell>
          <cell r="H686" t="str">
            <v>Żele i akryle</v>
          </cell>
          <cell r="I686" t="str">
            <v>Żele Stamping</v>
          </cell>
          <cell r="J686" t="str">
            <v>Żele Stamping</v>
          </cell>
          <cell r="K686" t="str">
            <v>Żele Stamping</v>
          </cell>
          <cell r="L686" t="str">
            <v>Żele Stamping</v>
          </cell>
          <cell r="M686" t="str">
            <v>Żele Stamping</v>
          </cell>
          <cell r="N686" t="str">
            <v>POMARAŃCZU I BRZOSKWINI</v>
          </cell>
          <cell r="O686" t="str">
            <v>Żel do zdobień 4 ml - Orange</v>
          </cell>
          <cell r="P686" t="str">
            <v>Wyprzedaż</v>
          </cell>
          <cell r="Q686"/>
          <cell r="R686">
            <v>1374</v>
          </cell>
          <cell r="S686">
            <v>700</v>
          </cell>
          <cell r="T686">
            <v>480</v>
          </cell>
          <cell r="U686">
            <v>175</v>
          </cell>
          <cell r="V686">
            <v>0</v>
          </cell>
          <cell r="W686"/>
          <cell r="X686">
            <v>19</v>
          </cell>
          <cell r="Y686">
            <v>75.666666666666671</v>
          </cell>
          <cell r="Z686">
            <v>1</v>
          </cell>
          <cell r="AA686">
            <v>1</v>
          </cell>
          <cell r="AB686">
            <v>1</v>
          </cell>
          <cell r="AC686">
            <v>1</v>
          </cell>
          <cell r="AD686">
            <v>1</v>
          </cell>
          <cell r="AE686">
            <v>1</v>
          </cell>
          <cell r="AF686">
            <v>6</v>
          </cell>
          <cell r="AG686">
            <v>1</v>
          </cell>
          <cell r="AH686"/>
          <cell r="AI686"/>
          <cell r="AJ686" t="str">
            <v>x</v>
          </cell>
          <cell r="AK686"/>
          <cell r="AL686"/>
          <cell r="AM686"/>
          <cell r="AN686"/>
          <cell r="AO686"/>
          <cell r="AP686"/>
          <cell r="AQ686"/>
          <cell r="AR686"/>
          <cell r="AS686"/>
          <cell r="AT686">
            <v>4.66</v>
          </cell>
        </row>
        <row r="687">
          <cell r="A687">
            <v>9802</v>
          </cell>
          <cell r="B687">
            <v>4</v>
          </cell>
          <cell r="C687" t="str">
            <v>9802</v>
          </cell>
          <cell r="D687">
            <v>5904553619533</v>
          </cell>
          <cell r="E687">
            <v>1</v>
          </cell>
          <cell r="F687" t="str">
            <v>g</v>
          </cell>
          <cell r="G687" t="str">
            <v>NeoNail</v>
          </cell>
          <cell r="H687" t="str">
            <v>Ozdoby</v>
          </cell>
          <cell r="I687" t="str">
            <v>Pyłki</v>
          </cell>
          <cell r="J687" t="str">
            <v>Metallic Effect</v>
          </cell>
          <cell r="K687" t="str">
            <v>Metallic Effect</v>
          </cell>
          <cell r="L687" t="str">
            <v>Metallic Effect</v>
          </cell>
          <cell r="M687" t="str">
            <v>Metallic Effect</v>
          </cell>
          <cell r="N687" t="str">
            <v>ZŁOTA</v>
          </cell>
          <cell r="O687" t="str">
            <v>Pyłek Metallic Effect 02</v>
          </cell>
          <cell r="P687" t="str">
            <v>Regularny</v>
          </cell>
          <cell r="Q687"/>
          <cell r="R687">
            <v>1199</v>
          </cell>
          <cell r="S687">
            <v>860</v>
          </cell>
          <cell r="T687">
            <v>263</v>
          </cell>
          <cell r="U687">
            <v>40</v>
          </cell>
          <cell r="V687">
            <v>0</v>
          </cell>
          <cell r="W687"/>
          <cell r="X687">
            <v>36</v>
          </cell>
          <cell r="Y687">
            <v>331</v>
          </cell>
          <cell r="Z687">
            <v>1</v>
          </cell>
          <cell r="AA687">
            <v>1</v>
          </cell>
          <cell r="AB687"/>
          <cell r="AC687">
            <v>1</v>
          </cell>
          <cell r="AD687">
            <v>1</v>
          </cell>
          <cell r="AE687">
            <v>1</v>
          </cell>
          <cell r="AF687">
            <v>5</v>
          </cell>
          <cell r="AG687">
            <v>1</v>
          </cell>
          <cell r="AH687"/>
          <cell r="AI687" t="str">
            <v>x</v>
          </cell>
          <cell r="AJ687"/>
          <cell r="AK687"/>
          <cell r="AL687"/>
          <cell r="AM687"/>
          <cell r="AN687"/>
          <cell r="AO687"/>
          <cell r="AP687"/>
          <cell r="AQ687"/>
          <cell r="AR687"/>
          <cell r="AS687"/>
          <cell r="AT687">
            <v>5.19</v>
          </cell>
        </row>
        <row r="688">
          <cell r="A688">
            <v>9803</v>
          </cell>
          <cell r="B688">
            <v>4</v>
          </cell>
          <cell r="C688" t="str">
            <v>9803</v>
          </cell>
          <cell r="D688">
            <v>5904553619540</v>
          </cell>
          <cell r="E688">
            <v>1</v>
          </cell>
          <cell r="F688" t="str">
            <v>g</v>
          </cell>
          <cell r="G688" t="str">
            <v>NeoNail</v>
          </cell>
          <cell r="H688" t="str">
            <v>Ozdoby</v>
          </cell>
          <cell r="I688" t="str">
            <v>Pyłki</v>
          </cell>
          <cell r="J688" t="str">
            <v>Metallic Effect</v>
          </cell>
          <cell r="K688" t="str">
            <v>Metallic Effect</v>
          </cell>
          <cell r="L688" t="str">
            <v>Metallic Effect</v>
          </cell>
          <cell r="M688" t="str">
            <v>Metallic Effect</v>
          </cell>
          <cell r="N688" t="str">
            <v>ZŁOTA</v>
          </cell>
          <cell r="O688" t="str">
            <v>Pyłek Metallic Effect 03</v>
          </cell>
          <cell r="P688" t="str">
            <v>Regularny</v>
          </cell>
          <cell r="Q688"/>
          <cell r="R688">
            <v>4502</v>
          </cell>
          <cell r="S688">
            <v>4142</v>
          </cell>
          <cell r="T688">
            <v>266</v>
          </cell>
          <cell r="U688">
            <v>38</v>
          </cell>
          <cell r="V688">
            <v>0</v>
          </cell>
          <cell r="W688"/>
          <cell r="X688">
            <v>56</v>
          </cell>
          <cell r="Y688">
            <v>448.5625</v>
          </cell>
          <cell r="Z688">
            <v>1</v>
          </cell>
          <cell r="AA688">
            <v>1</v>
          </cell>
          <cell r="AB688"/>
          <cell r="AC688">
            <v>1</v>
          </cell>
          <cell r="AD688">
            <v>1</v>
          </cell>
          <cell r="AE688">
            <v>1</v>
          </cell>
          <cell r="AF688">
            <v>5</v>
          </cell>
          <cell r="AG688">
            <v>1</v>
          </cell>
          <cell r="AH688"/>
          <cell r="AI688" t="str">
            <v>x</v>
          </cell>
          <cell r="AJ688"/>
          <cell r="AK688"/>
          <cell r="AL688"/>
          <cell r="AM688"/>
          <cell r="AN688"/>
          <cell r="AO688"/>
          <cell r="AP688"/>
          <cell r="AQ688"/>
          <cell r="AR688"/>
          <cell r="AS688"/>
          <cell r="AT688">
            <v>3.3</v>
          </cell>
        </row>
        <row r="689">
          <cell r="A689">
            <v>9807</v>
          </cell>
          <cell r="B689">
            <v>4</v>
          </cell>
          <cell r="C689" t="str">
            <v>9807</v>
          </cell>
          <cell r="D689">
            <v>5904553619779</v>
          </cell>
          <cell r="E689" t="str">
            <v>-</v>
          </cell>
          <cell r="F689" t="str">
            <v>-</v>
          </cell>
          <cell r="G689" t="str">
            <v>NeoNail</v>
          </cell>
          <cell r="H689" t="str">
            <v>Ozdoby</v>
          </cell>
          <cell r="I689" t="str">
            <v>Pozostałe</v>
          </cell>
          <cell r="J689" t="str">
            <v>Pozostałe</v>
          </cell>
          <cell r="K689" t="str">
            <v>Pozostałe</v>
          </cell>
          <cell r="L689" t="str">
            <v>Pozostałe</v>
          </cell>
          <cell r="M689" t="str">
            <v>Pozostałe</v>
          </cell>
          <cell r="N689"/>
          <cell r="O689" t="str">
            <v>Karuzela z ozdobami 02</v>
          </cell>
          <cell r="P689" t="str">
            <v>Regularny</v>
          </cell>
          <cell r="Q689"/>
          <cell r="R689">
            <v>9204</v>
          </cell>
          <cell r="S689">
            <v>1845</v>
          </cell>
          <cell r="T689">
            <v>260</v>
          </cell>
          <cell r="U689">
            <v>28</v>
          </cell>
          <cell r="V689">
            <v>0</v>
          </cell>
          <cell r="W689"/>
          <cell r="X689">
            <v>7071</v>
          </cell>
          <cell r="Y689">
            <v>270.0625</v>
          </cell>
          <cell r="Z689">
            <v>1</v>
          </cell>
          <cell r="AA689">
            <v>1</v>
          </cell>
          <cell r="AB689">
            <v>1</v>
          </cell>
          <cell r="AC689">
            <v>1</v>
          </cell>
          <cell r="AD689">
            <v>1</v>
          </cell>
          <cell r="AE689">
            <v>1</v>
          </cell>
          <cell r="AF689">
            <v>6</v>
          </cell>
          <cell r="AG689">
            <v>1</v>
          </cell>
          <cell r="AH689"/>
          <cell r="AI689" t="str">
            <v>x</v>
          </cell>
          <cell r="AJ689"/>
          <cell r="AK689"/>
          <cell r="AL689"/>
          <cell r="AM689"/>
          <cell r="AN689"/>
          <cell r="AO689"/>
          <cell r="AP689"/>
          <cell r="AQ689"/>
          <cell r="AR689"/>
          <cell r="AS689"/>
          <cell r="AT689">
            <v>2.71</v>
          </cell>
        </row>
        <row r="690">
          <cell r="A690">
            <v>9808</v>
          </cell>
          <cell r="B690">
            <v>4</v>
          </cell>
          <cell r="C690" t="str">
            <v>9808</v>
          </cell>
          <cell r="D690">
            <v>5904553619786</v>
          </cell>
          <cell r="E690" t="str">
            <v>-</v>
          </cell>
          <cell r="F690" t="str">
            <v>-</v>
          </cell>
          <cell r="G690" t="str">
            <v>NeoNail</v>
          </cell>
          <cell r="H690" t="str">
            <v>Ozdoby</v>
          </cell>
          <cell r="I690" t="str">
            <v>Pozostałe</v>
          </cell>
          <cell r="J690" t="str">
            <v>Pozostałe</v>
          </cell>
          <cell r="K690" t="str">
            <v>Pozostałe</v>
          </cell>
          <cell r="L690" t="str">
            <v>Pozostałe</v>
          </cell>
          <cell r="M690" t="str">
            <v>Pozostałe</v>
          </cell>
          <cell r="N690"/>
          <cell r="O690" t="str">
            <v>Karuzela z ozdobami 03</v>
          </cell>
          <cell r="P690" t="str">
            <v>Regularny</v>
          </cell>
          <cell r="Q690"/>
          <cell r="R690">
            <v>10456</v>
          </cell>
          <cell r="S690">
            <v>3051</v>
          </cell>
          <cell r="T690">
            <v>302</v>
          </cell>
          <cell r="U690">
            <v>28</v>
          </cell>
          <cell r="V690">
            <v>0</v>
          </cell>
          <cell r="W690"/>
          <cell r="X690">
            <v>7075</v>
          </cell>
          <cell r="Y690">
            <v>463.625</v>
          </cell>
          <cell r="Z690">
            <v>1</v>
          </cell>
          <cell r="AA690">
            <v>1</v>
          </cell>
          <cell r="AB690">
            <v>1</v>
          </cell>
          <cell r="AC690">
            <v>1</v>
          </cell>
          <cell r="AD690">
            <v>1</v>
          </cell>
          <cell r="AE690">
            <v>1</v>
          </cell>
          <cell r="AF690">
            <v>6</v>
          </cell>
          <cell r="AG690">
            <v>1</v>
          </cell>
          <cell r="AH690"/>
          <cell r="AI690" t="str">
            <v>x</v>
          </cell>
          <cell r="AJ690"/>
          <cell r="AK690"/>
          <cell r="AL690"/>
          <cell r="AM690"/>
          <cell r="AN690"/>
          <cell r="AO690"/>
          <cell r="AP690"/>
          <cell r="AQ690"/>
          <cell r="AR690"/>
          <cell r="AS690"/>
          <cell r="AT690">
            <v>4.13</v>
          </cell>
        </row>
        <row r="691">
          <cell r="A691">
            <v>9906</v>
          </cell>
          <cell r="B691">
            <v>4</v>
          </cell>
          <cell r="C691" t="str">
            <v>9906</v>
          </cell>
          <cell r="D691">
            <v>5904553623394</v>
          </cell>
          <cell r="E691">
            <v>1</v>
          </cell>
          <cell r="F691" t="str">
            <v>g</v>
          </cell>
          <cell r="G691" t="str">
            <v>NeoNail</v>
          </cell>
          <cell r="H691" t="str">
            <v>Ozdoby</v>
          </cell>
          <cell r="I691" t="str">
            <v>Pyłki</v>
          </cell>
          <cell r="J691" t="str">
            <v>Metallic Effect</v>
          </cell>
          <cell r="K691" t="str">
            <v>Metallic Effect</v>
          </cell>
          <cell r="L691" t="str">
            <v>Metallic Effect</v>
          </cell>
          <cell r="M691" t="str">
            <v>Metallic Effect</v>
          </cell>
          <cell r="N691" t="str">
            <v>BIELI</v>
          </cell>
          <cell r="O691" t="str">
            <v>Pyłek Metallic Effect 01 (1g)</v>
          </cell>
          <cell r="P691" t="str">
            <v>Regularny</v>
          </cell>
          <cell r="Q691"/>
          <cell r="R691">
            <v>4840</v>
          </cell>
          <cell r="S691">
            <v>3724</v>
          </cell>
          <cell r="T691">
            <v>382</v>
          </cell>
          <cell r="U691">
            <v>324</v>
          </cell>
          <cell r="V691">
            <v>0</v>
          </cell>
          <cell r="W691"/>
          <cell r="X691">
            <v>410</v>
          </cell>
          <cell r="Y691">
            <v>1387.5625</v>
          </cell>
          <cell r="Z691">
            <v>1</v>
          </cell>
          <cell r="AA691">
            <v>1</v>
          </cell>
          <cell r="AB691">
            <v>1</v>
          </cell>
          <cell r="AC691">
            <v>1</v>
          </cell>
          <cell r="AD691">
            <v>1</v>
          </cell>
          <cell r="AE691">
            <v>1</v>
          </cell>
          <cell r="AF691">
            <v>6</v>
          </cell>
          <cell r="AG691">
            <v>1</v>
          </cell>
          <cell r="AH691"/>
          <cell r="AI691" t="str">
            <v>x</v>
          </cell>
          <cell r="AJ691"/>
          <cell r="AK691"/>
          <cell r="AL691"/>
          <cell r="AM691"/>
          <cell r="AN691"/>
          <cell r="AO691"/>
          <cell r="AP691"/>
          <cell r="AQ691"/>
          <cell r="AR691"/>
          <cell r="AS691"/>
          <cell r="AT691">
            <v>1.4</v>
          </cell>
        </row>
        <row r="692">
          <cell r="A692">
            <v>9907</v>
          </cell>
          <cell r="B692">
            <v>4</v>
          </cell>
          <cell r="C692" t="str">
            <v>9907</v>
          </cell>
          <cell r="D692">
            <v>5904553623400</v>
          </cell>
          <cell r="E692">
            <v>1</v>
          </cell>
          <cell r="F692" t="str">
            <v>g</v>
          </cell>
          <cell r="G692" t="str">
            <v>NeoNail</v>
          </cell>
          <cell r="H692" t="str">
            <v>Ozdoby</v>
          </cell>
          <cell r="I692" t="str">
            <v>Pyłki</v>
          </cell>
          <cell r="J692" t="str">
            <v>Metallic Effect</v>
          </cell>
          <cell r="K692" t="str">
            <v>Metallic Effect</v>
          </cell>
          <cell r="L692" t="str">
            <v>Metallic Effect</v>
          </cell>
          <cell r="M692" t="str">
            <v>Metallic Effect</v>
          </cell>
          <cell r="N692" t="str">
            <v>BRĄZU</v>
          </cell>
          <cell r="O692" t="str">
            <v>Pyłek Metallic Effect 04 (1g)</v>
          </cell>
          <cell r="P692" t="str">
            <v>Regularny</v>
          </cell>
          <cell r="Q692"/>
          <cell r="R692">
            <v>2775</v>
          </cell>
          <cell r="S692">
            <v>2421</v>
          </cell>
          <cell r="T692">
            <v>276</v>
          </cell>
          <cell r="U692">
            <v>40</v>
          </cell>
          <cell r="V692">
            <v>0</v>
          </cell>
          <cell r="W692"/>
          <cell r="X692">
            <v>38</v>
          </cell>
          <cell r="Y692">
            <v>229.5</v>
          </cell>
          <cell r="Z692">
            <v>1</v>
          </cell>
          <cell r="AA692">
            <v>1</v>
          </cell>
          <cell r="AB692">
            <v>1</v>
          </cell>
          <cell r="AC692">
            <v>1</v>
          </cell>
          <cell r="AD692">
            <v>1</v>
          </cell>
          <cell r="AE692">
            <v>1</v>
          </cell>
          <cell r="AF692">
            <v>6</v>
          </cell>
          <cell r="AG692">
            <v>1</v>
          </cell>
          <cell r="AH692"/>
          <cell r="AI692" t="str">
            <v>x</v>
          </cell>
          <cell r="AJ692"/>
          <cell r="AK692"/>
          <cell r="AL692"/>
          <cell r="AM692"/>
          <cell r="AN692"/>
          <cell r="AO692"/>
          <cell r="AP692"/>
          <cell r="AQ692"/>
          <cell r="AR692"/>
          <cell r="AS692"/>
          <cell r="AT692">
            <v>2.25</v>
          </cell>
        </row>
        <row r="693">
          <cell r="A693">
            <v>9908</v>
          </cell>
          <cell r="B693">
            <v>4</v>
          </cell>
          <cell r="C693" t="str">
            <v>9908</v>
          </cell>
          <cell r="D693">
            <v>5904553623417</v>
          </cell>
          <cell r="E693">
            <v>1</v>
          </cell>
          <cell r="F693" t="str">
            <v>g</v>
          </cell>
          <cell r="G693" t="str">
            <v>NeoNail</v>
          </cell>
          <cell r="H693" t="str">
            <v>Ozdoby</v>
          </cell>
          <cell r="I693" t="str">
            <v>Pyłki</v>
          </cell>
          <cell r="J693" t="str">
            <v>Metallic Effect</v>
          </cell>
          <cell r="K693" t="str">
            <v>Metallic Effect</v>
          </cell>
          <cell r="L693" t="str">
            <v>Metallic Effect</v>
          </cell>
          <cell r="M693" t="str">
            <v>Metallic Effect</v>
          </cell>
          <cell r="N693" t="str">
            <v>RÓŻU</v>
          </cell>
          <cell r="O693" t="str">
            <v>Pyłek Metallic Effect 05 (1g)</v>
          </cell>
          <cell r="P693" t="str">
            <v>Regularny</v>
          </cell>
          <cell r="Q693"/>
          <cell r="R693">
            <v>2866</v>
          </cell>
          <cell r="S693">
            <v>2521</v>
          </cell>
          <cell r="T693">
            <v>277</v>
          </cell>
          <cell r="U693">
            <v>36</v>
          </cell>
          <cell r="V693">
            <v>0</v>
          </cell>
          <cell r="W693"/>
          <cell r="X693">
            <v>32</v>
          </cell>
          <cell r="Y693">
            <v>279.0625</v>
          </cell>
          <cell r="Z693">
            <v>1</v>
          </cell>
          <cell r="AA693">
            <v>1</v>
          </cell>
          <cell r="AB693">
            <v>1</v>
          </cell>
          <cell r="AC693">
            <v>1</v>
          </cell>
          <cell r="AD693">
            <v>1</v>
          </cell>
          <cell r="AE693">
            <v>1</v>
          </cell>
          <cell r="AF693">
            <v>6</v>
          </cell>
          <cell r="AG693">
            <v>1</v>
          </cell>
          <cell r="AH693"/>
          <cell r="AI693" t="str">
            <v>x</v>
          </cell>
          <cell r="AJ693"/>
          <cell r="AK693"/>
          <cell r="AL693"/>
          <cell r="AM693"/>
          <cell r="AN693"/>
          <cell r="AO693"/>
          <cell r="AP693"/>
          <cell r="AQ693"/>
          <cell r="AR693"/>
          <cell r="AS693"/>
          <cell r="AT693">
            <v>2.9</v>
          </cell>
        </row>
        <row r="694">
          <cell r="A694">
            <v>9909</v>
          </cell>
          <cell r="B694">
            <v>4</v>
          </cell>
          <cell r="C694" t="str">
            <v>9909</v>
          </cell>
          <cell r="D694">
            <v>5904553623424</v>
          </cell>
          <cell r="E694">
            <v>1</v>
          </cell>
          <cell r="F694" t="str">
            <v>g</v>
          </cell>
          <cell r="G694" t="str">
            <v>NeoNail</v>
          </cell>
          <cell r="H694" t="str">
            <v>Ozdoby</v>
          </cell>
          <cell r="I694" t="str">
            <v>Pyłki</v>
          </cell>
          <cell r="J694" t="str">
            <v>Metallic Effect</v>
          </cell>
          <cell r="K694" t="str">
            <v>Metallic Effect</v>
          </cell>
          <cell r="L694" t="str">
            <v>Metallic Effect</v>
          </cell>
          <cell r="M694" t="str">
            <v>Metallic Effect</v>
          </cell>
          <cell r="N694" t="str">
            <v>FIOLETU</v>
          </cell>
          <cell r="O694" t="str">
            <v>Pyłek Metallic Effect 06 (1g)</v>
          </cell>
          <cell r="P694" t="str">
            <v>Regularny</v>
          </cell>
          <cell r="Q694"/>
          <cell r="R694">
            <v>2977</v>
          </cell>
          <cell r="S694">
            <v>2539</v>
          </cell>
          <cell r="T694">
            <v>279</v>
          </cell>
          <cell r="U694">
            <v>38</v>
          </cell>
          <cell r="V694">
            <v>0</v>
          </cell>
          <cell r="W694"/>
          <cell r="X694">
            <v>121</v>
          </cell>
          <cell r="Y694">
            <v>243.5625</v>
          </cell>
          <cell r="Z694">
            <v>1</v>
          </cell>
          <cell r="AA694">
            <v>1</v>
          </cell>
          <cell r="AB694"/>
          <cell r="AC694"/>
          <cell r="AD694">
            <v>1</v>
          </cell>
          <cell r="AE694">
            <v>1</v>
          </cell>
          <cell r="AF694">
            <v>4</v>
          </cell>
          <cell r="AG694">
            <v>1</v>
          </cell>
          <cell r="AH694"/>
          <cell r="AI694" t="str">
            <v>x</v>
          </cell>
          <cell r="AJ694"/>
          <cell r="AK694"/>
          <cell r="AL694"/>
          <cell r="AM694"/>
          <cell r="AN694"/>
          <cell r="AO694"/>
          <cell r="AP694"/>
          <cell r="AQ694"/>
          <cell r="AR694"/>
          <cell r="AS694"/>
          <cell r="AT694">
            <v>2.5099999999999998</v>
          </cell>
        </row>
        <row r="695">
          <cell r="A695">
            <v>9942</v>
          </cell>
          <cell r="B695">
            <v>4</v>
          </cell>
          <cell r="C695" t="str">
            <v>9942</v>
          </cell>
          <cell r="D695">
            <v>5904553625206</v>
          </cell>
          <cell r="E695" t="str">
            <v>-</v>
          </cell>
          <cell r="F695" t="str">
            <v>-</v>
          </cell>
          <cell r="G695" t="str">
            <v>NeoNail</v>
          </cell>
          <cell r="H695" t="str">
            <v>Zestawy</v>
          </cell>
          <cell r="I695" t="str">
            <v>¿En qué piensan los Papines?</v>
          </cell>
          <cell r="J695" t="str">
            <v>¿En qué piensan los Papines?</v>
          </cell>
          <cell r="K695" t="str">
            <v>¿En qué piensan los Papines?</v>
          </cell>
          <cell r="L695" t="str">
            <v>¿En qué piensan los Papines?</v>
          </cell>
          <cell r="M695" t="str">
            <v>¿En qué piensan los Papines?</v>
          </cell>
          <cell r="N695"/>
          <cell r="O695" t="str">
            <v>Zestaw María Pombo y Papín ¿En qué piensan los Papines? Collection Set</v>
          </cell>
          <cell r="P695" t="str">
            <v>Wyprzedaż-surowiec</v>
          </cell>
          <cell r="Q695"/>
          <cell r="R695">
            <v>1655</v>
          </cell>
          <cell r="S695">
            <v>108</v>
          </cell>
          <cell r="T695">
            <v>0</v>
          </cell>
          <cell r="U695">
            <v>119</v>
          </cell>
          <cell r="V695">
            <v>0</v>
          </cell>
          <cell r="W695">
            <v>581</v>
          </cell>
          <cell r="X695">
            <v>847</v>
          </cell>
          <cell r="Y695">
            <v>127.16666666666667</v>
          </cell>
          <cell r="Z695"/>
          <cell r="AA695">
            <v>1</v>
          </cell>
          <cell r="AB695"/>
          <cell r="AC695"/>
          <cell r="AD695"/>
          <cell r="AE695"/>
          <cell r="AF695">
            <v>1</v>
          </cell>
          <cell r="AG695">
            <v>1</v>
          </cell>
          <cell r="AH695"/>
          <cell r="AI695"/>
          <cell r="AJ695"/>
          <cell r="AK695"/>
          <cell r="AL695"/>
          <cell r="AM695"/>
          <cell r="AN695"/>
          <cell r="AO695"/>
          <cell r="AP695"/>
          <cell r="AQ695" t="str">
            <v>x</v>
          </cell>
          <cell r="AR695"/>
          <cell r="AS695"/>
          <cell r="AT695">
            <v>23.5</v>
          </cell>
        </row>
        <row r="696">
          <cell r="A696">
            <v>9943</v>
          </cell>
          <cell r="B696">
            <v>4</v>
          </cell>
          <cell r="C696" t="str">
            <v>9943</v>
          </cell>
          <cell r="D696">
            <v>5904553624902</v>
          </cell>
          <cell r="E696" t="str">
            <v>-</v>
          </cell>
          <cell r="F696" t="str">
            <v>-</v>
          </cell>
          <cell r="G696" t="str">
            <v>NeoNail</v>
          </cell>
          <cell r="H696" t="str">
            <v>Zestawy</v>
          </cell>
          <cell r="I696" t="str">
            <v>¿En qué piensan los Papines?</v>
          </cell>
          <cell r="J696" t="str">
            <v>¿En qué piensan los Papines?</v>
          </cell>
          <cell r="K696" t="str">
            <v>¿En qué piensan los Papines?</v>
          </cell>
          <cell r="L696" t="str">
            <v>¿En qué piensan los Papines?</v>
          </cell>
          <cell r="M696" t="str">
            <v>¿En qué piensan los Papines?</v>
          </cell>
          <cell r="N696"/>
          <cell r="O696" t="str">
            <v>Maria Pombo y Papin En que piensan los Papines Starter Set</v>
          </cell>
          <cell r="P696" t="str">
            <v>Wyprzedaż-surowiec</v>
          </cell>
          <cell r="Q696"/>
          <cell r="R696">
            <v>475</v>
          </cell>
          <cell r="S696">
            <v>189</v>
          </cell>
          <cell r="T696">
            <v>0</v>
          </cell>
          <cell r="U696">
            <v>216</v>
          </cell>
          <cell r="V696">
            <v>0</v>
          </cell>
          <cell r="W696">
            <v>76</v>
          </cell>
          <cell r="X696">
            <v>-6</v>
          </cell>
          <cell r="Y696">
            <v>172.5</v>
          </cell>
          <cell r="Z696"/>
          <cell r="AA696">
            <v>1</v>
          </cell>
          <cell r="AB696"/>
          <cell r="AC696"/>
          <cell r="AD696"/>
          <cell r="AE696"/>
          <cell r="AF696">
            <v>1</v>
          </cell>
          <cell r="AG696">
            <v>1</v>
          </cell>
          <cell r="AH696"/>
          <cell r="AI696"/>
          <cell r="AJ696"/>
          <cell r="AK696"/>
          <cell r="AL696"/>
          <cell r="AM696"/>
          <cell r="AN696"/>
          <cell r="AO696"/>
          <cell r="AP696"/>
          <cell r="AQ696" t="str">
            <v>x</v>
          </cell>
          <cell r="AR696"/>
          <cell r="AS696"/>
          <cell r="AT696">
            <v>68.150000000000006</v>
          </cell>
        </row>
        <row r="697">
          <cell r="A697">
            <v>9958</v>
          </cell>
          <cell r="B697">
            <v>4</v>
          </cell>
          <cell r="C697" t="str">
            <v>9958</v>
          </cell>
          <cell r="D697">
            <v>5904553626029</v>
          </cell>
          <cell r="E697"/>
          <cell r="F697"/>
          <cell r="G697" t="str">
            <v>NeoNail</v>
          </cell>
          <cell r="H697" t="str">
            <v>Zestawy</v>
          </cell>
          <cell r="I697" t="str">
            <v>Zestawy upominkowe</v>
          </cell>
          <cell r="J697" t="str">
            <v>Zestawy upominkowe</v>
          </cell>
          <cell r="K697" t="str">
            <v>Zestawy upominkowe</v>
          </cell>
          <cell r="L697" t="str">
            <v>Zestawy upominkowe</v>
          </cell>
          <cell r="M697" t="str">
            <v>Zestawy upominkowe</v>
          </cell>
          <cell r="N697"/>
          <cell r="O697" t="str">
            <v>KALENDARZ ADWENTOWY 2023 (12 OKIENEK) / ADVENT CALENDAR 2023 (12 WINDOWS)</v>
          </cell>
          <cell r="P697" t="str">
            <v>Wyprzedaż</v>
          </cell>
          <cell r="Q697"/>
          <cell r="R697">
            <v>162</v>
          </cell>
          <cell r="S697">
            <v>0</v>
          </cell>
          <cell r="T697">
            <v>0</v>
          </cell>
          <cell r="U697">
            <v>28</v>
          </cell>
          <cell r="V697">
            <v>0</v>
          </cell>
          <cell r="W697"/>
          <cell r="X697">
            <v>134</v>
          </cell>
          <cell r="Y697">
            <v>720.44444444444446</v>
          </cell>
          <cell r="Z697"/>
          <cell r="AA697"/>
          <cell r="AB697"/>
          <cell r="AC697"/>
          <cell r="AD697"/>
          <cell r="AE697"/>
          <cell r="AF697">
            <v>0</v>
          </cell>
          <cell r="AG697">
            <v>1</v>
          </cell>
          <cell r="AH697"/>
          <cell r="AI697"/>
          <cell r="AJ697" t="str">
            <v>x</v>
          </cell>
          <cell r="AK697"/>
          <cell r="AL697"/>
          <cell r="AM697"/>
          <cell r="AN697"/>
          <cell r="AO697"/>
          <cell r="AP697"/>
          <cell r="AQ697"/>
          <cell r="AR697"/>
          <cell r="AS697"/>
          <cell r="AT697">
            <v>70.5</v>
          </cell>
        </row>
        <row r="698">
          <cell r="A698">
            <v>9959</v>
          </cell>
          <cell r="B698">
            <v>4</v>
          </cell>
          <cell r="C698" t="str">
            <v>9959</v>
          </cell>
          <cell r="D698">
            <v>5904553626036</v>
          </cell>
          <cell r="E698"/>
          <cell r="F698"/>
          <cell r="G698" t="str">
            <v>NeoNail</v>
          </cell>
          <cell r="H698" t="str">
            <v>Zestawy</v>
          </cell>
          <cell r="I698" t="str">
            <v>Zestawy upominkowe</v>
          </cell>
          <cell r="J698" t="str">
            <v>Zestawy upominkowe</v>
          </cell>
          <cell r="K698" t="str">
            <v>Zestawy upominkowe</v>
          </cell>
          <cell r="L698" t="str">
            <v>Zestawy upominkowe</v>
          </cell>
          <cell r="M698" t="str">
            <v>Zestawy upominkowe</v>
          </cell>
          <cell r="N698"/>
          <cell r="O698" t="str">
            <v>KALENDARZ ADWENTOWY 2023 (24 OKIENKA) / ADVENT CALENDAR 2023 (24 WINDOWS)</v>
          </cell>
          <cell r="P698" t="str">
            <v>Wyprzedaż</v>
          </cell>
          <cell r="Q698"/>
          <cell r="R698">
            <v>485</v>
          </cell>
          <cell r="S698">
            <v>0</v>
          </cell>
          <cell r="T698">
            <v>0</v>
          </cell>
          <cell r="U698">
            <v>91</v>
          </cell>
          <cell r="V698">
            <v>8</v>
          </cell>
          <cell r="W698"/>
          <cell r="X698">
            <v>386</v>
          </cell>
          <cell r="Y698">
            <v>3366.6666666666665</v>
          </cell>
          <cell r="Z698"/>
          <cell r="AA698"/>
          <cell r="AB698"/>
          <cell r="AC698"/>
          <cell r="AD698"/>
          <cell r="AE698"/>
          <cell r="AF698">
            <v>0</v>
          </cell>
          <cell r="AG698">
            <v>1</v>
          </cell>
          <cell r="AH698"/>
          <cell r="AI698"/>
          <cell r="AJ698"/>
          <cell r="AK698"/>
          <cell r="AL698"/>
          <cell r="AM698"/>
          <cell r="AN698"/>
          <cell r="AO698"/>
          <cell r="AP698"/>
          <cell r="AQ698"/>
          <cell r="AR698"/>
          <cell r="AS698" t="str">
            <v>?</v>
          </cell>
          <cell r="AT698">
            <v>131.49</v>
          </cell>
        </row>
        <row r="699">
          <cell r="A699">
            <v>9985</v>
          </cell>
          <cell r="B699">
            <v>4</v>
          </cell>
          <cell r="C699" t="str">
            <v>9985</v>
          </cell>
          <cell r="D699">
            <v>5904553626326</v>
          </cell>
          <cell r="E699" t="str">
            <v>-</v>
          </cell>
          <cell r="F699" t="str">
            <v>-</v>
          </cell>
          <cell r="G699" t="str">
            <v>NeoNail</v>
          </cell>
          <cell r="H699" t="str">
            <v>Ozdoby</v>
          </cell>
          <cell r="I699" t="str">
            <v>Folie/tasiemki</v>
          </cell>
          <cell r="J699" t="str">
            <v>Folia transferowa</v>
          </cell>
          <cell r="K699" t="str">
            <v>Folia transferowa</v>
          </cell>
          <cell r="L699" t="str">
            <v>Folia transferowa</v>
          </cell>
          <cell r="M699" t="str">
            <v>Folia transferowa</v>
          </cell>
          <cell r="N699" t="str">
            <v>ZŁOTA</v>
          </cell>
          <cell r="O699" t="str">
            <v>Folia transferowa - 11 Peach</v>
          </cell>
          <cell r="P699" t="str">
            <v>Wyprzedaż</v>
          </cell>
          <cell r="Q699"/>
          <cell r="R699">
            <v>1207</v>
          </cell>
          <cell r="S699">
            <v>578</v>
          </cell>
          <cell r="T699">
            <v>464</v>
          </cell>
          <cell r="U699">
            <v>132</v>
          </cell>
          <cell r="V699">
            <v>0</v>
          </cell>
          <cell r="W699"/>
          <cell r="X699">
            <v>33</v>
          </cell>
          <cell r="Y699">
            <v>524.55555555555554</v>
          </cell>
          <cell r="Z699">
            <v>1</v>
          </cell>
          <cell r="AA699">
            <v>1</v>
          </cell>
          <cell r="AB699">
            <v>1</v>
          </cell>
          <cell r="AC699">
            <v>1</v>
          </cell>
          <cell r="AD699">
            <v>1</v>
          </cell>
          <cell r="AE699">
            <v>1</v>
          </cell>
          <cell r="AF699">
            <v>6</v>
          </cell>
          <cell r="AG699">
            <v>1</v>
          </cell>
          <cell r="AH699"/>
          <cell r="AI699"/>
          <cell r="AJ699" t="str">
            <v>x</v>
          </cell>
          <cell r="AK699"/>
          <cell r="AL699"/>
          <cell r="AM699"/>
          <cell r="AN699"/>
          <cell r="AO699"/>
          <cell r="AP699"/>
          <cell r="AQ699"/>
          <cell r="AR699"/>
          <cell r="AS699"/>
          <cell r="AT699">
            <v>0.71</v>
          </cell>
        </row>
        <row r="700">
          <cell r="A700">
            <v>9986</v>
          </cell>
          <cell r="B700">
            <v>4</v>
          </cell>
          <cell r="C700" t="str">
            <v>9986</v>
          </cell>
          <cell r="D700">
            <v>5904553626333</v>
          </cell>
          <cell r="E700" t="str">
            <v>-</v>
          </cell>
          <cell r="F700" t="str">
            <v>-</v>
          </cell>
          <cell r="G700" t="str">
            <v>NeoNail</v>
          </cell>
          <cell r="H700" t="str">
            <v>Ozdoby</v>
          </cell>
          <cell r="I700" t="str">
            <v>Folie/tasiemki</v>
          </cell>
          <cell r="J700" t="str">
            <v>Folia transferowa</v>
          </cell>
          <cell r="K700" t="str">
            <v>Folia transferowa</v>
          </cell>
          <cell r="L700" t="str">
            <v>Folia transferowa</v>
          </cell>
          <cell r="M700" t="str">
            <v>Folia transferowa</v>
          </cell>
          <cell r="N700" t="str">
            <v>BEŻU</v>
          </cell>
          <cell r="O700" t="str">
            <v>Folia transferowa - 12 Toffee</v>
          </cell>
          <cell r="P700" t="str">
            <v>Regularny</v>
          </cell>
          <cell r="Q700"/>
          <cell r="R700">
            <v>4367</v>
          </cell>
          <cell r="S700">
            <v>3774</v>
          </cell>
          <cell r="T700">
            <v>462</v>
          </cell>
          <cell r="U700">
            <v>100</v>
          </cell>
          <cell r="V700">
            <v>0</v>
          </cell>
          <cell r="W700"/>
          <cell r="X700">
            <v>31</v>
          </cell>
          <cell r="Y700">
            <v>192.25</v>
          </cell>
          <cell r="Z700">
            <v>1</v>
          </cell>
          <cell r="AA700">
            <v>1</v>
          </cell>
          <cell r="AB700">
            <v>1</v>
          </cell>
          <cell r="AC700">
            <v>1</v>
          </cell>
          <cell r="AD700">
            <v>1</v>
          </cell>
          <cell r="AE700">
            <v>1</v>
          </cell>
          <cell r="AF700">
            <v>6</v>
          </cell>
          <cell r="AG700">
            <v>1</v>
          </cell>
          <cell r="AH700"/>
          <cell r="AI700" t="str">
            <v>x</v>
          </cell>
          <cell r="AJ700"/>
          <cell r="AK700"/>
          <cell r="AL700"/>
          <cell r="AM700"/>
          <cell r="AN700"/>
          <cell r="AO700"/>
          <cell r="AP700"/>
          <cell r="AQ700"/>
          <cell r="AR700"/>
          <cell r="AS700"/>
          <cell r="AT700">
            <v>0.71</v>
          </cell>
        </row>
        <row r="701">
          <cell r="A701">
            <v>9987</v>
          </cell>
          <cell r="B701">
            <v>4</v>
          </cell>
          <cell r="C701" t="str">
            <v>9987</v>
          </cell>
          <cell r="D701">
            <v>5904553626340</v>
          </cell>
          <cell r="E701" t="str">
            <v>-</v>
          </cell>
          <cell r="F701" t="str">
            <v>-</v>
          </cell>
          <cell r="G701" t="str">
            <v>NeoNail</v>
          </cell>
          <cell r="H701" t="str">
            <v>Ozdoby</v>
          </cell>
          <cell r="I701" t="str">
            <v>Folie/tasiemki</v>
          </cell>
          <cell r="J701" t="str">
            <v>Folia transferowa</v>
          </cell>
          <cell r="K701" t="str">
            <v>Folia transferowa</v>
          </cell>
          <cell r="L701" t="str">
            <v>Folia transferowa</v>
          </cell>
          <cell r="M701" t="str">
            <v>Folia transferowa</v>
          </cell>
          <cell r="N701" t="str">
            <v>RÓŻU</v>
          </cell>
          <cell r="O701" t="str">
            <v>Folia transferowa - 13 Orchid</v>
          </cell>
          <cell r="P701" t="str">
            <v>Regularny</v>
          </cell>
          <cell r="Q701"/>
          <cell r="R701">
            <v>5105</v>
          </cell>
          <cell r="S701">
            <v>4468</v>
          </cell>
          <cell r="T701">
            <v>469</v>
          </cell>
          <cell r="U701">
            <v>136</v>
          </cell>
          <cell r="V701">
            <v>0</v>
          </cell>
          <cell r="W701"/>
          <cell r="X701">
            <v>32</v>
          </cell>
          <cell r="Y701">
            <v>101.875</v>
          </cell>
          <cell r="Z701">
            <v>1</v>
          </cell>
          <cell r="AA701">
            <v>1</v>
          </cell>
          <cell r="AB701">
            <v>1</v>
          </cell>
          <cell r="AC701">
            <v>1</v>
          </cell>
          <cell r="AD701">
            <v>1</v>
          </cell>
          <cell r="AE701">
            <v>1</v>
          </cell>
          <cell r="AF701">
            <v>6</v>
          </cell>
          <cell r="AG701">
            <v>1</v>
          </cell>
          <cell r="AH701"/>
          <cell r="AI701" t="str">
            <v>x</v>
          </cell>
          <cell r="AJ701"/>
          <cell r="AK701"/>
          <cell r="AL701"/>
          <cell r="AM701"/>
          <cell r="AN701"/>
          <cell r="AO701"/>
          <cell r="AP701"/>
          <cell r="AQ701"/>
          <cell r="AR701"/>
          <cell r="AS701"/>
          <cell r="AT701">
            <v>0.71</v>
          </cell>
        </row>
        <row r="702">
          <cell r="A702">
            <v>9988</v>
          </cell>
          <cell r="B702">
            <v>4</v>
          </cell>
          <cell r="C702" t="str">
            <v>9988</v>
          </cell>
          <cell r="D702">
            <v>5904553626357</v>
          </cell>
          <cell r="E702" t="str">
            <v>-</v>
          </cell>
          <cell r="F702" t="str">
            <v>-</v>
          </cell>
          <cell r="G702" t="str">
            <v>NeoNail</v>
          </cell>
          <cell r="H702" t="str">
            <v>Ozdoby</v>
          </cell>
          <cell r="I702" t="str">
            <v>Folie/tasiemki</v>
          </cell>
          <cell r="J702" t="str">
            <v>Folia transferowa</v>
          </cell>
          <cell r="K702" t="str">
            <v>Folia transferowa</v>
          </cell>
          <cell r="L702" t="str">
            <v>Folia transferowa</v>
          </cell>
          <cell r="M702" t="str">
            <v>Folia transferowa</v>
          </cell>
          <cell r="N702" t="str">
            <v>FIOLETU</v>
          </cell>
          <cell r="O702" t="str">
            <v>Folia transferowa - 14 Amaranth</v>
          </cell>
          <cell r="P702" t="str">
            <v>Regularny</v>
          </cell>
          <cell r="Q702"/>
          <cell r="R702">
            <v>5294</v>
          </cell>
          <cell r="S702">
            <v>4665</v>
          </cell>
          <cell r="T702">
            <v>466</v>
          </cell>
          <cell r="U702">
            <v>133</v>
          </cell>
          <cell r="V702">
            <v>0</v>
          </cell>
          <cell r="W702"/>
          <cell r="X702">
            <v>30</v>
          </cell>
          <cell r="Y702">
            <v>79.625</v>
          </cell>
          <cell r="Z702">
            <v>1</v>
          </cell>
          <cell r="AA702">
            <v>1</v>
          </cell>
          <cell r="AB702">
            <v>1</v>
          </cell>
          <cell r="AC702">
            <v>1</v>
          </cell>
          <cell r="AD702">
            <v>1</v>
          </cell>
          <cell r="AE702">
            <v>1</v>
          </cell>
          <cell r="AF702">
            <v>6</v>
          </cell>
          <cell r="AG702">
            <v>1</v>
          </cell>
          <cell r="AH702"/>
          <cell r="AI702" t="str">
            <v>x</v>
          </cell>
          <cell r="AJ702"/>
          <cell r="AK702"/>
          <cell r="AL702"/>
          <cell r="AM702"/>
          <cell r="AN702"/>
          <cell r="AO702"/>
          <cell r="AP702"/>
          <cell r="AQ702"/>
          <cell r="AR702"/>
          <cell r="AS702"/>
          <cell r="AT702">
            <v>0.71</v>
          </cell>
        </row>
        <row r="703">
          <cell r="A703">
            <v>9989</v>
          </cell>
          <cell r="B703">
            <v>4</v>
          </cell>
          <cell r="C703" t="str">
            <v>9989</v>
          </cell>
          <cell r="D703">
            <v>5904553626364</v>
          </cell>
          <cell r="E703" t="str">
            <v>-</v>
          </cell>
          <cell r="F703" t="str">
            <v>-</v>
          </cell>
          <cell r="G703" t="str">
            <v>NeoNail</v>
          </cell>
          <cell r="H703" t="str">
            <v>Ozdoby</v>
          </cell>
          <cell r="I703" t="str">
            <v>Folie/tasiemki</v>
          </cell>
          <cell r="J703" t="str">
            <v>Folia transferowa</v>
          </cell>
          <cell r="K703" t="str">
            <v>Folia transferowa</v>
          </cell>
          <cell r="L703" t="str">
            <v>Folia transferowa</v>
          </cell>
          <cell r="M703" t="str">
            <v>Folia transferowa</v>
          </cell>
          <cell r="N703" t="str">
            <v>NIEBIESKIEGO</v>
          </cell>
          <cell r="O703" t="str">
            <v>Folia transferowa - 15 Turquoise</v>
          </cell>
          <cell r="P703" t="str">
            <v>Regularny</v>
          </cell>
          <cell r="Q703"/>
          <cell r="R703">
            <v>5151</v>
          </cell>
          <cell r="S703">
            <v>4547</v>
          </cell>
          <cell r="T703">
            <v>469</v>
          </cell>
          <cell r="U703">
            <v>105</v>
          </cell>
          <cell r="V703">
            <v>0</v>
          </cell>
          <cell r="W703"/>
          <cell r="X703">
            <v>30</v>
          </cell>
          <cell r="Y703">
            <v>95.375</v>
          </cell>
          <cell r="Z703">
            <v>1</v>
          </cell>
          <cell r="AA703">
            <v>1</v>
          </cell>
          <cell r="AB703">
            <v>1</v>
          </cell>
          <cell r="AC703">
            <v>1</v>
          </cell>
          <cell r="AD703">
            <v>1</v>
          </cell>
          <cell r="AE703">
            <v>1</v>
          </cell>
          <cell r="AF703">
            <v>6</v>
          </cell>
          <cell r="AG703">
            <v>1</v>
          </cell>
          <cell r="AH703"/>
          <cell r="AI703" t="str">
            <v>x</v>
          </cell>
          <cell r="AJ703"/>
          <cell r="AK703"/>
          <cell r="AL703"/>
          <cell r="AM703"/>
          <cell r="AN703"/>
          <cell r="AO703"/>
          <cell r="AP703"/>
          <cell r="AQ703"/>
          <cell r="AR703"/>
          <cell r="AS703"/>
          <cell r="AT703">
            <v>0.71</v>
          </cell>
        </row>
        <row r="704">
          <cell r="A704">
            <v>9990</v>
          </cell>
          <cell r="B704">
            <v>4</v>
          </cell>
          <cell r="C704" t="str">
            <v>9990</v>
          </cell>
          <cell r="D704">
            <v>5904553626371</v>
          </cell>
          <cell r="E704" t="str">
            <v>-</v>
          </cell>
          <cell r="F704" t="str">
            <v>-</v>
          </cell>
          <cell r="G704" t="str">
            <v>NeoNail</v>
          </cell>
          <cell r="H704" t="str">
            <v>Ozdoby</v>
          </cell>
          <cell r="I704" t="str">
            <v>Folie/tasiemki</v>
          </cell>
          <cell r="J704" t="str">
            <v>Folia transferowa</v>
          </cell>
          <cell r="K704" t="str">
            <v>Folia transferowa</v>
          </cell>
          <cell r="L704" t="str">
            <v>Folia transferowa</v>
          </cell>
          <cell r="M704" t="str">
            <v>Folia transferowa</v>
          </cell>
          <cell r="N704" t="str">
            <v>NIEBIESKIEGO</v>
          </cell>
          <cell r="O704" t="str">
            <v>Folia transferowa - 16 Cobalt</v>
          </cell>
          <cell r="P704" t="str">
            <v>Regularny</v>
          </cell>
          <cell r="Q704"/>
          <cell r="R704">
            <v>5201</v>
          </cell>
          <cell r="S704">
            <v>4569</v>
          </cell>
          <cell r="T704">
            <v>483</v>
          </cell>
          <cell r="U704">
            <v>117</v>
          </cell>
          <cell r="V704">
            <v>0</v>
          </cell>
          <cell r="W704"/>
          <cell r="X704">
            <v>32</v>
          </cell>
          <cell r="Y704">
            <v>91.25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6</v>
          </cell>
          <cell r="AG704">
            <v>1</v>
          </cell>
          <cell r="AH704"/>
          <cell r="AI704" t="str">
            <v>x</v>
          </cell>
          <cell r="AJ704"/>
          <cell r="AK704"/>
          <cell r="AL704"/>
          <cell r="AM704"/>
          <cell r="AN704"/>
          <cell r="AO704"/>
          <cell r="AP704"/>
          <cell r="AQ704"/>
          <cell r="AR704"/>
          <cell r="AS704"/>
          <cell r="AT704">
            <v>0.71</v>
          </cell>
        </row>
        <row r="705">
          <cell r="A705">
            <v>9991</v>
          </cell>
          <cell r="B705">
            <v>4</v>
          </cell>
          <cell r="C705" t="str">
            <v>9991</v>
          </cell>
          <cell r="D705">
            <v>5904553626531</v>
          </cell>
          <cell r="E705">
            <v>1</v>
          </cell>
          <cell r="F705" t="str">
            <v>g</v>
          </cell>
          <cell r="G705" t="str">
            <v>NeoNail</v>
          </cell>
          <cell r="H705" t="str">
            <v>Ozdoby</v>
          </cell>
          <cell r="I705" t="str">
            <v>Pyłki</v>
          </cell>
          <cell r="J705" t="str">
            <v>Metallic Effect</v>
          </cell>
          <cell r="K705" t="str">
            <v>Metallic Effect</v>
          </cell>
          <cell r="L705" t="str">
            <v>Metallic Effect</v>
          </cell>
          <cell r="M705" t="str">
            <v>Metallic Effect</v>
          </cell>
          <cell r="N705" t="str">
            <v>ZIELENI</v>
          </cell>
          <cell r="O705" t="str">
            <v>Pyłek Metallic Effect 07 (1g)</v>
          </cell>
          <cell r="P705" t="str">
            <v>Regularny</v>
          </cell>
          <cell r="Q705"/>
          <cell r="R705">
            <v>2839</v>
          </cell>
          <cell r="S705">
            <v>2164</v>
          </cell>
          <cell r="T705">
            <v>401</v>
          </cell>
          <cell r="U705">
            <v>56</v>
          </cell>
          <cell r="V705">
            <v>0</v>
          </cell>
          <cell r="W705"/>
          <cell r="X705">
            <v>218</v>
          </cell>
          <cell r="Y705">
            <v>214.7</v>
          </cell>
          <cell r="Z705">
            <v>1</v>
          </cell>
          <cell r="AA705">
            <v>1</v>
          </cell>
          <cell r="AB705"/>
          <cell r="AC705">
            <v>1</v>
          </cell>
          <cell r="AD705">
            <v>1</v>
          </cell>
          <cell r="AE705">
            <v>1</v>
          </cell>
          <cell r="AF705">
            <v>5</v>
          </cell>
          <cell r="AG705">
            <v>1</v>
          </cell>
          <cell r="AH705"/>
          <cell r="AI705" t="str">
            <v>x</v>
          </cell>
          <cell r="AJ705"/>
          <cell r="AK705"/>
          <cell r="AL705"/>
          <cell r="AM705"/>
          <cell r="AN705"/>
          <cell r="AO705"/>
          <cell r="AP705"/>
          <cell r="AQ705"/>
          <cell r="AR705"/>
          <cell r="AS705"/>
          <cell r="AT705">
            <v>3.33</v>
          </cell>
        </row>
        <row r="706">
          <cell r="A706">
            <v>9992</v>
          </cell>
          <cell r="B706">
            <v>4</v>
          </cell>
          <cell r="C706" t="str">
            <v>9992</v>
          </cell>
          <cell r="D706">
            <v>5904553626548</v>
          </cell>
          <cell r="E706">
            <v>1</v>
          </cell>
          <cell r="F706" t="str">
            <v>g</v>
          </cell>
          <cell r="G706" t="str">
            <v>NeoNail</v>
          </cell>
          <cell r="H706" t="str">
            <v>Ozdoby</v>
          </cell>
          <cell r="I706" t="str">
            <v>Pyłki</v>
          </cell>
          <cell r="J706" t="str">
            <v>Metallic Effect</v>
          </cell>
          <cell r="K706" t="str">
            <v>Metallic Effect</v>
          </cell>
          <cell r="L706" t="str">
            <v>Metallic Effect</v>
          </cell>
          <cell r="M706" t="str">
            <v>Metallic Effect</v>
          </cell>
          <cell r="N706" t="str">
            <v>ZIELENI</v>
          </cell>
          <cell r="O706" t="str">
            <v>Pyłek Metallic Effect 08 (1g)</v>
          </cell>
          <cell r="P706" t="str">
            <v>Regularny</v>
          </cell>
          <cell r="Q706"/>
          <cell r="R706">
            <v>8628</v>
          </cell>
          <cell r="S706">
            <v>1055</v>
          </cell>
          <cell r="T706">
            <v>398</v>
          </cell>
          <cell r="U706">
            <v>55</v>
          </cell>
          <cell r="V706">
            <v>0</v>
          </cell>
          <cell r="W706"/>
          <cell r="X706">
            <v>7120</v>
          </cell>
          <cell r="Y706">
            <v>292.33333333333331</v>
          </cell>
          <cell r="Z706">
            <v>1</v>
          </cell>
          <cell r="AA706">
            <v>1</v>
          </cell>
          <cell r="AB706"/>
          <cell r="AC706">
            <v>1</v>
          </cell>
          <cell r="AD706">
            <v>1</v>
          </cell>
          <cell r="AE706">
            <v>1</v>
          </cell>
          <cell r="AF706">
            <v>5</v>
          </cell>
          <cell r="AG706">
            <v>1</v>
          </cell>
          <cell r="AH706"/>
          <cell r="AI706" t="str">
            <v>x</v>
          </cell>
          <cell r="AJ706"/>
          <cell r="AK706"/>
          <cell r="AL706"/>
          <cell r="AM706"/>
          <cell r="AN706"/>
          <cell r="AO706"/>
          <cell r="AP706"/>
          <cell r="AQ706"/>
          <cell r="AR706"/>
          <cell r="AS706"/>
          <cell r="AT706">
            <v>3.11</v>
          </cell>
        </row>
        <row r="707">
          <cell r="A707">
            <v>9993</v>
          </cell>
          <cell r="B707">
            <v>4</v>
          </cell>
          <cell r="C707" t="str">
            <v>9993</v>
          </cell>
          <cell r="D707">
            <v>5904553626555</v>
          </cell>
          <cell r="E707">
            <v>1</v>
          </cell>
          <cell r="F707" t="str">
            <v>g</v>
          </cell>
          <cell r="G707" t="str">
            <v>NeoNail</v>
          </cell>
          <cell r="H707" t="str">
            <v>Ozdoby</v>
          </cell>
          <cell r="I707" t="str">
            <v>Pyłki</v>
          </cell>
          <cell r="J707" t="str">
            <v>Metallic Effect</v>
          </cell>
          <cell r="K707" t="str">
            <v>Metallic Effect</v>
          </cell>
          <cell r="L707" t="str">
            <v>Metallic Effect</v>
          </cell>
          <cell r="M707" t="str">
            <v>Metallic Effect</v>
          </cell>
          <cell r="N707" t="str">
            <v>FIOLETU</v>
          </cell>
          <cell r="O707" t="str">
            <v>Pyłek Metallic Effect 09 (1g)</v>
          </cell>
          <cell r="P707" t="str">
            <v>Regularny</v>
          </cell>
          <cell r="Q707"/>
          <cell r="R707">
            <v>8219</v>
          </cell>
          <cell r="S707">
            <v>686</v>
          </cell>
          <cell r="T707">
            <v>392</v>
          </cell>
          <cell r="U707">
            <v>32</v>
          </cell>
          <cell r="V707">
            <v>0</v>
          </cell>
          <cell r="W707"/>
          <cell r="X707">
            <v>7109</v>
          </cell>
          <cell r="Y707">
            <v>291.60000000000002</v>
          </cell>
          <cell r="Z707">
            <v>1</v>
          </cell>
          <cell r="AA707">
            <v>1</v>
          </cell>
          <cell r="AB707"/>
          <cell r="AC707">
            <v>1</v>
          </cell>
          <cell r="AD707">
            <v>1</v>
          </cell>
          <cell r="AE707">
            <v>1</v>
          </cell>
          <cell r="AF707">
            <v>5</v>
          </cell>
          <cell r="AG707">
            <v>1</v>
          </cell>
          <cell r="AH707"/>
          <cell r="AI707" t="str">
            <v>x</v>
          </cell>
          <cell r="AJ707"/>
          <cell r="AK707"/>
          <cell r="AL707"/>
          <cell r="AM707"/>
          <cell r="AN707"/>
          <cell r="AO707"/>
          <cell r="AP707"/>
          <cell r="AQ707"/>
          <cell r="AR707"/>
          <cell r="AS707"/>
          <cell r="AT707">
            <v>3.33</v>
          </cell>
        </row>
        <row r="708">
          <cell r="A708">
            <v>10024</v>
          </cell>
          <cell r="B708">
            <v>5</v>
          </cell>
          <cell r="C708" t="str">
            <v>10024</v>
          </cell>
          <cell r="D708">
            <v>5904553630132</v>
          </cell>
          <cell r="E708">
            <v>0.2</v>
          </cell>
          <cell r="F708" t="str">
            <v>g</v>
          </cell>
          <cell r="G708" t="str">
            <v>NeoNail</v>
          </cell>
          <cell r="H708" t="str">
            <v>Ozdoby</v>
          </cell>
          <cell r="I708" t="str">
            <v>Pyłki</v>
          </cell>
          <cell r="J708" t="str">
            <v>Nowe pyłki</v>
          </cell>
          <cell r="K708" t="str">
            <v>Nowe pyłki</v>
          </cell>
          <cell r="L708" t="str">
            <v>Nowe pyłki</v>
          </cell>
          <cell r="M708" t="str">
            <v>Nowe pyłki</v>
          </cell>
          <cell r="N708" t="str">
            <v>WIELOKOLOROWY</v>
          </cell>
          <cell r="O708" t="str">
            <v>Pyłek ELECTRIC EFFECT 04 (0,2g)</v>
          </cell>
          <cell r="P708" t="str">
            <v>Regularny</v>
          </cell>
          <cell r="Q708"/>
          <cell r="R708">
            <v>3253</v>
          </cell>
          <cell r="S708">
            <v>2820</v>
          </cell>
          <cell r="T708">
            <v>256</v>
          </cell>
          <cell r="U708">
            <v>170</v>
          </cell>
          <cell r="V708">
            <v>0</v>
          </cell>
          <cell r="W708"/>
          <cell r="X708">
            <v>7</v>
          </cell>
          <cell r="Y708">
            <v>365.58333333333331</v>
          </cell>
          <cell r="Z708">
            <v>1</v>
          </cell>
          <cell r="AA708">
            <v>1</v>
          </cell>
          <cell r="AB708">
            <v>1</v>
          </cell>
          <cell r="AC708">
            <v>1</v>
          </cell>
          <cell r="AD708">
            <v>1</v>
          </cell>
          <cell r="AE708">
            <v>1</v>
          </cell>
          <cell r="AF708">
            <v>6</v>
          </cell>
          <cell r="AG708">
            <v>1</v>
          </cell>
          <cell r="AH708"/>
          <cell r="AI708" t="str">
            <v>x</v>
          </cell>
          <cell r="AJ708"/>
          <cell r="AK708"/>
          <cell r="AL708"/>
          <cell r="AM708"/>
          <cell r="AN708"/>
          <cell r="AO708"/>
          <cell r="AP708"/>
          <cell r="AQ708"/>
          <cell r="AR708"/>
          <cell r="AS708"/>
          <cell r="AT708">
            <v>4.41</v>
          </cell>
        </row>
        <row r="709">
          <cell r="A709">
            <v>10025</v>
          </cell>
          <cell r="B709">
            <v>5</v>
          </cell>
          <cell r="C709" t="str">
            <v>10025</v>
          </cell>
          <cell r="D709">
            <v>5904553630149</v>
          </cell>
          <cell r="E709">
            <v>2</v>
          </cell>
          <cell r="F709" t="str">
            <v>g</v>
          </cell>
          <cell r="G709" t="str">
            <v>NeoNail</v>
          </cell>
          <cell r="H709" t="str">
            <v>Ozdoby</v>
          </cell>
          <cell r="I709" t="str">
            <v>Pyłki</v>
          </cell>
          <cell r="J709" t="str">
            <v>Nowe pyłki</v>
          </cell>
          <cell r="K709" t="str">
            <v>Nowe pyłki</v>
          </cell>
          <cell r="L709" t="str">
            <v>Nowe pyłki</v>
          </cell>
          <cell r="M709" t="str">
            <v>Nowe pyłki</v>
          </cell>
          <cell r="N709" t="str">
            <v>BIELI</v>
          </cell>
          <cell r="O709" t="str">
            <v>Pyłek GLASSY PEARL EFFECT (2g)</v>
          </cell>
          <cell r="P709" t="str">
            <v>Regularny</v>
          </cell>
          <cell r="Q709"/>
          <cell r="R709">
            <v>9788</v>
          </cell>
          <cell r="S709">
            <v>6230</v>
          </cell>
          <cell r="T709">
            <v>750</v>
          </cell>
          <cell r="U709">
            <v>759</v>
          </cell>
          <cell r="V709">
            <v>0</v>
          </cell>
          <cell r="W709"/>
          <cell r="X709">
            <v>2049</v>
          </cell>
          <cell r="Y709">
            <v>6137.5</v>
          </cell>
          <cell r="Z709">
            <v>1</v>
          </cell>
          <cell r="AA709">
            <v>1</v>
          </cell>
          <cell r="AB709">
            <v>1</v>
          </cell>
          <cell r="AC709">
            <v>1</v>
          </cell>
          <cell r="AD709">
            <v>1</v>
          </cell>
          <cell r="AE709">
            <v>1</v>
          </cell>
          <cell r="AF709">
            <v>6</v>
          </cell>
          <cell r="AG709">
            <v>1</v>
          </cell>
          <cell r="AH709"/>
          <cell r="AI709" t="str">
            <v>x</v>
          </cell>
          <cell r="AJ709"/>
          <cell r="AK709"/>
          <cell r="AL709"/>
          <cell r="AM709"/>
          <cell r="AN709"/>
          <cell r="AO709"/>
          <cell r="AP709"/>
          <cell r="AQ709"/>
          <cell r="AR709"/>
          <cell r="AS709"/>
          <cell r="AT709">
            <v>2.78</v>
          </cell>
        </row>
        <row r="710">
          <cell r="A710">
            <v>10026</v>
          </cell>
          <cell r="B710">
            <v>5</v>
          </cell>
          <cell r="C710" t="str">
            <v>10026</v>
          </cell>
          <cell r="D710">
            <v>5904553630316</v>
          </cell>
          <cell r="E710"/>
          <cell r="F710"/>
          <cell r="G710" t="str">
            <v>NeoNail</v>
          </cell>
          <cell r="H710" t="str">
            <v>Zestawy</v>
          </cell>
          <cell r="I710" t="str">
            <v>Zestawy startowe</v>
          </cell>
          <cell r="J710" t="str">
            <v>Zestawy startowe</v>
          </cell>
          <cell r="K710" t="str">
            <v>Zestawy startowe</v>
          </cell>
          <cell r="L710" t="str">
            <v>Zestawy startowe</v>
          </cell>
          <cell r="M710" t="str">
            <v>Zestawy startowe</v>
          </cell>
          <cell r="N710"/>
          <cell r="O710" t="str">
            <v>Zestaw MEN-ICURE SET BASIC</v>
          </cell>
          <cell r="P710" t="str">
            <v>Wyprzedaż</v>
          </cell>
          <cell r="Q710"/>
          <cell r="R710">
            <v>26</v>
          </cell>
          <cell r="S710">
            <v>0</v>
          </cell>
          <cell r="T710"/>
          <cell r="U710"/>
          <cell r="V710"/>
          <cell r="W710">
            <v>26</v>
          </cell>
          <cell r="X710">
            <v>0</v>
          </cell>
          <cell r="Y710">
            <v>9.0625</v>
          </cell>
          <cell r="Z710">
            <v>1</v>
          </cell>
          <cell r="AA710"/>
          <cell r="AB710"/>
          <cell r="AC710"/>
          <cell r="AD710"/>
          <cell r="AE710"/>
          <cell r="AF710">
            <v>1</v>
          </cell>
          <cell r="AG710">
            <v>0</v>
          </cell>
          <cell r="AI710"/>
          <cell r="AJ710"/>
          <cell r="AK710"/>
          <cell r="AL710"/>
          <cell r="AM710"/>
          <cell r="AN710"/>
          <cell r="AO710"/>
          <cell r="AP710"/>
          <cell r="AQ710"/>
          <cell r="AR710"/>
          <cell r="AS710" t="str">
            <v>x</v>
          </cell>
          <cell r="AT710">
            <v>56</v>
          </cell>
        </row>
        <row r="711">
          <cell r="A711">
            <v>10032</v>
          </cell>
          <cell r="B711">
            <v>5</v>
          </cell>
          <cell r="C711" t="str">
            <v>10032</v>
          </cell>
          <cell r="D711">
            <v>5904553630330</v>
          </cell>
          <cell r="E711">
            <v>4</v>
          </cell>
          <cell r="F711" t="str">
            <v>ml</v>
          </cell>
          <cell r="G711" t="str">
            <v>NeoNail</v>
          </cell>
          <cell r="H711" t="str">
            <v>Żele i akryle</v>
          </cell>
          <cell r="I711" t="str">
            <v>Żele Stamping</v>
          </cell>
          <cell r="J711" t="str">
            <v>Żele Stamping</v>
          </cell>
          <cell r="K711" t="str">
            <v>Żele Stamping</v>
          </cell>
          <cell r="L711" t="str">
            <v>Żele Stamping</v>
          </cell>
          <cell r="M711" t="str">
            <v>Żele Stamping</v>
          </cell>
          <cell r="N711"/>
          <cell r="O711" t="str">
            <v>Żel do zdobień Stamping gel 4 ml - Clear</v>
          </cell>
          <cell r="P711" t="str">
            <v>Regularny</v>
          </cell>
          <cell r="Q711"/>
          <cell r="R711">
            <v>3038</v>
          </cell>
          <cell r="S711">
            <v>3028</v>
          </cell>
          <cell r="T711">
            <v>1</v>
          </cell>
          <cell r="U711">
            <v>0</v>
          </cell>
          <cell r="V711">
            <v>0</v>
          </cell>
          <cell r="W711"/>
          <cell r="X711">
            <v>9</v>
          </cell>
          <cell r="Y711">
            <v>30</v>
          </cell>
          <cell r="Z711"/>
          <cell r="AA711"/>
          <cell r="AB711"/>
          <cell r="AC711"/>
          <cell r="AD711"/>
          <cell r="AE711"/>
          <cell r="AF711">
            <v>0</v>
          </cell>
          <cell r="AG711">
            <v>1</v>
          </cell>
          <cell r="AH711"/>
          <cell r="AI711" t="str">
            <v>x</v>
          </cell>
          <cell r="AJ711"/>
          <cell r="AK711"/>
          <cell r="AL711"/>
          <cell r="AM711"/>
          <cell r="AN711"/>
          <cell r="AO711"/>
          <cell r="AP711"/>
          <cell r="AQ711"/>
          <cell r="AR711"/>
          <cell r="AS711"/>
          <cell r="AT711">
            <v>6.92</v>
          </cell>
        </row>
        <row r="712">
          <cell r="A712">
            <v>10036</v>
          </cell>
          <cell r="B712">
            <v>5</v>
          </cell>
          <cell r="C712" t="str">
            <v>10036</v>
          </cell>
          <cell r="D712">
            <v>5904553630514</v>
          </cell>
          <cell r="E712">
            <v>100</v>
          </cell>
          <cell r="F712" t="str">
            <v>szt.</v>
          </cell>
          <cell r="G712" t="str">
            <v>NeoNail</v>
          </cell>
          <cell r="H712" t="str">
            <v>Akcesoria</v>
          </cell>
          <cell r="I712" t="str">
            <v>Akcesoria drobne</v>
          </cell>
          <cell r="J712" t="str">
            <v>Kółko na wzorniki</v>
          </cell>
          <cell r="K712" t="str">
            <v>Kółko na wzorniki</v>
          </cell>
          <cell r="L712" t="str">
            <v>Kółko na wzorniki</v>
          </cell>
          <cell r="M712" t="str">
            <v>Kółko na wzorniki</v>
          </cell>
          <cell r="N712"/>
          <cell r="O712" t="str">
            <v>Kółka na wzorniki śr. 32 mm - 100 sztuk</v>
          </cell>
          <cell r="P712" t="str">
            <v>Regularny</v>
          </cell>
          <cell r="Q712"/>
          <cell r="R712">
            <v>300</v>
          </cell>
          <cell r="S712">
            <v>300</v>
          </cell>
          <cell r="T712"/>
          <cell r="U712"/>
          <cell r="V712"/>
          <cell r="W712"/>
          <cell r="X712">
            <v>0</v>
          </cell>
          <cell r="Y712"/>
          <cell r="Z712"/>
          <cell r="AA712"/>
          <cell r="AB712"/>
          <cell r="AC712"/>
          <cell r="AD712"/>
          <cell r="AE712"/>
          <cell r="AF712">
            <v>0</v>
          </cell>
          <cell r="AG712">
            <v>1</v>
          </cell>
          <cell r="AH712"/>
          <cell r="AI712"/>
          <cell r="AJ712" t="str">
            <v>x</v>
          </cell>
          <cell r="AK712"/>
          <cell r="AL712"/>
          <cell r="AM712"/>
          <cell r="AN712"/>
          <cell r="AO712"/>
          <cell r="AP712"/>
          <cell r="AQ712"/>
          <cell r="AR712"/>
          <cell r="AS712"/>
          <cell r="AT712">
            <v>30.4</v>
          </cell>
        </row>
        <row r="713">
          <cell r="A713">
            <v>10058</v>
          </cell>
          <cell r="B713">
            <v>5</v>
          </cell>
          <cell r="C713" t="str">
            <v>10058</v>
          </cell>
          <cell r="D713">
            <v>5904553630910</v>
          </cell>
          <cell r="E713">
            <v>1</v>
          </cell>
          <cell r="F713" t="str">
            <v>g</v>
          </cell>
          <cell r="G713" t="str">
            <v>NeoNail</v>
          </cell>
          <cell r="H713" t="str">
            <v>Ozdoby</v>
          </cell>
          <cell r="I713" t="str">
            <v>Pyłki</v>
          </cell>
          <cell r="J713" t="str">
            <v>Nowe pyłki</v>
          </cell>
          <cell r="K713" t="str">
            <v>Nowe pyłki</v>
          </cell>
          <cell r="L713" t="str">
            <v>Nowe pyłki</v>
          </cell>
          <cell r="M713" t="str">
            <v>Nowe pyłki</v>
          </cell>
          <cell r="N713" t="str">
            <v>ZŁOTA</v>
          </cell>
          <cell r="O713" t="str">
            <v>Pyłek Starshine Dust 02 (1g)</v>
          </cell>
          <cell r="P713" t="str">
            <v>Wyprzedaż-surowiec</v>
          </cell>
          <cell r="Q713"/>
          <cell r="R713">
            <v>1643</v>
          </cell>
          <cell r="S713">
            <v>1610</v>
          </cell>
          <cell r="T713"/>
          <cell r="U713"/>
          <cell r="V713"/>
          <cell r="W713"/>
          <cell r="X713">
            <v>33</v>
          </cell>
          <cell r="Y713">
            <v>6.666666666666667</v>
          </cell>
          <cell r="Z713">
            <v>1</v>
          </cell>
          <cell r="AA713"/>
          <cell r="AB713"/>
          <cell r="AC713"/>
          <cell r="AD713"/>
          <cell r="AE713">
            <v>1</v>
          </cell>
          <cell r="AF713">
            <v>2</v>
          </cell>
          <cell r="AG713">
            <v>1</v>
          </cell>
          <cell r="AH713"/>
          <cell r="AI713"/>
          <cell r="AJ713" t="str">
            <v>x</v>
          </cell>
          <cell r="AK713"/>
          <cell r="AL713"/>
          <cell r="AM713"/>
          <cell r="AN713"/>
          <cell r="AO713"/>
          <cell r="AP713"/>
          <cell r="AQ713"/>
          <cell r="AR713"/>
          <cell r="AS713"/>
          <cell r="AT713">
            <v>3.76</v>
          </cell>
        </row>
        <row r="714">
          <cell r="A714">
            <v>10059</v>
          </cell>
          <cell r="B714">
            <v>5</v>
          </cell>
          <cell r="C714" t="str">
            <v>10059</v>
          </cell>
          <cell r="D714">
            <v>5904553630927</v>
          </cell>
          <cell r="E714" t="str">
            <v>-</v>
          </cell>
          <cell r="F714" t="str">
            <v>-</v>
          </cell>
          <cell r="G714" t="str">
            <v>NeoNail</v>
          </cell>
          <cell r="H714" t="str">
            <v>Ozdoby</v>
          </cell>
          <cell r="I714" t="str">
            <v>Naklejki</v>
          </cell>
          <cell r="J714" t="str">
            <v>Naklejki wodne/Water Stickers</v>
          </cell>
          <cell r="K714" t="str">
            <v>Naklejki wodne/Water Stickers</v>
          </cell>
          <cell r="L714" t="str">
            <v>Naklejki wodne/Water Stickers</v>
          </cell>
          <cell r="M714" t="str">
            <v>Naklejki wodne/Water Stickers</v>
          </cell>
          <cell r="N714" t="str">
            <v>SREBRA</v>
          </cell>
          <cell r="O714" t="str">
            <v>Naklejki wodne - NN37</v>
          </cell>
          <cell r="P714" t="str">
            <v>Wyprzedaż</v>
          </cell>
          <cell r="Q714"/>
          <cell r="R714">
            <v>3740</v>
          </cell>
          <cell r="S714">
            <v>3740</v>
          </cell>
          <cell r="T714"/>
          <cell r="U714"/>
          <cell r="V714"/>
          <cell r="W714"/>
          <cell r="X714">
            <v>0</v>
          </cell>
          <cell r="Y714">
            <v>20</v>
          </cell>
          <cell r="Z714">
            <v>1</v>
          </cell>
          <cell r="AA714"/>
          <cell r="AB714"/>
          <cell r="AC714"/>
          <cell r="AD714"/>
          <cell r="AE714">
            <v>1</v>
          </cell>
          <cell r="AF714">
            <v>2</v>
          </cell>
          <cell r="AG714">
            <v>1</v>
          </cell>
          <cell r="AH714"/>
          <cell r="AI714"/>
          <cell r="AJ714" t="str">
            <v>x</v>
          </cell>
          <cell r="AK714"/>
          <cell r="AL714"/>
          <cell r="AM714"/>
          <cell r="AN714"/>
          <cell r="AO714"/>
          <cell r="AP714"/>
          <cell r="AQ714"/>
          <cell r="AR714"/>
          <cell r="AS714"/>
          <cell r="AT714">
            <v>1.9</v>
          </cell>
        </row>
        <row r="715">
          <cell r="A715">
            <v>10060</v>
          </cell>
          <cell r="B715">
            <v>5</v>
          </cell>
          <cell r="C715" t="str">
            <v>10060</v>
          </cell>
          <cell r="D715">
            <v>5904553630934</v>
          </cell>
          <cell r="E715" t="str">
            <v>-</v>
          </cell>
          <cell r="F715" t="str">
            <v>-</v>
          </cell>
          <cell r="G715" t="str">
            <v>NeoNail</v>
          </cell>
          <cell r="H715" t="str">
            <v>Ozdoby</v>
          </cell>
          <cell r="I715" t="str">
            <v>Folie/tasiemki</v>
          </cell>
          <cell r="J715" t="str">
            <v>Folia transferowa</v>
          </cell>
          <cell r="K715" t="str">
            <v>Folia transferowa</v>
          </cell>
          <cell r="L715" t="str">
            <v>Folia transferowa</v>
          </cell>
          <cell r="M715" t="str">
            <v>Folia transferowa</v>
          </cell>
          <cell r="N715" t="str">
            <v>ZŁOTA</v>
          </cell>
          <cell r="O715" t="str">
            <v>Folia transferowa - 17 GOLD COPPER MATTE</v>
          </cell>
          <cell r="P715" t="str">
            <v>Wyprzedaż</v>
          </cell>
          <cell r="Q715"/>
          <cell r="R715">
            <v>3058</v>
          </cell>
          <cell r="S715">
            <v>2957</v>
          </cell>
          <cell r="T715"/>
          <cell r="U715"/>
          <cell r="V715"/>
          <cell r="W715"/>
          <cell r="X715">
            <v>101</v>
          </cell>
          <cell r="Y715">
            <v>5.666666666666667</v>
          </cell>
          <cell r="Z715">
            <v>1</v>
          </cell>
          <cell r="AA715"/>
          <cell r="AB715"/>
          <cell r="AC715"/>
          <cell r="AD715"/>
          <cell r="AE715">
            <v>1</v>
          </cell>
          <cell r="AF715">
            <v>2</v>
          </cell>
          <cell r="AG715">
            <v>1</v>
          </cell>
          <cell r="AH715"/>
          <cell r="AI715"/>
          <cell r="AJ715" t="str">
            <v>x</v>
          </cell>
          <cell r="AK715"/>
          <cell r="AL715"/>
          <cell r="AM715"/>
          <cell r="AN715"/>
          <cell r="AO715"/>
          <cell r="AP715"/>
          <cell r="AQ715"/>
          <cell r="AR715"/>
          <cell r="AS715"/>
          <cell r="AT715">
            <v>0.67</v>
          </cell>
        </row>
        <row r="716">
          <cell r="A716">
            <v>10061</v>
          </cell>
          <cell r="B716">
            <v>5</v>
          </cell>
          <cell r="C716" t="str">
            <v>10061</v>
          </cell>
          <cell r="D716">
            <v>5904553630941</v>
          </cell>
          <cell r="E716" t="str">
            <v>-</v>
          </cell>
          <cell r="F716" t="str">
            <v>-</v>
          </cell>
          <cell r="G716" t="str">
            <v>NeoNail</v>
          </cell>
          <cell r="H716" t="str">
            <v>Ozdoby</v>
          </cell>
          <cell r="I716" t="str">
            <v>Folie/tasiemki</v>
          </cell>
          <cell r="J716" t="str">
            <v>Folia transferowa</v>
          </cell>
          <cell r="K716" t="str">
            <v>Folia transferowa</v>
          </cell>
          <cell r="L716" t="str">
            <v>Folia transferowa</v>
          </cell>
          <cell r="M716" t="str">
            <v>Folia transferowa</v>
          </cell>
          <cell r="N716" t="str">
            <v>RÓŻU</v>
          </cell>
          <cell r="O716" t="str">
            <v>Folia transferowa - 18 ROSY GOLD MATTE</v>
          </cell>
          <cell r="P716" t="str">
            <v>Wyprzedaż</v>
          </cell>
          <cell r="Q716"/>
          <cell r="R716">
            <v>9294</v>
          </cell>
          <cell r="S716">
            <v>7914</v>
          </cell>
          <cell r="T716"/>
          <cell r="U716"/>
          <cell r="V716"/>
          <cell r="W716"/>
          <cell r="X716">
            <v>1380</v>
          </cell>
          <cell r="Y716">
            <v>77.666666666666671</v>
          </cell>
          <cell r="Z716">
            <v>1</v>
          </cell>
          <cell r="AA716"/>
          <cell r="AB716"/>
          <cell r="AC716"/>
          <cell r="AD716"/>
          <cell r="AE716">
            <v>1</v>
          </cell>
          <cell r="AF716">
            <v>2</v>
          </cell>
          <cell r="AG716">
            <v>1</v>
          </cell>
          <cell r="AH716"/>
          <cell r="AI716"/>
          <cell r="AJ716" t="str">
            <v>x</v>
          </cell>
          <cell r="AK716"/>
          <cell r="AL716"/>
          <cell r="AM716"/>
          <cell r="AN716"/>
          <cell r="AO716"/>
          <cell r="AP716"/>
          <cell r="AQ716"/>
          <cell r="AR716"/>
          <cell r="AS716"/>
          <cell r="AT716">
            <v>0.67</v>
          </cell>
        </row>
        <row r="717">
          <cell r="A717">
            <v>10062</v>
          </cell>
          <cell r="B717">
            <v>5</v>
          </cell>
          <cell r="C717" t="str">
            <v>10062</v>
          </cell>
          <cell r="D717">
            <v>5904553630972</v>
          </cell>
          <cell r="E717"/>
          <cell r="F717"/>
          <cell r="G717" t="str">
            <v>NeoNail</v>
          </cell>
          <cell r="H717" t="str">
            <v>Pielęgnacja</v>
          </cell>
          <cell r="I717" t="str">
            <v>Kremy/Peelingi</v>
          </cell>
          <cell r="J717" t="str">
            <v>Kremy/Peelingi</v>
          </cell>
          <cell r="K717" t="str">
            <v>Kremy/Peelingi</v>
          </cell>
          <cell r="L717" t="str">
            <v>Kremy/Peelingi</v>
          </cell>
          <cell r="M717" t="str">
            <v>Kremy/Peelingi</v>
          </cell>
          <cell r="N717"/>
          <cell r="O717" t="str">
            <v>Krem do rąk – kalendarz 2023</v>
          </cell>
          <cell r="P717" t="str">
            <v>Wyprzedaż</v>
          </cell>
          <cell r="Q717"/>
          <cell r="R717">
            <v>2732</v>
          </cell>
          <cell r="S717">
            <v>0</v>
          </cell>
          <cell r="T717"/>
          <cell r="U717"/>
          <cell r="V717"/>
          <cell r="W717"/>
          <cell r="X717">
            <v>2732</v>
          </cell>
          <cell r="Y717"/>
          <cell r="Z717"/>
          <cell r="AA717"/>
          <cell r="AB717"/>
          <cell r="AC717"/>
          <cell r="AD717"/>
          <cell r="AE717"/>
          <cell r="AF717">
            <v>0</v>
          </cell>
          <cell r="AG717">
            <v>1</v>
          </cell>
          <cell r="AH717"/>
          <cell r="AI717"/>
          <cell r="AK717"/>
          <cell r="AL717"/>
          <cell r="AM717"/>
          <cell r="AN717"/>
          <cell r="AO717"/>
          <cell r="AP717"/>
          <cell r="AQ717"/>
          <cell r="AR717"/>
          <cell r="AS717" t="str">
            <v>x</v>
          </cell>
          <cell r="AT717">
            <v>1.92</v>
          </cell>
        </row>
        <row r="718">
          <cell r="A718">
            <v>10063</v>
          </cell>
          <cell r="B718">
            <v>5</v>
          </cell>
          <cell r="C718" t="str">
            <v>10063</v>
          </cell>
          <cell r="D718">
            <v>5904553630989</v>
          </cell>
          <cell r="E718" t="str">
            <v>-</v>
          </cell>
          <cell r="F718" t="str">
            <v>-</v>
          </cell>
          <cell r="G718" t="str">
            <v>NeoNail</v>
          </cell>
          <cell r="H718" t="str">
            <v>Akcesoria</v>
          </cell>
          <cell r="I718" t="str">
            <v>Tipsy</v>
          </cell>
          <cell r="J718" t="str">
            <v>W pudełku</v>
          </cell>
          <cell r="K718" t="str">
            <v>W pudełku</v>
          </cell>
          <cell r="L718" t="str">
            <v>W pudełku</v>
          </cell>
          <cell r="M718" t="str">
            <v>W pudełku</v>
          </cell>
          <cell r="N718"/>
          <cell r="O718" t="str">
            <v>Formy Duo AcrylGel - kwadrat 02</v>
          </cell>
          <cell r="P718" t="str">
            <v>Regularny</v>
          </cell>
          <cell r="Q718"/>
          <cell r="R718">
            <v>5908</v>
          </cell>
          <cell r="S718">
            <v>5151</v>
          </cell>
          <cell r="T718">
            <v>351</v>
          </cell>
          <cell r="U718">
            <v>197</v>
          </cell>
          <cell r="V718">
            <v>0</v>
          </cell>
          <cell r="W718"/>
          <cell r="X718">
            <v>209</v>
          </cell>
          <cell r="Y718">
            <v>1287.7142857142858</v>
          </cell>
          <cell r="Z718">
            <v>1</v>
          </cell>
          <cell r="AA718">
            <v>1</v>
          </cell>
          <cell r="AB718">
            <v>1</v>
          </cell>
          <cell r="AC718">
            <v>1</v>
          </cell>
          <cell r="AD718">
            <v>1</v>
          </cell>
          <cell r="AE718"/>
          <cell r="AF718">
            <v>5</v>
          </cell>
          <cell r="AG718">
            <v>1</v>
          </cell>
          <cell r="AH718"/>
          <cell r="AI718" t="str">
            <v>x</v>
          </cell>
          <cell r="AJ718"/>
          <cell r="AK718"/>
          <cell r="AL718"/>
          <cell r="AM718"/>
          <cell r="AN718"/>
          <cell r="AO718"/>
          <cell r="AP718"/>
          <cell r="AQ718"/>
          <cell r="AR718"/>
          <cell r="AS718"/>
          <cell r="AT718">
            <v>8.84</v>
          </cell>
        </row>
        <row r="719">
          <cell r="A719">
            <v>10064</v>
          </cell>
          <cell r="B719">
            <v>5</v>
          </cell>
          <cell r="C719" t="str">
            <v>10064</v>
          </cell>
          <cell r="D719">
            <v>5904553630996</v>
          </cell>
          <cell r="E719" t="str">
            <v>-</v>
          </cell>
          <cell r="F719" t="str">
            <v>-</v>
          </cell>
          <cell r="G719" t="str">
            <v>NeoNail</v>
          </cell>
          <cell r="H719" t="str">
            <v>Akcesoria</v>
          </cell>
          <cell r="I719" t="str">
            <v>Tipsy</v>
          </cell>
          <cell r="J719" t="str">
            <v>W pudełku</v>
          </cell>
          <cell r="K719" t="str">
            <v>W pudełku</v>
          </cell>
          <cell r="L719" t="str">
            <v>W pudełku</v>
          </cell>
          <cell r="M719" t="str">
            <v>W pudełku</v>
          </cell>
          <cell r="N719"/>
          <cell r="O719" t="str">
            <v>Formy Duo AcrylGel - migdał współczesny 03</v>
          </cell>
          <cell r="P719" t="str">
            <v>Regularny</v>
          </cell>
          <cell r="Q719"/>
          <cell r="R719">
            <v>8230</v>
          </cell>
          <cell r="S719">
            <v>7679</v>
          </cell>
          <cell r="T719">
            <v>344</v>
          </cell>
          <cell r="U719">
            <v>23</v>
          </cell>
          <cell r="V719">
            <v>0</v>
          </cell>
          <cell r="W719"/>
          <cell r="X719">
            <v>184</v>
          </cell>
          <cell r="Y719">
            <v>1118.1428571428571</v>
          </cell>
          <cell r="Z719">
            <v>1</v>
          </cell>
          <cell r="AA719">
            <v>1</v>
          </cell>
          <cell r="AB719">
            <v>1</v>
          </cell>
          <cell r="AC719">
            <v>1</v>
          </cell>
          <cell r="AD719">
            <v>1</v>
          </cell>
          <cell r="AE719">
            <v>1</v>
          </cell>
          <cell r="AF719">
            <v>6</v>
          </cell>
          <cell r="AG719">
            <v>1</v>
          </cell>
          <cell r="AH719"/>
          <cell r="AI719" t="str">
            <v>x</v>
          </cell>
          <cell r="AJ719"/>
          <cell r="AK719"/>
          <cell r="AL719"/>
          <cell r="AM719"/>
          <cell r="AN719"/>
          <cell r="AO719"/>
          <cell r="AP719"/>
          <cell r="AQ719"/>
          <cell r="AR719"/>
          <cell r="AS719"/>
          <cell r="AT719">
            <v>8.83</v>
          </cell>
        </row>
        <row r="720">
          <cell r="A720">
            <v>10065</v>
          </cell>
          <cell r="B720">
            <v>5</v>
          </cell>
          <cell r="C720" t="str">
            <v>10065</v>
          </cell>
          <cell r="D720">
            <v>5904553631108</v>
          </cell>
          <cell r="E720" t="str">
            <v>-</v>
          </cell>
          <cell r="F720" t="str">
            <v>-</v>
          </cell>
          <cell r="G720" t="str">
            <v>NeoNail</v>
          </cell>
          <cell r="H720" t="str">
            <v>Ozdoby</v>
          </cell>
          <cell r="I720" t="str">
            <v>Folie/tasiemki</v>
          </cell>
          <cell r="J720" t="str">
            <v>Folia transferowa</v>
          </cell>
          <cell r="K720" t="str">
            <v>Folia transferowa</v>
          </cell>
          <cell r="L720" t="str">
            <v>Folia transferowa</v>
          </cell>
          <cell r="M720" t="str">
            <v>Folia transferowa</v>
          </cell>
          <cell r="N720" t="str">
            <v>WIELOKOLOROWY</v>
          </cell>
          <cell r="O720" t="str">
            <v>Folia transferowa - 10 SEASHELL</v>
          </cell>
          <cell r="P720" t="str">
            <v>Regularny</v>
          </cell>
          <cell r="Q720"/>
          <cell r="R720">
            <v>2333</v>
          </cell>
          <cell r="S720">
            <v>1989</v>
          </cell>
          <cell r="T720">
            <v>280</v>
          </cell>
          <cell r="U720">
            <v>37</v>
          </cell>
          <cell r="V720">
            <v>0</v>
          </cell>
          <cell r="W720"/>
          <cell r="X720">
            <v>27</v>
          </cell>
          <cell r="Y720">
            <v>280.33333333333331</v>
          </cell>
          <cell r="Z720">
            <v>1</v>
          </cell>
          <cell r="AA720">
            <v>1</v>
          </cell>
          <cell r="AB720">
            <v>1</v>
          </cell>
          <cell r="AC720">
            <v>1</v>
          </cell>
          <cell r="AD720">
            <v>1</v>
          </cell>
          <cell r="AE720">
            <v>1</v>
          </cell>
          <cell r="AF720">
            <v>6</v>
          </cell>
          <cell r="AG720">
            <v>1</v>
          </cell>
          <cell r="AH720"/>
          <cell r="AI720" t="str">
            <v>x</v>
          </cell>
          <cell r="AJ720"/>
          <cell r="AK720"/>
          <cell r="AL720"/>
          <cell r="AM720"/>
          <cell r="AN720"/>
          <cell r="AO720"/>
          <cell r="AP720"/>
          <cell r="AQ720"/>
          <cell r="AR720"/>
          <cell r="AS720"/>
          <cell r="AT720">
            <v>1.03</v>
          </cell>
        </row>
        <row r="721">
          <cell r="A721">
            <v>10142</v>
          </cell>
          <cell r="B721">
            <v>5</v>
          </cell>
          <cell r="C721" t="str">
            <v>10142</v>
          </cell>
          <cell r="D721">
            <v>5904553635694</v>
          </cell>
          <cell r="E721" t="str">
            <v>-</v>
          </cell>
          <cell r="F721" t="str">
            <v>-</v>
          </cell>
          <cell r="G721" t="str">
            <v>NeoNail</v>
          </cell>
          <cell r="H721" t="str">
            <v>Ozdoby</v>
          </cell>
          <cell r="I721" t="str">
            <v>Stamping</v>
          </cell>
          <cell r="J721" t="str">
            <v>Blaszki do stempli</v>
          </cell>
          <cell r="K721" t="str">
            <v>Blaszki do stempli</v>
          </cell>
          <cell r="L721" t="str">
            <v>Blaszki do stempli</v>
          </cell>
          <cell r="M721" t="str">
            <v>Blaszki do stempli</v>
          </cell>
          <cell r="N721"/>
          <cell r="O721" t="str">
            <v>Blaszka do stempli 23</v>
          </cell>
          <cell r="P721" t="str">
            <v>Regularny</v>
          </cell>
          <cell r="Q721"/>
          <cell r="R721">
            <v>2483</v>
          </cell>
          <cell r="S721">
            <v>1904</v>
          </cell>
          <cell r="T721">
            <v>342</v>
          </cell>
          <cell r="U721">
            <v>214</v>
          </cell>
          <cell r="V721">
            <v>0</v>
          </cell>
          <cell r="W721"/>
          <cell r="X721">
            <v>23</v>
          </cell>
          <cell r="Y721">
            <v>136.33333333333334</v>
          </cell>
          <cell r="Z721">
            <v>1</v>
          </cell>
          <cell r="AA721">
            <v>1</v>
          </cell>
          <cell r="AB721">
            <v>1</v>
          </cell>
          <cell r="AC721">
            <v>1</v>
          </cell>
          <cell r="AD721">
            <v>1</v>
          </cell>
          <cell r="AE721">
            <v>1</v>
          </cell>
          <cell r="AF721">
            <v>6</v>
          </cell>
          <cell r="AG721">
            <v>1</v>
          </cell>
          <cell r="AH721"/>
          <cell r="AI721" t="str">
            <v>x</v>
          </cell>
          <cell r="AJ721"/>
          <cell r="AK721"/>
          <cell r="AL721"/>
          <cell r="AM721"/>
          <cell r="AN721"/>
          <cell r="AO721"/>
          <cell r="AP721"/>
          <cell r="AQ721"/>
          <cell r="AR721"/>
          <cell r="AS721"/>
          <cell r="AT721">
            <v>3.78</v>
          </cell>
        </row>
        <row r="722">
          <cell r="A722">
            <v>10143</v>
          </cell>
          <cell r="B722">
            <v>5</v>
          </cell>
          <cell r="C722" t="str">
            <v>10143</v>
          </cell>
          <cell r="D722">
            <v>5904553635700</v>
          </cell>
          <cell r="E722" t="str">
            <v>-</v>
          </cell>
          <cell r="F722" t="str">
            <v>-</v>
          </cell>
          <cell r="G722" t="str">
            <v>NeoNail</v>
          </cell>
          <cell r="H722" t="str">
            <v>Ozdoby</v>
          </cell>
          <cell r="I722" t="str">
            <v>Stamping</v>
          </cell>
          <cell r="J722" t="str">
            <v>Blaszki do stempli</v>
          </cell>
          <cell r="K722" t="str">
            <v>Blaszki do stempli</v>
          </cell>
          <cell r="L722" t="str">
            <v>Blaszki do stempli</v>
          </cell>
          <cell r="M722" t="str">
            <v>Blaszki do stempli</v>
          </cell>
          <cell r="N722"/>
          <cell r="O722" t="str">
            <v>Blaszka do stempli 24</v>
          </cell>
          <cell r="P722" t="str">
            <v>Regularny</v>
          </cell>
          <cell r="Q722"/>
          <cell r="R722">
            <v>2081</v>
          </cell>
          <cell r="S722">
            <v>1552</v>
          </cell>
          <cell r="T722">
            <v>341</v>
          </cell>
          <cell r="U722">
            <v>167</v>
          </cell>
          <cell r="V722">
            <v>0</v>
          </cell>
          <cell r="W722"/>
          <cell r="X722">
            <v>21</v>
          </cell>
          <cell r="Y722">
            <v>138.88888888888889</v>
          </cell>
          <cell r="Z722">
            <v>1</v>
          </cell>
          <cell r="AA722">
            <v>1</v>
          </cell>
          <cell r="AB722">
            <v>1</v>
          </cell>
          <cell r="AC722">
            <v>1</v>
          </cell>
          <cell r="AD722">
            <v>1</v>
          </cell>
          <cell r="AE722">
            <v>1</v>
          </cell>
          <cell r="AF722">
            <v>6</v>
          </cell>
          <cell r="AG722">
            <v>1</v>
          </cell>
          <cell r="AH722"/>
          <cell r="AI722" t="str">
            <v>x</v>
          </cell>
          <cell r="AJ722"/>
          <cell r="AK722"/>
          <cell r="AL722"/>
          <cell r="AM722"/>
          <cell r="AN722"/>
          <cell r="AO722"/>
          <cell r="AP722"/>
          <cell r="AQ722"/>
          <cell r="AR722"/>
          <cell r="AS722"/>
          <cell r="AT722">
            <v>3.76</v>
          </cell>
        </row>
        <row r="723">
          <cell r="A723">
            <v>10144</v>
          </cell>
          <cell r="B723">
            <v>5</v>
          </cell>
          <cell r="C723" t="str">
            <v>10144</v>
          </cell>
          <cell r="D723">
            <v>5904553635922</v>
          </cell>
          <cell r="E723" t="str">
            <v>100/180</v>
          </cell>
          <cell r="F723" t="str">
            <v>gradacja</v>
          </cell>
          <cell r="G723" t="str">
            <v>NeoNail</v>
          </cell>
          <cell r="H723" t="str">
            <v>Akcesoria</v>
          </cell>
          <cell r="I723" t="str">
            <v>Pilniki, bloki, polerki</v>
          </cell>
          <cell r="J723" t="str">
            <v>Pilniki jednorazowe</v>
          </cell>
          <cell r="K723" t="str">
            <v>Pilniki łódka</v>
          </cell>
          <cell r="L723" t="str">
            <v>Pilniki łódka</v>
          </cell>
          <cell r="M723" t="str">
            <v>Pilniki łódka</v>
          </cell>
          <cell r="N723"/>
          <cell r="O723" t="str">
            <v>Mini pilnik szary łódka 100/180 NEONAIL - gratis</v>
          </cell>
          <cell r="P723" t="str">
            <v>Regularny</v>
          </cell>
          <cell r="Q723"/>
          <cell r="R723">
            <v>3873</v>
          </cell>
          <cell r="S723">
            <v>3873</v>
          </cell>
          <cell r="T723"/>
          <cell r="U723"/>
          <cell r="V723"/>
          <cell r="W723"/>
          <cell r="X723">
            <v>0</v>
          </cell>
          <cell r="Y723"/>
          <cell r="Z723"/>
          <cell r="AA723"/>
          <cell r="AB723"/>
          <cell r="AC723"/>
          <cell r="AD723"/>
          <cell r="AE723"/>
          <cell r="AF723">
            <v>0</v>
          </cell>
          <cell r="AG723">
            <v>1</v>
          </cell>
          <cell r="AH723"/>
          <cell r="AI723"/>
          <cell r="AJ723"/>
          <cell r="AK723"/>
          <cell r="AL723"/>
          <cell r="AM723"/>
          <cell r="AN723"/>
          <cell r="AO723"/>
          <cell r="AP723"/>
          <cell r="AQ723"/>
          <cell r="AR723" t="str">
            <v>x</v>
          </cell>
          <cell r="AS723"/>
          <cell r="AT723">
            <v>1.04</v>
          </cell>
        </row>
        <row r="724">
          <cell r="A724">
            <v>10186</v>
          </cell>
          <cell r="B724">
            <v>5</v>
          </cell>
          <cell r="C724" t="str">
            <v>10186</v>
          </cell>
          <cell r="D724">
            <v>5904553640162</v>
          </cell>
          <cell r="E724" t="str">
            <v>-</v>
          </cell>
          <cell r="F724" t="str">
            <v>-</v>
          </cell>
          <cell r="G724" t="str">
            <v>NeoNail</v>
          </cell>
          <cell r="H724" t="str">
            <v>Akcesoria</v>
          </cell>
          <cell r="I724" t="str">
            <v>Tipsy</v>
          </cell>
          <cell r="J724" t="str">
            <v>W pudełku</v>
          </cell>
          <cell r="K724" t="str">
            <v>W pudełku</v>
          </cell>
          <cell r="L724" t="str">
            <v>W pudełku</v>
          </cell>
          <cell r="M724" t="str">
            <v>W pudełku</v>
          </cell>
          <cell r="N724"/>
          <cell r="O724" t="str">
            <v>Formy Duo AcrylGel - 01</v>
          </cell>
          <cell r="P724" t="str">
            <v>Regularny</v>
          </cell>
          <cell r="Q724"/>
          <cell r="R724">
            <v>12381</v>
          </cell>
          <cell r="S724">
            <v>11586</v>
          </cell>
          <cell r="T724">
            <v>624</v>
          </cell>
          <cell r="U724">
            <v>139</v>
          </cell>
          <cell r="V724">
            <v>0</v>
          </cell>
          <cell r="W724"/>
          <cell r="X724">
            <v>32</v>
          </cell>
          <cell r="Y724">
            <v>258.83333333333331</v>
          </cell>
          <cell r="Z724"/>
          <cell r="AA724"/>
          <cell r="AB724"/>
          <cell r="AC724"/>
          <cell r="AD724"/>
          <cell r="AE724">
            <v>1</v>
          </cell>
          <cell r="AF724">
            <v>1</v>
          </cell>
          <cell r="AG724">
            <v>1</v>
          </cell>
          <cell r="AH724"/>
          <cell r="AI724" t="str">
            <v>x</v>
          </cell>
          <cell r="AJ724"/>
          <cell r="AK724"/>
          <cell r="AL724"/>
          <cell r="AM724"/>
          <cell r="AN724"/>
          <cell r="AO724"/>
          <cell r="AP724"/>
          <cell r="AQ724"/>
          <cell r="AR724"/>
          <cell r="AS724"/>
          <cell r="AT724">
            <v>7.97</v>
          </cell>
        </row>
        <row r="725">
          <cell r="A725">
            <v>10204</v>
          </cell>
          <cell r="B725">
            <v>5</v>
          </cell>
          <cell r="C725" t="str">
            <v>10204</v>
          </cell>
          <cell r="D725">
            <v>5904553640797</v>
          </cell>
          <cell r="E725"/>
          <cell r="F725"/>
          <cell r="G725" t="str">
            <v>NeoNail</v>
          </cell>
          <cell r="H725" t="str">
            <v>Zestawy</v>
          </cell>
          <cell r="I725" t="str">
            <v>Zestawy upominkowe</v>
          </cell>
          <cell r="J725" t="str">
            <v>Zestaw Święta 2023</v>
          </cell>
          <cell r="K725" t="str">
            <v>Zestaw Święta 2023</v>
          </cell>
          <cell r="L725" t="str">
            <v>Zestaw Święta 2023</v>
          </cell>
          <cell r="M725" t="str">
            <v>Zestaw Święta 2023</v>
          </cell>
          <cell r="N725"/>
          <cell r="O725" t="str">
            <v>Zestaw COLORS SET</v>
          </cell>
          <cell r="P725" t="str">
            <v>Wyprzedaż</v>
          </cell>
          <cell r="Q725"/>
          <cell r="R725">
            <v>435</v>
          </cell>
          <cell r="S725">
            <v>2</v>
          </cell>
          <cell r="T725">
            <v>0</v>
          </cell>
          <cell r="U725">
            <v>76</v>
          </cell>
          <cell r="V725">
            <v>4</v>
          </cell>
          <cell r="W725"/>
          <cell r="X725">
            <v>353</v>
          </cell>
          <cell r="Y725">
            <v>2196.5555555555557</v>
          </cell>
          <cell r="Z725"/>
          <cell r="AA725"/>
          <cell r="AB725"/>
          <cell r="AC725"/>
          <cell r="AD725"/>
          <cell r="AE725"/>
          <cell r="AF725">
            <v>0</v>
          </cell>
          <cell r="AG725">
            <v>1</v>
          </cell>
          <cell r="AH725"/>
          <cell r="AI725"/>
          <cell r="AK725"/>
          <cell r="AL725"/>
          <cell r="AM725"/>
          <cell r="AN725"/>
          <cell r="AO725"/>
          <cell r="AP725"/>
          <cell r="AQ725"/>
          <cell r="AR725" t="str">
            <v>x</v>
          </cell>
          <cell r="AS725"/>
          <cell r="AT725">
            <v>25.55</v>
          </cell>
        </row>
        <row r="726">
          <cell r="A726">
            <v>10205</v>
          </cell>
          <cell r="B726">
            <v>5</v>
          </cell>
          <cell r="C726" t="str">
            <v>10205</v>
          </cell>
          <cell r="D726">
            <v>5904553640803</v>
          </cell>
          <cell r="E726"/>
          <cell r="F726"/>
          <cell r="G726" t="str">
            <v>NeoNail</v>
          </cell>
          <cell r="H726" t="str">
            <v>Zestawy</v>
          </cell>
          <cell r="I726" t="str">
            <v>Zestawy upominkowe</v>
          </cell>
          <cell r="J726" t="str">
            <v>Zestaw Święta 2023</v>
          </cell>
          <cell r="K726" t="str">
            <v>Zestaw Święta 2023</v>
          </cell>
          <cell r="L726" t="str">
            <v>Zestaw Święta 2023</v>
          </cell>
          <cell r="M726" t="str">
            <v>Zestaw Święta 2023</v>
          </cell>
          <cell r="N726"/>
          <cell r="O726" t="str">
            <v>Zestaw NAIL ART STAMPING SET</v>
          </cell>
          <cell r="P726" t="str">
            <v>Wyprzedaż</v>
          </cell>
          <cell r="Q726"/>
          <cell r="R726">
            <v>212</v>
          </cell>
          <cell r="S726">
            <v>0</v>
          </cell>
          <cell r="T726">
            <v>0</v>
          </cell>
          <cell r="U726">
            <v>51</v>
          </cell>
          <cell r="V726">
            <v>1</v>
          </cell>
          <cell r="W726"/>
          <cell r="X726">
            <v>160</v>
          </cell>
          <cell r="Y726">
            <v>762.22222222222217</v>
          </cell>
          <cell r="Z726"/>
          <cell r="AA726"/>
          <cell r="AB726"/>
          <cell r="AC726"/>
          <cell r="AD726"/>
          <cell r="AE726"/>
          <cell r="AF726">
            <v>0</v>
          </cell>
          <cell r="AG726">
            <v>1</v>
          </cell>
          <cell r="AH726"/>
          <cell r="AI726"/>
          <cell r="AJ726" t="str">
            <v>x</v>
          </cell>
          <cell r="AK726"/>
          <cell r="AL726"/>
          <cell r="AM726"/>
          <cell r="AN726"/>
          <cell r="AO726"/>
          <cell r="AP726"/>
          <cell r="AQ726"/>
          <cell r="AR726"/>
          <cell r="AS726"/>
          <cell r="AT726">
            <v>34.97</v>
          </cell>
        </row>
        <row r="727">
          <cell r="A727">
            <v>10206</v>
          </cell>
          <cell r="B727">
            <v>5</v>
          </cell>
          <cell r="C727" t="str">
            <v>10206</v>
          </cell>
          <cell r="D727">
            <v>5904553640810</v>
          </cell>
          <cell r="E727"/>
          <cell r="F727"/>
          <cell r="G727" t="str">
            <v>NeoNail</v>
          </cell>
          <cell r="H727" t="str">
            <v>Zestawy</v>
          </cell>
          <cell r="I727" t="str">
            <v>Zestawy upominkowe</v>
          </cell>
          <cell r="J727" t="str">
            <v>Zestaw Święta 2023</v>
          </cell>
          <cell r="K727" t="str">
            <v>Zestaw Święta 2023</v>
          </cell>
          <cell r="L727" t="str">
            <v>Zestaw Święta 2023</v>
          </cell>
          <cell r="M727" t="str">
            <v>Zestaw Święta 2023</v>
          </cell>
          <cell r="N727"/>
          <cell r="O727" t="str">
            <v>Zestaw FUTURO STARTER SET</v>
          </cell>
          <cell r="P727" t="str">
            <v>Wyprzedaż</v>
          </cell>
          <cell r="Q727"/>
          <cell r="R727">
            <v>355</v>
          </cell>
          <cell r="S727">
            <v>96</v>
          </cell>
          <cell r="T727">
            <v>0</v>
          </cell>
          <cell r="U727">
            <v>55</v>
          </cell>
          <cell r="V727">
            <v>0</v>
          </cell>
          <cell r="W727"/>
          <cell r="X727">
            <v>204</v>
          </cell>
          <cell r="Y727">
            <v>1524.3333333333333</v>
          </cell>
          <cell r="Z727"/>
          <cell r="AA727"/>
          <cell r="AB727"/>
          <cell r="AC727"/>
          <cell r="AD727"/>
          <cell r="AE727"/>
          <cell r="AF727">
            <v>0</v>
          </cell>
          <cell r="AG727">
            <v>1</v>
          </cell>
          <cell r="AH727"/>
          <cell r="AI727"/>
          <cell r="AK727"/>
          <cell r="AL727"/>
          <cell r="AM727"/>
          <cell r="AN727"/>
          <cell r="AO727"/>
          <cell r="AP727"/>
          <cell r="AQ727"/>
          <cell r="AR727" t="str">
            <v>x</v>
          </cell>
          <cell r="AS727"/>
          <cell r="AT727">
            <v>84.68</v>
          </cell>
        </row>
        <row r="728">
          <cell r="A728">
            <v>10224</v>
          </cell>
          <cell r="B728">
            <v>5</v>
          </cell>
          <cell r="C728" t="str">
            <v>10224</v>
          </cell>
          <cell r="D728">
            <v>5904553641206</v>
          </cell>
          <cell r="E728" t="str">
            <v>-</v>
          </cell>
          <cell r="F728" t="str">
            <v>-</v>
          </cell>
          <cell r="G728" t="str">
            <v>NeoNail</v>
          </cell>
          <cell r="H728" t="str">
            <v>Ozdoby</v>
          </cell>
          <cell r="I728" t="str">
            <v>Pozostałe</v>
          </cell>
          <cell r="J728" t="str">
            <v>Pozostałe</v>
          </cell>
          <cell r="K728" t="str">
            <v>Pozostałe</v>
          </cell>
          <cell r="L728" t="str">
            <v>Pozostałe</v>
          </cell>
          <cell r="M728" t="str">
            <v>Pozostałe</v>
          </cell>
          <cell r="N728"/>
          <cell r="O728" t="str">
            <v>Blaszka do stempli 26</v>
          </cell>
          <cell r="P728" t="str">
            <v>Regularny</v>
          </cell>
          <cell r="Q728"/>
          <cell r="R728">
            <v>2367</v>
          </cell>
          <cell r="S728">
            <v>1946</v>
          </cell>
          <cell r="T728">
            <v>320</v>
          </cell>
          <cell r="U728">
            <v>84</v>
          </cell>
          <cell r="V728">
            <v>0</v>
          </cell>
          <cell r="W728"/>
          <cell r="X728">
            <v>17</v>
          </cell>
          <cell r="Y728">
            <v>345.83333333333331</v>
          </cell>
          <cell r="Z728">
            <v>1</v>
          </cell>
          <cell r="AA728">
            <v>1</v>
          </cell>
          <cell r="AB728">
            <v>1</v>
          </cell>
          <cell r="AC728">
            <v>1</v>
          </cell>
          <cell r="AD728">
            <v>1</v>
          </cell>
          <cell r="AE728"/>
          <cell r="AF728">
            <v>5</v>
          </cell>
          <cell r="AG728">
            <v>1</v>
          </cell>
          <cell r="AH728"/>
          <cell r="AI728" t="str">
            <v>x</v>
          </cell>
          <cell r="AJ728"/>
          <cell r="AK728"/>
          <cell r="AL728"/>
          <cell r="AM728"/>
          <cell r="AN728"/>
          <cell r="AO728"/>
          <cell r="AP728"/>
          <cell r="AQ728"/>
          <cell r="AR728"/>
          <cell r="AS728"/>
          <cell r="AT728">
            <v>3.62</v>
          </cell>
        </row>
        <row r="729">
          <cell r="A729">
            <v>10230</v>
          </cell>
          <cell r="B729">
            <v>5</v>
          </cell>
          <cell r="C729" t="str">
            <v>10230</v>
          </cell>
          <cell r="D729">
            <v>5904553641268</v>
          </cell>
          <cell r="E729" t="str">
            <v>-</v>
          </cell>
          <cell r="F729" t="str">
            <v>-</v>
          </cell>
          <cell r="G729" t="str">
            <v>NeoNail</v>
          </cell>
          <cell r="H729" t="str">
            <v>Ozdoby</v>
          </cell>
          <cell r="I729" t="str">
            <v>Pozostałe</v>
          </cell>
          <cell r="J729" t="str">
            <v>Pozostałe</v>
          </cell>
          <cell r="K729" t="str">
            <v>Pozostałe</v>
          </cell>
          <cell r="L729" t="str">
            <v>Pozostałe</v>
          </cell>
          <cell r="M729" t="str">
            <v>Pozostałe</v>
          </cell>
          <cell r="N729"/>
          <cell r="O729" t="str">
            <v>Blaszka do stempli 25</v>
          </cell>
          <cell r="P729" t="str">
            <v>Wyprzedaż</v>
          </cell>
          <cell r="Q729"/>
          <cell r="R729">
            <v>1985</v>
          </cell>
          <cell r="S729">
            <v>845</v>
          </cell>
          <cell r="T729"/>
          <cell r="U729"/>
          <cell r="V729"/>
          <cell r="W729"/>
          <cell r="X729">
            <v>1140</v>
          </cell>
          <cell r="Y729">
            <v>21</v>
          </cell>
          <cell r="Z729">
            <v>1</v>
          </cell>
          <cell r="AA729"/>
          <cell r="AB729"/>
          <cell r="AC729"/>
          <cell r="AD729"/>
          <cell r="AE729">
            <v>1</v>
          </cell>
          <cell r="AF729">
            <v>2</v>
          </cell>
          <cell r="AG729">
            <v>1</v>
          </cell>
          <cell r="AH729"/>
          <cell r="AI729"/>
          <cell r="AJ729" t="str">
            <v>x</v>
          </cell>
          <cell r="AK729"/>
          <cell r="AL729"/>
          <cell r="AM729"/>
          <cell r="AN729"/>
          <cell r="AO729"/>
          <cell r="AP729"/>
          <cell r="AQ729"/>
          <cell r="AR729"/>
          <cell r="AS729"/>
          <cell r="AT729">
            <v>3.69</v>
          </cell>
        </row>
        <row r="730">
          <cell r="A730">
            <v>10280</v>
          </cell>
          <cell r="B730">
            <v>5</v>
          </cell>
          <cell r="C730" t="str">
            <v>10280</v>
          </cell>
          <cell r="D730">
            <v>5904553642296</v>
          </cell>
          <cell r="E730" t="str">
            <v>-</v>
          </cell>
          <cell r="F730" t="str">
            <v>-</v>
          </cell>
          <cell r="G730" t="str">
            <v>NeoNail</v>
          </cell>
          <cell r="H730" t="str">
            <v>Ozdoby</v>
          </cell>
          <cell r="I730" t="str">
            <v>Pozostałe</v>
          </cell>
          <cell r="J730" t="str">
            <v>Pisaki</v>
          </cell>
          <cell r="K730" t="str">
            <v>Pisaki</v>
          </cell>
          <cell r="L730" t="str">
            <v>Pisaki</v>
          </cell>
          <cell r="M730" t="str">
            <v>Pisaki</v>
          </cell>
          <cell r="N730" t="str">
            <v>CZERNI</v>
          </cell>
          <cell r="O730" t="str">
            <v>Nail Art Pen 0,1</v>
          </cell>
          <cell r="P730" t="str">
            <v>Regularny</v>
          </cell>
          <cell r="Q730"/>
          <cell r="R730">
            <v>1932</v>
          </cell>
          <cell r="S730">
            <v>1196</v>
          </cell>
          <cell r="T730">
            <v>401</v>
          </cell>
          <cell r="U730">
            <v>191</v>
          </cell>
          <cell r="V730">
            <v>0</v>
          </cell>
          <cell r="W730"/>
          <cell r="X730">
            <v>144</v>
          </cell>
          <cell r="Y730">
            <v>609.75</v>
          </cell>
          <cell r="Z730">
            <v>1</v>
          </cell>
          <cell r="AA730">
            <v>1</v>
          </cell>
          <cell r="AB730">
            <v>1</v>
          </cell>
          <cell r="AC730">
            <v>1</v>
          </cell>
          <cell r="AD730">
            <v>1</v>
          </cell>
          <cell r="AE730">
            <v>1</v>
          </cell>
          <cell r="AF730">
            <v>6</v>
          </cell>
          <cell r="AG730">
            <v>1</v>
          </cell>
          <cell r="AI730" t="str">
            <v>x</v>
          </cell>
          <cell r="AJ730"/>
          <cell r="AK730"/>
          <cell r="AL730"/>
          <cell r="AM730"/>
          <cell r="AN730"/>
          <cell r="AO730"/>
          <cell r="AP730"/>
          <cell r="AQ730"/>
          <cell r="AR730"/>
          <cell r="AS730"/>
          <cell r="AT730">
            <v>4.0999999999999996</v>
          </cell>
        </row>
        <row r="731">
          <cell r="A731">
            <v>10282</v>
          </cell>
          <cell r="B731">
            <v>5</v>
          </cell>
          <cell r="C731" t="str">
            <v>10282</v>
          </cell>
          <cell r="D731">
            <v>5904553642319</v>
          </cell>
          <cell r="E731" t="str">
            <v>-</v>
          </cell>
          <cell r="F731" t="str">
            <v>-</v>
          </cell>
          <cell r="G731" t="str">
            <v>NeoNail</v>
          </cell>
          <cell r="H731" t="str">
            <v>Ozdoby</v>
          </cell>
          <cell r="I731" t="str">
            <v>Pozostałe</v>
          </cell>
          <cell r="J731" t="str">
            <v>Pisaki</v>
          </cell>
          <cell r="K731" t="str">
            <v>Pisaki</v>
          </cell>
          <cell r="L731" t="str">
            <v>Pisaki</v>
          </cell>
          <cell r="M731" t="str">
            <v>Pisaki</v>
          </cell>
          <cell r="N731" t="str">
            <v>CZERNI</v>
          </cell>
          <cell r="O731" t="str">
            <v>Nail Art Pen 0,8</v>
          </cell>
          <cell r="P731" t="str">
            <v>Regularny</v>
          </cell>
          <cell r="Q731"/>
          <cell r="R731">
            <v>4598</v>
          </cell>
          <cell r="S731">
            <v>3954</v>
          </cell>
          <cell r="T731">
            <v>397</v>
          </cell>
          <cell r="U731">
            <v>180</v>
          </cell>
          <cell r="V731">
            <v>0</v>
          </cell>
          <cell r="W731"/>
          <cell r="X731">
            <v>67</v>
          </cell>
          <cell r="Y731">
            <v>407.25</v>
          </cell>
          <cell r="Z731">
            <v>1</v>
          </cell>
          <cell r="AA731">
            <v>1</v>
          </cell>
          <cell r="AB731">
            <v>1</v>
          </cell>
          <cell r="AC731">
            <v>1</v>
          </cell>
          <cell r="AD731">
            <v>1</v>
          </cell>
          <cell r="AE731">
            <v>1</v>
          </cell>
          <cell r="AF731">
            <v>6</v>
          </cell>
          <cell r="AG731">
            <v>1</v>
          </cell>
          <cell r="AI731" t="str">
            <v>x</v>
          </cell>
          <cell r="AJ731"/>
          <cell r="AK731"/>
          <cell r="AL731"/>
          <cell r="AM731"/>
          <cell r="AN731"/>
          <cell r="AO731"/>
          <cell r="AP731"/>
          <cell r="AQ731"/>
          <cell r="AR731"/>
          <cell r="AS731"/>
          <cell r="AT731">
            <v>4.0999999999999996</v>
          </cell>
        </row>
        <row r="732">
          <cell r="A732">
            <v>10285</v>
          </cell>
          <cell r="B732">
            <v>5</v>
          </cell>
          <cell r="C732" t="str">
            <v>10285</v>
          </cell>
          <cell r="D732">
            <v>5904553642630</v>
          </cell>
          <cell r="E732">
            <v>15</v>
          </cell>
          <cell r="F732" t="str">
            <v>ml</v>
          </cell>
          <cell r="G732" t="str">
            <v>NeoNail Expert</v>
          </cell>
          <cell r="H732" t="str">
            <v>Żele i akryle</v>
          </cell>
          <cell r="I732" t="str">
            <v>Żele w butelce</v>
          </cell>
          <cell r="J732" t="str">
            <v>Żele w butelce</v>
          </cell>
          <cell r="K732" t="str">
            <v>Żele w butelce</v>
          </cell>
          <cell r="L732" t="str">
            <v>Żele w butelce</v>
          </cell>
          <cell r="M732" t="str">
            <v>Żele w butelce – Level Up Gel</v>
          </cell>
          <cell r="N732" t="str">
            <v>RÓŻU</v>
          </cell>
          <cell r="O732" t="str">
            <v>Level Up Gel NN Expert 15 ml - Ballerina Pink</v>
          </cell>
          <cell r="P732" t="str">
            <v>Regularny</v>
          </cell>
          <cell r="Q732"/>
          <cell r="R732">
            <v>768</v>
          </cell>
          <cell r="S732">
            <v>293</v>
          </cell>
          <cell r="T732">
            <v>362</v>
          </cell>
          <cell r="U732">
            <v>112</v>
          </cell>
          <cell r="V732">
            <v>0</v>
          </cell>
          <cell r="W732"/>
          <cell r="X732">
            <v>1</v>
          </cell>
          <cell r="Y732">
            <v>520.33333333333337</v>
          </cell>
          <cell r="Z732">
            <v>1</v>
          </cell>
          <cell r="AA732"/>
          <cell r="AB732">
            <v>1</v>
          </cell>
          <cell r="AC732"/>
          <cell r="AD732"/>
          <cell r="AE732">
            <v>1</v>
          </cell>
          <cell r="AF732">
            <v>3</v>
          </cell>
          <cell r="AG732">
            <v>1</v>
          </cell>
          <cell r="AH732"/>
          <cell r="AI732"/>
          <cell r="AJ732" t="str">
            <v>x</v>
          </cell>
          <cell r="AK732"/>
          <cell r="AL732"/>
          <cell r="AM732"/>
          <cell r="AN732"/>
          <cell r="AO732"/>
          <cell r="AP732"/>
          <cell r="AQ732"/>
          <cell r="AR732"/>
          <cell r="AS732"/>
          <cell r="AT732">
            <v>6.4</v>
          </cell>
        </row>
        <row r="733">
          <cell r="A733">
            <v>10286</v>
          </cell>
          <cell r="B733">
            <v>5</v>
          </cell>
          <cell r="C733" t="str">
            <v>10286</v>
          </cell>
          <cell r="D733">
            <v>5904553642647</v>
          </cell>
          <cell r="E733">
            <v>15</v>
          </cell>
          <cell r="F733" t="str">
            <v>ml</v>
          </cell>
          <cell r="G733" t="str">
            <v>NeoNail Expert</v>
          </cell>
          <cell r="H733" t="str">
            <v>Żele i akryle</v>
          </cell>
          <cell r="I733" t="str">
            <v>Żele w butelce</v>
          </cell>
          <cell r="J733" t="str">
            <v>Żele w butelce</v>
          </cell>
          <cell r="K733" t="str">
            <v>Żele w butelce</v>
          </cell>
          <cell r="L733" t="str">
            <v>Żele w butelce</v>
          </cell>
          <cell r="M733" t="str">
            <v>Żele w butelce – Level Up Gel</v>
          </cell>
          <cell r="N733" t="str">
            <v>RÓŻU</v>
          </cell>
          <cell r="O733" t="str">
            <v>Level Up Gel NN Expert 15 ml - Pale Pink</v>
          </cell>
          <cell r="P733" t="str">
            <v>Regularny</v>
          </cell>
          <cell r="Q733"/>
          <cell r="R733">
            <v>1136</v>
          </cell>
          <cell r="S733">
            <v>669</v>
          </cell>
          <cell r="T733">
            <v>358</v>
          </cell>
          <cell r="U733">
            <v>98</v>
          </cell>
          <cell r="V733">
            <v>0</v>
          </cell>
          <cell r="W733"/>
          <cell r="X733">
            <v>11</v>
          </cell>
          <cell r="Y733">
            <v>616.83333333333337</v>
          </cell>
          <cell r="Z733">
            <v>1</v>
          </cell>
          <cell r="AA733"/>
          <cell r="AB733">
            <v>1</v>
          </cell>
          <cell r="AC733"/>
          <cell r="AD733"/>
          <cell r="AE733">
            <v>1</v>
          </cell>
          <cell r="AF733">
            <v>3</v>
          </cell>
          <cell r="AG733">
            <v>1</v>
          </cell>
          <cell r="AH733"/>
          <cell r="AI733"/>
          <cell r="AJ733" t="str">
            <v>x</v>
          </cell>
          <cell r="AK733"/>
          <cell r="AL733"/>
          <cell r="AM733"/>
          <cell r="AN733"/>
          <cell r="AO733"/>
          <cell r="AP733"/>
          <cell r="AQ733"/>
          <cell r="AR733"/>
          <cell r="AS733"/>
          <cell r="AT733">
            <v>6.4</v>
          </cell>
        </row>
        <row r="734">
          <cell r="A734">
            <v>10287</v>
          </cell>
          <cell r="B734">
            <v>5</v>
          </cell>
          <cell r="C734" t="str">
            <v>10287</v>
          </cell>
          <cell r="D734">
            <v>5904553642654</v>
          </cell>
          <cell r="E734">
            <v>15</v>
          </cell>
          <cell r="F734" t="str">
            <v>ml</v>
          </cell>
          <cell r="G734" t="str">
            <v>NeoNail Expert</v>
          </cell>
          <cell r="H734" t="str">
            <v>Żele i akryle</v>
          </cell>
          <cell r="I734" t="str">
            <v>Żele w butelce</v>
          </cell>
          <cell r="J734" t="str">
            <v>Żele w butelce</v>
          </cell>
          <cell r="K734" t="str">
            <v>Żele w butelce</v>
          </cell>
          <cell r="L734" t="str">
            <v>Żele w butelce</v>
          </cell>
          <cell r="M734" t="str">
            <v>Żele w butelce – Level Up Gel</v>
          </cell>
          <cell r="N734" t="str">
            <v>BEŻU</v>
          </cell>
          <cell r="O734" t="str">
            <v>Level Up Gel NN Expert 15 ml - Natural Beige</v>
          </cell>
          <cell r="P734" t="str">
            <v>Regularny</v>
          </cell>
          <cell r="Q734"/>
          <cell r="R734">
            <v>1409</v>
          </cell>
          <cell r="S734">
            <v>811</v>
          </cell>
          <cell r="T734">
            <v>473</v>
          </cell>
          <cell r="U734">
            <v>98</v>
          </cell>
          <cell r="V734">
            <v>0</v>
          </cell>
          <cell r="W734"/>
          <cell r="X734">
            <v>27</v>
          </cell>
          <cell r="Y734">
            <v>660.66666666666663</v>
          </cell>
          <cell r="Z734">
            <v>1</v>
          </cell>
          <cell r="AA734"/>
          <cell r="AB734">
            <v>1</v>
          </cell>
          <cell r="AC734"/>
          <cell r="AD734"/>
          <cell r="AE734">
            <v>1</v>
          </cell>
          <cell r="AF734">
            <v>3</v>
          </cell>
          <cell r="AG734">
            <v>1</v>
          </cell>
          <cell r="AH734"/>
          <cell r="AI734"/>
          <cell r="AJ734" t="str">
            <v>x</v>
          </cell>
          <cell r="AK734"/>
          <cell r="AL734"/>
          <cell r="AM734"/>
          <cell r="AN734"/>
          <cell r="AO734"/>
          <cell r="AP734"/>
          <cell r="AQ734"/>
          <cell r="AR734"/>
          <cell r="AS734"/>
          <cell r="AT734">
            <v>6.4</v>
          </cell>
        </row>
        <row r="735">
          <cell r="A735">
            <v>10288</v>
          </cell>
          <cell r="B735">
            <v>5</v>
          </cell>
          <cell r="C735" t="str">
            <v>10288</v>
          </cell>
          <cell r="D735">
            <v>5904553642661</v>
          </cell>
          <cell r="E735">
            <v>15</v>
          </cell>
          <cell r="F735" t="str">
            <v>ml</v>
          </cell>
          <cell r="G735" t="str">
            <v>NeoNail Expert</v>
          </cell>
          <cell r="H735" t="str">
            <v>Żele i akryle</v>
          </cell>
          <cell r="I735" t="str">
            <v>Żele w butelce</v>
          </cell>
          <cell r="J735" t="str">
            <v>Żele w butelce</v>
          </cell>
          <cell r="K735" t="str">
            <v>Żele w butelce</v>
          </cell>
          <cell r="L735" t="str">
            <v>Żele w butelce</v>
          </cell>
          <cell r="M735" t="str">
            <v>Żele w butelce – Level Up Gel</v>
          </cell>
          <cell r="N735" t="str">
            <v>BEŻU</v>
          </cell>
          <cell r="O735" t="str">
            <v>Level Up Gel NN Expert 15 ml - Neutral Nude</v>
          </cell>
          <cell r="P735" t="str">
            <v>Regularny</v>
          </cell>
          <cell r="Q735"/>
          <cell r="R735">
            <v>1052</v>
          </cell>
          <cell r="S735">
            <v>427</v>
          </cell>
          <cell r="T735">
            <v>483</v>
          </cell>
          <cell r="U735">
            <v>115</v>
          </cell>
          <cell r="V735">
            <v>0</v>
          </cell>
          <cell r="W735"/>
          <cell r="X735">
            <v>27</v>
          </cell>
          <cell r="Y735">
            <v>377.33333333333331</v>
          </cell>
          <cell r="Z735">
            <v>1</v>
          </cell>
          <cell r="AA735"/>
          <cell r="AB735">
            <v>1</v>
          </cell>
          <cell r="AC735"/>
          <cell r="AD735"/>
          <cell r="AE735">
            <v>1</v>
          </cell>
          <cell r="AF735">
            <v>3</v>
          </cell>
          <cell r="AG735">
            <v>1</v>
          </cell>
          <cell r="AH735"/>
          <cell r="AI735"/>
          <cell r="AJ735" t="str">
            <v>x</v>
          </cell>
          <cell r="AK735"/>
          <cell r="AL735"/>
          <cell r="AM735"/>
          <cell r="AN735"/>
          <cell r="AO735"/>
          <cell r="AP735"/>
          <cell r="AQ735"/>
          <cell r="AR735"/>
          <cell r="AS735"/>
          <cell r="AT735">
            <v>6.4</v>
          </cell>
        </row>
        <row r="736">
          <cell r="A736">
            <v>10289</v>
          </cell>
          <cell r="B736">
            <v>5</v>
          </cell>
          <cell r="C736" t="str">
            <v>10289</v>
          </cell>
          <cell r="D736">
            <v>5904553642678</v>
          </cell>
          <cell r="E736" t="str">
            <v>-</v>
          </cell>
          <cell r="F736" t="str">
            <v>-</v>
          </cell>
          <cell r="G736" t="str">
            <v>NeoNail</v>
          </cell>
          <cell r="H736" t="str">
            <v>Ozdoby</v>
          </cell>
          <cell r="I736" t="str">
            <v>Naklejki</v>
          </cell>
          <cell r="J736" t="str">
            <v>Naklejki wodne/Water Stickers</v>
          </cell>
          <cell r="K736" t="str">
            <v>Naklejki wodne/Water Stickers</v>
          </cell>
          <cell r="L736" t="str">
            <v>Naklejki wodne/Water Stickers</v>
          </cell>
          <cell r="M736" t="str">
            <v>Naklejki wodne/Water Stickers</v>
          </cell>
          <cell r="N736"/>
          <cell r="O736" t="str">
            <v>Naklejki wodne - NN38</v>
          </cell>
          <cell r="P736" t="str">
            <v>Limitowany ilościowo</v>
          </cell>
          <cell r="Q736"/>
          <cell r="R736">
            <v>17214</v>
          </cell>
          <cell r="S736">
            <v>4926</v>
          </cell>
          <cell r="T736">
            <v>1684</v>
          </cell>
          <cell r="U736">
            <v>372</v>
          </cell>
          <cell r="V736">
            <v>0</v>
          </cell>
          <cell r="W736"/>
          <cell r="X736">
            <v>10232</v>
          </cell>
          <cell r="Y736">
            <v>2011.1666666666667</v>
          </cell>
          <cell r="Z736"/>
          <cell r="AA736"/>
          <cell r="AB736">
            <v>1</v>
          </cell>
          <cell r="AC736">
            <v>1</v>
          </cell>
          <cell r="AD736"/>
          <cell r="AE736">
            <v>1</v>
          </cell>
          <cell r="AF736">
            <v>3</v>
          </cell>
          <cell r="AG736">
            <v>1</v>
          </cell>
          <cell r="AH736"/>
          <cell r="AI736" t="str">
            <v>x</v>
          </cell>
          <cell r="AJ736"/>
          <cell r="AK736"/>
          <cell r="AL736"/>
          <cell r="AM736"/>
          <cell r="AN736"/>
          <cell r="AO736"/>
          <cell r="AP736"/>
          <cell r="AQ736"/>
          <cell r="AR736"/>
          <cell r="AS736"/>
          <cell r="AT736">
            <v>0.7</v>
          </cell>
        </row>
        <row r="737">
          <cell r="A737">
            <v>10399</v>
          </cell>
          <cell r="B737">
            <v>5</v>
          </cell>
          <cell r="C737" t="str">
            <v>10399</v>
          </cell>
          <cell r="D737">
            <v>5904553645129</v>
          </cell>
          <cell r="E737"/>
          <cell r="F737"/>
          <cell r="G737" t="str">
            <v>NeoNail</v>
          </cell>
          <cell r="H737" t="str">
            <v>Pielęgnacja</v>
          </cell>
          <cell r="I737" t="str">
            <v>Oliwki do skórek i paznokci</v>
          </cell>
          <cell r="J737" t="str">
            <v>Oliwki do skórek i paznokci</v>
          </cell>
          <cell r="K737" t="str">
            <v>Oliwki do skórek i paznokci</v>
          </cell>
          <cell r="L737" t="str">
            <v>Oliwki do skórek i paznokci</v>
          </cell>
          <cell r="M737" t="str">
            <v>Oliwki do skórek i paznokci</v>
          </cell>
          <cell r="N737"/>
          <cell r="O737" t="str">
            <v>Zestaw NEONAIL SUMMER CARE &amp; GO</v>
          </cell>
          <cell r="P737" t="str">
            <v>Wyprzedaż</v>
          </cell>
          <cell r="Q737"/>
          <cell r="R737">
            <v>172</v>
          </cell>
          <cell r="S737">
            <v>0</v>
          </cell>
          <cell r="T737">
            <v>153</v>
          </cell>
          <cell r="U737">
            <v>15</v>
          </cell>
          <cell r="V737">
            <v>2</v>
          </cell>
          <cell r="W737"/>
          <cell r="X737">
            <v>2</v>
          </cell>
          <cell r="Y737">
            <v>22.2</v>
          </cell>
          <cell r="Z737"/>
          <cell r="AA737"/>
          <cell r="AB737">
            <v>1</v>
          </cell>
          <cell r="AC737"/>
          <cell r="AD737"/>
          <cell r="AE737"/>
          <cell r="AF737">
            <v>1</v>
          </cell>
          <cell r="AG737">
            <v>1</v>
          </cell>
          <cell r="AH737"/>
          <cell r="AI737"/>
          <cell r="AJ737"/>
          <cell r="AK737"/>
          <cell r="AL737" t="str">
            <v>x</v>
          </cell>
          <cell r="AN737"/>
          <cell r="AO737"/>
          <cell r="AP737"/>
          <cell r="AQ737"/>
          <cell r="AR737"/>
          <cell r="AS737"/>
          <cell r="AT737">
            <v>0</v>
          </cell>
        </row>
        <row r="738">
          <cell r="A738">
            <v>10442</v>
          </cell>
          <cell r="B738">
            <v>5</v>
          </cell>
          <cell r="C738" t="str">
            <v>10442</v>
          </cell>
          <cell r="D738">
            <v>5904553649318</v>
          </cell>
          <cell r="E738">
            <v>500</v>
          </cell>
          <cell r="F738" t="str">
            <v>ml</v>
          </cell>
          <cell r="G738" t="str">
            <v>NeoNail</v>
          </cell>
          <cell r="H738" t="str">
            <v>Płyny i preparaty</v>
          </cell>
          <cell r="I738" t="str">
            <v>Aceton</v>
          </cell>
          <cell r="J738" t="str">
            <v>Aceton</v>
          </cell>
          <cell r="K738" t="str">
            <v>Aceton</v>
          </cell>
          <cell r="L738" t="str">
            <v>Aceton</v>
          </cell>
          <cell r="M738" t="str">
            <v>Aceton</v>
          </cell>
          <cell r="N738"/>
          <cell r="O738" t="str">
            <v>UV Gel Polish Remover NEONAIL Aceton 500 ml</v>
          </cell>
          <cell r="P738" t="str">
            <v>Regularny</v>
          </cell>
          <cell r="Q738"/>
          <cell r="R738">
            <v>32161</v>
          </cell>
          <cell r="S738">
            <v>29193</v>
          </cell>
          <cell r="T738">
            <v>0</v>
          </cell>
          <cell r="U738">
            <v>2445</v>
          </cell>
          <cell r="V738">
            <v>0</v>
          </cell>
          <cell r="W738"/>
          <cell r="X738">
            <v>523</v>
          </cell>
          <cell r="Y738">
            <v>2747.5</v>
          </cell>
          <cell r="Z738"/>
          <cell r="AA738"/>
          <cell r="AB738"/>
          <cell r="AC738"/>
          <cell r="AD738"/>
          <cell r="AE738"/>
          <cell r="AF738">
            <v>0</v>
          </cell>
          <cell r="AG738">
            <v>1</v>
          </cell>
          <cell r="AH738"/>
          <cell r="AI738"/>
          <cell r="AJ738"/>
          <cell r="AK738"/>
          <cell r="AL738"/>
          <cell r="AM738"/>
          <cell r="AN738" t="str">
            <v>x</v>
          </cell>
          <cell r="AO738"/>
          <cell r="AP738"/>
          <cell r="AQ738"/>
          <cell r="AR738"/>
          <cell r="AS738"/>
          <cell r="AT738">
            <v>6.94</v>
          </cell>
        </row>
        <row r="739">
          <cell r="A739">
            <v>10448</v>
          </cell>
          <cell r="B739">
            <v>5</v>
          </cell>
          <cell r="C739" t="str">
            <v>10448</v>
          </cell>
          <cell r="D739">
            <v>5904553649578</v>
          </cell>
          <cell r="E739" t="str">
            <v>-</v>
          </cell>
          <cell r="F739" t="str">
            <v>-</v>
          </cell>
          <cell r="G739" t="str">
            <v>NeoNail</v>
          </cell>
          <cell r="H739" t="str">
            <v>Ozdoby</v>
          </cell>
          <cell r="I739" t="str">
            <v>Naklejki</v>
          </cell>
          <cell r="J739" t="str">
            <v>Naklejki UV</v>
          </cell>
          <cell r="K739" t="str">
            <v>GEL STICKERS EASY ON</v>
          </cell>
          <cell r="L739" t="str">
            <v>GEL STICKERS EASY ON</v>
          </cell>
          <cell r="M739" t="str">
            <v>GEL STICKERS EASY ON</v>
          </cell>
          <cell r="N739" t="str">
            <v>NIEBIESKIEGO</v>
          </cell>
          <cell r="O739" t="str">
            <v>GEL STICKERS EASY ON M01</v>
          </cell>
          <cell r="P739" t="str">
            <v>Regularny</v>
          </cell>
          <cell r="Q739"/>
          <cell r="R739">
            <v>17883</v>
          </cell>
          <cell r="S739">
            <v>16757</v>
          </cell>
          <cell r="T739">
            <v>864</v>
          </cell>
          <cell r="U739">
            <v>145</v>
          </cell>
          <cell r="V739">
            <v>0</v>
          </cell>
          <cell r="W739"/>
          <cell r="X739">
            <v>117</v>
          </cell>
          <cell r="Y739">
            <v>338.66666666666669</v>
          </cell>
          <cell r="Z739">
            <v>1</v>
          </cell>
          <cell r="AA739">
            <v>1</v>
          </cell>
          <cell r="AB739">
            <v>1</v>
          </cell>
          <cell r="AC739">
            <v>1</v>
          </cell>
          <cell r="AD739">
            <v>1</v>
          </cell>
          <cell r="AE739">
            <v>1</v>
          </cell>
          <cell r="AF739">
            <v>6</v>
          </cell>
          <cell r="AG739">
            <v>1</v>
          </cell>
          <cell r="AH739"/>
          <cell r="AI739" t="str">
            <v>x</v>
          </cell>
          <cell r="AJ739"/>
          <cell r="AK739"/>
          <cell r="AL739"/>
          <cell r="AM739"/>
          <cell r="AN739"/>
          <cell r="AO739"/>
          <cell r="AP739"/>
          <cell r="AQ739"/>
          <cell r="AR739"/>
          <cell r="AS739"/>
          <cell r="AT739">
            <v>9.15</v>
          </cell>
        </row>
        <row r="740">
          <cell r="A740">
            <v>10449</v>
          </cell>
          <cell r="B740">
            <v>5</v>
          </cell>
          <cell r="C740" t="str">
            <v>10449</v>
          </cell>
          <cell r="D740">
            <v>5904553649585</v>
          </cell>
          <cell r="E740" t="str">
            <v>-</v>
          </cell>
          <cell r="F740" t="str">
            <v>-</v>
          </cell>
          <cell r="G740" t="str">
            <v>NeoNail</v>
          </cell>
          <cell r="H740" t="str">
            <v>Ozdoby</v>
          </cell>
          <cell r="I740" t="str">
            <v>Naklejki</v>
          </cell>
          <cell r="J740" t="str">
            <v>Naklejki UV</v>
          </cell>
          <cell r="K740" t="str">
            <v>GEL STICKERS EASY ON</v>
          </cell>
          <cell r="L740" t="str">
            <v>GEL STICKERS EASY ON</v>
          </cell>
          <cell r="M740" t="str">
            <v>GEL STICKERS EASY ON</v>
          </cell>
          <cell r="N740" t="str">
            <v>FIOLETU</v>
          </cell>
          <cell r="O740" t="str">
            <v>GEL STICKERS EASY ON M02</v>
          </cell>
          <cell r="P740" t="str">
            <v>Regularny</v>
          </cell>
          <cell r="Q740"/>
          <cell r="R740">
            <v>14125</v>
          </cell>
          <cell r="S740">
            <v>12101</v>
          </cell>
          <cell r="T740">
            <v>871</v>
          </cell>
          <cell r="U740">
            <v>119</v>
          </cell>
          <cell r="V740">
            <v>0</v>
          </cell>
          <cell r="W740"/>
          <cell r="X740">
            <v>1034</v>
          </cell>
          <cell r="Y740">
            <v>325.33333333333331</v>
          </cell>
          <cell r="Z740">
            <v>1</v>
          </cell>
          <cell r="AA740">
            <v>1</v>
          </cell>
          <cell r="AB740">
            <v>1</v>
          </cell>
          <cell r="AC740">
            <v>1</v>
          </cell>
          <cell r="AD740">
            <v>1</v>
          </cell>
          <cell r="AE740">
            <v>1</v>
          </cell>
          <cell r="AF740">
            <v>6</v>
          </cell>
          <cell r="AG740">
            <v>1</v>
          </cell>
          <cell r="AH740"/>
          <cell r="AI740" t="str">
            <v>x</v>
          </cell>
          <cell r="AJ740"/>
          <cell r="AK740"/>
          <cell r="AL740"/>
          <cell r="AM740"/>
          <cell r="AN740"/>
          <cell r="AO740"/>
          <cell r="AP740"/>
          <cell r="AQ740"/>
          <cell r="AR740"/>
          <cell r="AS740"/>
          <cell r="AT740">
            <v>9.1999999999999993</v>
          </cell>
        </row>
        <row r="741">
          <cell r="A741">
            <v>10450</v>
          </cell>
          <cell r="B741">
            <v>5</v>
          </cell>
          <cell r="C741" t="str">
            <v>10450</v>
          </cell>
          <cell r="D741">
            <v>5904553649592</v>
          </cell>
          <cell r="E741" t="str">
            <v>-</v>
          </cell>
          <cell r="F741" t="str">
            <v>-</v>
          </cell>
          <cell r="G741" t="str">
            <v>NeoNail</v>
          </cell>
          <cell r="H741" t="str">
            <v>Ozdoby</v>
          </cell>
          <cell r="I741" t="str">
            <v>Naklejki</v>
          </cell>
          <cell r="J741" t="str">
            <v>Naklejki UV</v>
          </cell>
          <cell r="K741" t="str">
            <v>GEL STICKERS EASY ON</v>
          </cell>
          <cell r="L741" t="str">
            <v>GEL STICKERS EASY ON</v>
          </cell>
          <cell r="M741" t="str">
            <v>GEL STICKERS EASY ON</v>
          </cell>
          <cell r="N741" t="str">
            <v>WIELOKOLOROWY</v>
          </cell>
          <cell r="O741" t="str">
            <v>GEL STICKERS EASY ON M03</v>
          </cell>
          <cell r="P741" t="str">
            <v>Regularny</v>
          </cell>
          <cell r="Q741"/>
          <cell r="R741">
            <v>16554</v>
          </cell>
          <cell r="S741">
            <v>15554</v>
          </cell>
          <cell r="T741">
            <v>870</v>
          </cell>
          <cell r="U741">
            <v>123</v>
          </cell>
          <cell r="V741">
            <v>0</v>
          </cell>
          <cell r="W741"/>
          <cell r="X741">
            <v>7</v>
          </cell>
          <cell r="Y741">
            <v>455.66666666666669</v>
          </cell>
          <cell r="Z741">
            <v>1</v>
          </cell>
          <cell r="AA741">
            <v>1</v>
          </cell>
          <cell r="AB741">
            <v>1</v>
          </cell>
          <cell r="AC741">
            <v>1</v>
          </cell>
          <cell r="AD741">
            <v>1</v>
          </cell>
          <cell r="AE741">
            <v>1</v>
          </cell>
          <cell r="AF741">
            <v>6</v>
          </cell>
          <cell r="AG741">
            <v>1</v>
          </cell>
          <cell r="AH741"/>
          <cell r="AI741" t="str">
            <v>x</v>
          </cell>
          <cell r="AJ741"/>
          <cell r="AK741"/>
          <cell r="AL741"/>
          <cell r="AM741"/>
          <cell r="AN741"/>
          <cell r="AO741"/>
          <cell r="AP741"/>
          <cell r="AQ741"/>
          <cell r="AR741"/>
          <cell r="AS741"/>
          <cell r="AT741">
            <v>9.23</v>
          </cell>
        </row>
        <row r="742">
          <cell r="A742">
            <v>10451</v>
          </cell>
          <cell r="B742">
            <v>5</v>
          </cell>
          <cell r="C742" t="str">
            <v>10451</v>
          </cell>
          <cell r="D742">
            <v>5904553649608</v>
          </cell>
          <cell r="E742" t="str">
            <v>-</v>
          </cell>
          <cell r="F742" t="str">
            <v>-</v>
          </cell>
          <cell r="G742" t="str">
            <v>NeoNail</v>
          </cell>
          <cell r="H742" t="str">
            <v>Ozdoby</v>
          </cell>
          <cell r="I742" t="str">
            <v>Naklejki</v>
          </cell>
          <cell r="J742" t="str">
            <v>Naklejki UV</v>
          </cell>
          <cell r="K742" t="str">
            <v>GEL STICKERS EASY ON</v>
          </cell>
          <cell r="L742" t="str">
            <v>GEL STICKERS EASY ON</v>
          </cell>
          <cell r="M742" t="str">
            <v>GEL STICKERS EASY ON</v>
          </cell>
          <cell r="N742" t="str">
            <v>BEŻU</v>
          </cell>
          <cell r="O742" t="str">
            <v>GEL STICKERS EASY ON M04</v>
          </cell>
          <cell r="P742" t="str">
            <v>Regularny</v>
          </cell>
          <cell r="Q742"/>
          <cell r="R742">
            <v>14315</v>
          </cell>
          <cell r="S742">
            <v>13197</v>
          </cell>
          <cell r="T742">
            <v>853</v>
          </cell>
          <cell r="U742">
            <v>163</v>
          </cell>
          <cell r="V742">
            <v>0</v>
          </cell>
          <cell r="W742"/>
          <cell r="X742">
            <v>102</v>
          </cell>
          <cell r="Y742">
            <v>554.83333333333337</v>
          </cell>
          <cell r="Z742">
            <v>1</v>
          </cell>
          <cell r="AA742">
            <v>1</v>
          </cell>
          <cell r="AB742">
            <v>1</v>
          </cell>
          <cell r="AC742">
            <v>1</v>
          </cell>
          <cell r="AD742">
            <v>1</v>
          </cell>
          <cell r="AE742">
            <v>1</v>
          </cell>
          <cell r="AF742">
            <v>6</v>
          </cell>
          <cell r="AG742">
            <v>1</v>
          </cell>
          <cell r="AH742"/>
          <cell r="AI742" t="str">
            <v>x</v>
          </cell>
          <cell r="AJ742"/>
          <cell r="AK742"/>
          <cell r="AL742"/>
          <cell r="AM742"/>
          <cell r="AN742"/>
          <cell r="AO742"/>
          <cell r="AP742"/>
          <cell r="AQ742"/>
          <cell r="AR742"/>
          <cell r="AS742"/>
          <cell r="AT742">
            <v>9.26</v>
          </cell>
        </row>
        <row r="743">
          <cell r="A743">
            <v>10452</v>
          </cell>
          <cell r="B743">
            <v>5</v>
          </cell>
          <cell r="C743" t="str">
            <v>10452</v>
          </cell>
          <cell r="D743">
            <v>5904553649615</v>
          </cell>
          <cell r="E743" t="str">
            <v>-</v>
          </cell>
          <cell r="F743" t="str">
            <v>-</v>
          </cell>
          <cell r="G743" t="str">
            <v>NeoNail</v>
          </cell>
          <cell r="H743" t="str">
            <v>Ozdoby</v>
          </cell>
          <cell r="I743" t="str">
            <v>Naklejki</v>
          </cell>
          <cell r="J743" t="str">
            <v>Naklejki UV</v>
          </cell>
          <cell r="K743" t="str">
            <v>GEL STICKERS EASY ON</v>
          </cell>
          <cell r="L743" t="str">
            <v>GEL STICKERS EASY ON</v>
          </cell>
          <cell r="M743" t="str">
            <v>GEL STICKERS EASY ON</v>
          </cell>
          <cell r="N743" t="str">
            <v>CZERWIENI</v>
          </cell>
          <cell r="O743" t="str">
            <v>GEL STICKERS EASY ON M05</v>
          </cell>
          <cell r="P743" t="str">
            <v>Regularny</v>
          </cell>
          <cell r="Q743"/>
          <cell r="R743">
            <v>6957</v>
          </cell>
          <cell r="S743">
            <v>5871</v>
          </cell>
          <cell r="T743">
            <v>856</v>
          </cell>
          <cell r="U743">
            <v>123</v>
          </cell>
          <cell r="V743">
            <v>0</v>
          </cell>
          <cell r="W743"/>
          <cell r="X743">
            <v>107</v>
          </cell>
          <cell r="Y743">
            <v>727.66666666666663</v>
          </cell>
          <cell r="Z743">
            <v>1</v>
          </cell>
          <cell r="AA743">
            <v>1</v>
          </cell>
          <cell r="AB743">
            <v>1</v>
          </cell>
          <cell r="AC743">
            <v>1</v>
          </cell>
          <cell r="AD743">
            <v>1</v>
          </cell>
          <cell r="AE743">
            <v>1</v>
          </cell>
          <cell r="AF743">
            <v>6</v>
          </cell>
          <cell r="AG743">
            <v>1</v>
          </cell>
          <cell r="AH743"/>
          <cell r="AI743" t="str">
            <v>x</v>
          </cell>
          <cell r="AJ743"/>
          <cell r="AK743"/>
          <cell r="AL743"/>
          <cell r="AM743"/>
          <cell r="AN743"/>
          <cell r="AO743"/>
          <cell r="AP743"/>
          <cell r="AQ743"/>
          <cell r="AR743"/>
          <cell r="AS743"/>
          <cell r="AT743">
            <v>8.92</v>
          </cell>
        </row>
        <row r="744">
          <cell r="A744">
            <v>10453</v>
          </cell>
          <cell r="B744">
            <v>5</v>
          </cell>
          <cell r="C744" t="str">
            <v>10453</v>
          </cell>
          <cell r="D744">
            <v>5904553649622</v>
          </cell>
          <cell r="E744" t="str">
            <v>-</v>
          </cell>
          <cell r="F744" t="str">
            <v>-</v>
          </cell>
          <cell r="G744" t="str">
            <v>NeoNail</v>
          </cell>
          <cell r="H744" t="str">
            <v>Ozdoby</v>
          </cell>
          <cell r="I744" t="str">
            <v>Naklejki</v>
          </cell>
          <cell r="J744" t="str">
            <v>Naklejki UV</v>
          </cell>
          <cell r="K744" t="str">
            <v>GEL STICKERS EASY ON</v>
          </cell>
          <cell r="L744" t="str">
            <v>GEL STICKERS EASY ON</v>
          </cell>
          <cell r="M744" t="str">
            <v>GEL STICKERS EASY ON</v>
          </cell>
          <cell r="N744" t="str">
            <v>CZERWIENI</v>
          </cell>
          <cell r="O744" t="str">
            <v>GEL STICKERS EASY ON M06</v>
          </cell>
          <cell r="P744" t="str">
            <v>Regularny</v>
          </cell>
          <cell r="Q744"/>
          <cell r="R744">
            <v>12576</v>
          </cell>
          <cell r="S744">
            <v>11516</v>
          </cell>
          <cell r="T744">
            <v>859</v>
          </cell>
          <cell r="U744">
            <v>113</v>
          </cell>
          <cell r="V744">
            <v>0</v>
          </cell>
          <cell r="W744"/>
          <cell r="X744">
            <v>88</v>
          </cell>
          <cell r="Y744">
            <v>676.16666666666663</v>
          </cell>
          <cell r="Z744">
            <v>1</v>
          </cell>
          <cell r="AA744">
            <v>1</v>
          </cell>
          <cell r="AB744">
            <v>1</v>
          </cell>
          <cell r="AC744">
            <v>1</v>
          </cell>
          <cell r="AD744">
            <v>1</v>
          </cell>
          <cell r="AE744">
            <v>1</v>
          </cell>
          <cell r="AF744">
            <v>6</v>
          </cell>
          <cell r="AG744">
            <v>1</v>
          </cell>
          <cell r="AH744"/>
          <cell r="AI744" t="str">
            <v>x</v>
          </cell>
          <cell r="AJ744"/>
          <cell r="AK744"/>
          <cell r="AL744"/>
          <cell r="AM744"/>
          <cell r="AN744"/>
          <cell r="AO744"/>
          <cell r="AP744"/>
          <cell r="AQ744"/>
          <cell r="AR744"/>
          <cell r="AS744"/>
          <cell r="AT744">
            <v>9.2100000000000009</v>
          </cell>
        </row>
        <row r="745">
          <cell r="A745">
            <v>10454</v>
          </cell>
          <cell r="B745">
            <v>5</v>
          </cell>
          <cell r="C745" t="str">
            <v>10454</v>
          </cell>
          <cell r="D745">
            <v>5904553649639</v>
          </cell>
          <cell r="E745" t="str">
            <v>-</v>
          </cell>
          <cell r="F745" t="str">
            <v>-</v>
          </cell>
          <cell r="G745" t="str">
            <v>NeoNail</v>
          </cell>
          <cell r="H745" t="str">
            <v>Ozdoby</v>
          </cell>
          <cell r="I745" t="str">
            <v>Naklejki</v>
          </cell>
          <cell r="J745" t="str">
            <v>Naklejki UV</v>
          </cell>
          <cell r="K745" t="str">
            <v>GEL STICKERS EASY ON</v>
          </cell>
          <cell r="L745" t="str">
            <v>GEL STICKERS EASY ON</v>
          </cell>
          <cell r="M745" t="str">
            <v>GEL STICKERS EASY ON</v>
          </cell>
          <cell r="N745" t="str">
            <v>SREBRA</v>
          </cell>
          <cell r="O745" t="str">
            <v>GEL STICKERS EASY ON M07</v>
          </cell>
          <cell r="P745" t="str">
            <v>Regularny</v>
          </cell>
          <cell r="Q745"/>
          <cell r="R745">
            <v>17415</v>
          </cell>
          <cell r="S745">
            <v>16344</v>
          </cell>
          <cell r="T745">
            <v>860</v>
          </cell>
          <cell r="U745">
            <v>186</v>
          </cell>
          <cell r="V745">
            <v>0</v>
          </cell>
          <cell r="W745"/>
          <cell r="X745">
            <v>25</v>
          </cell>
          <cell r="Y745">
            <v>559</v>
          </cell>
          <cell r="Z745">
            <v>1</v>
          </cell>
          <cell r="AA745">
            <v>1</v>
          </cell>
          <cell r="AB745">
            <v>1</v>
          </cell>
          <cell r="AC745">
            <v>1</v>
          </cell>
          <cell r="AD745">
            <v>1</v>
          </cell>
          <cell r="AE745">
            <v>1</v>
          </cell>
          <cell r="AF745">
            <v>6</v>
          </cell>
          <cell r="AG745">
            <v>1</v>
          </cell>
          <cell r="AH745"/>
          <cell r="AI745" t="str">
            <v>x</v>
          </cell>
          <cell r="AJ745"/>
          <cell r="AK745"/>
          <cell r="AL745"/>
          <cell r="AM745"/>
          <cell r="AN745"/>
          <cell r="AO745"/>
          <cell r="AP745"/>
          <cell r="AQ745"/>
          <cell r="AR745"/>
          <cell r="AS745"/>
          <cell r="AT745">
            <v>9.16</v>
          </cell>
        </row>
        <row r="746">
          <cell r="A746">
            <v>10455</v>
          </cell>
          <cell r="B746">
            <v>5</v>
          </cell>
          <cell r="C746" t="str">
            <v>10455</v>
          </cell>
          <cell r="D746">
            <v>5904553649646</v>
          </cell>
          <cell r="E746" t="str">
            <v>-</v>
          </cell>
          <cell r="F746" t="str">
            <v>-</v>
          </cell>
          <cell r="G746" t="str">
            <v>NeoNail</v>
          </cell>
          <cell r="H746" t="str">
            <v>Ozdoby</v>
          </cell>
          <cell r="I746" t="str">
            <v>Naklejki</v>
          </cell>
          <cell r="J746" t="str">
            <v>Naklejki UV</v>
          </cell>
          <cell r="K746" t="str">
            <v>GEL STICKERS EASY ON</v>
          </cell>
          <cell r="L746" t="str">
            <v>GEL STICKERS EASY ON</v>
          </cell>
          <cell r="M746" t="str">
            <v>GEL STICKERS EASY ON</v>
          </cell>
          <cell r="N746" t="str">
            <v>RÓŻU</v>
          </cell>
          <cell r="O746" t="str">
            <v>GEL STICKERS EASY ON M08</v>
          </cell>
          <cell r="P746" t="str">
            <v>Regularny</v>
          </cell>
          <cell r="Q746"/>
          <cell r="R746">
            <v>8590</v>
          </cell>
          <cell r="S746">
            <v>7448</v>
          </cell>
          <cell r="T746">
            <v>854</v>
          </cell>
          <cell r="U746">
            <v>70</v>
          </cell>
          <cell r="V746">
            <v>0</v>
          </cell>
          <cell r="W746"/>
          <cell r="X746">
            <v>218</v>
          </cell>
          <cell r="Y746">
            <v>784.66666666666663</v>
          </cell>
          <cell r="Z746">
            <v>1</v>
          </cell>
          <cell r="AA746">
            <v>1</v>
          </cell>
          <cell r="AB746">
            <v>1</v>
          </cell>
          <cell r="AC746">
            <v>1</v>
          </cell>
          <cell r="AD746">
            <v>1</v>
          </cell>
          <cell r="AE746">
            <v>1</v>
          </cell>
          <cell r="AF746">
            <v>6</v>
          </cell>
          <cell r="AG746">
            <v>1</v>
          </cell>
          <cell r="AH746"/>
          <cell r="AI746" t="str">
            <v>x</v>
          </cell>
          <cell r="AJ746"/>
          <cell r="AK746"/>
          <cell r="AL746"/>
          <cell r="AM746"/>
          <cell r="AN746"/>
          <cell r="AO746"/>
          <cell r="AP746"/>
          <cell r="AQ746"/>
          <cell r="AR746"/>
          <cell r="AS746"/>
          <cell r="AT746">
            <v>8.99</v>
          </cell>
        </row>
        <row r="747">
          <cell r="A747">
            <v>10456</v>
          </cell>
          <cell r="B747">
            <v>5</v>
          </cell>
          <cell r="C747" t="str">
            <v>10456</v>
          </cell>
          <cell r="D747">
            <v>5904553649677</v>
          </cell>
          <cell r="E747" t="str">
            <v>-</v>
          </cell>
          <cell r="F747" t="str">
            <v>-</v>
          </cell>
          <cell r="G747" t="str">
            <v>NeoNail</v>
          </cell>
          <cell r="H747" t="str">
            <v>Ozdoby</v>
          </cell>
          <cell r="I747" t="str">
            <v>Naklejki</v>
          </cell>
          <cell r="J747" t="str">
            <v>Naklejki UV</v>
          </cell>
          <cell r="K747" t="str">
            <v>GEL STICKERS EASY ON</v>
          </cell>
          <cell r="L747" t="str">
            <v>GEL STICKERS EASY ON</v>
          </cell>
          <cell r="M747" t="str">
            <v>GEL STICKERS EASY ON</v>
          </cell>
          <cell r="N747" t="str">
            <v>BIELI</v>
          </cell>
          <cell r="O747" t="str">
            <v>GEL STICKERS EASY ON M09</v>
          </cell>
          <cell r="P747" t="str">
            <v>Regularny</v>
          </cell>
          <cell r="Q747"/>
          <cell r="R747">
            <v>19257</v>
          </cell>
          <cell r="S747">
            <v>15853</v>
          </cell>
          <cell r="T747">
            <v>857</v>
          </cell>
          <cell r="U747">
            <v>157</v>
          </cell>
          <cell r="V747">
            <v>0</v>
          </cell>
          <cell r="W747"/>
          <cell r="X747">
            <v>2390</v>
          </cell>
          <cell r="Y747">
            <v>759.33333333333337</v>
          </cell>
          <cell r="Z747">
            <v>1</v>
          </cell>
          <cell r="AA747">
            <v>1</v>
          </cell>
          <cell r="AB747">
            <v>1</v>
          </cell>
          <cell r="AC747">
            <v>1</v>
          </cell>
          <cell r="AD747">
            <v>1</v>
          </cell>
          <cell r="AE747">
            <v>1</v>
          </cell>
          <cell r="AF747">
            <v>6</v>
          </cell>
          <cell r="AG747">
            <v>1</v>
          </cell>
          <cell r="AH747"/>
          <cell r="AI747" t="str">
            <v>x</v>
          </cell>
          <cell r="AJ747"/>
          <cell r="AK747"/>
          <cell r="AL747"/>
          <cell r="AM747"/>
          <cell r="AN747"/>
          <cell r="AO747"/>
          <cell r="AP747"/>
          <cell r="AQ747"/>
          <cell r="AR747"/>
          <cell r="AS747"/>
          <cell r="AT747">
            <v>9.2200000000000006</v>
          </cell>
        </row>
        <row r="748">
          <cell r="A748">
            <v>10457</v>
          </cell>
          <cell r="B748">
            <v>5</v>
          </cell>
          <cell r="C748" t="str">
            <v>10457</v>
          </cell>
          <cell r="D748">
            <v>5904553649684</v>
          </cell>
          <cell r="E748" t="str">
            <v>-</v>
          </cell>
          <cell r="F748" t="str">
            <v>-</v>
          </cell>
          <cell r="G748" t="str">
            <v>NeoNail</v>
          </cell>
          <cell r="H748" t="str">
            <v>Ozdoby</v>
          </cell>
          <cell r="I748" t="str">
            <v>Naklejki</v>
          </cell>
          <cell r="J748" t="str">
            <v>Naklejki UV</v>
          </cell>
          <cell r="K748" t="str">
            <v>GEL STICKERS EASY ON</v>
          </cell>
          <cell r="L748" t="str">
            <v>GEL STICKERS EASY ON</v>
          </cell>
          <cell r="M748" t="str">
            <v>GEL STICKERS EASY ON</v>
          </cell>
          <cell r="N748" t="str">
            <v>BIELI</v>
          </cell>
          <cell r="O748" t="str">
            <v>GEL STICKERS EASY ON M10</v>
          </cell>
          <cell r="P748" t="str">
            <v>Regularny</v>
          </cell>
          <cell r="Q748"/>
          <cell r="R748">
            <v>15297</v>
          </cell>
          <cell r="S748">
            <v>14254</v>
          </cell>
          <cell r="T748">
            <v>865</v>
          </cell>
          <cell r="U748">
            <v>168</v>
          </cell>
          <cell r="V748">
            <v>0</v>
          </cell>
          <cell r="W748"/>
          <cell r="X748">
            <v>10</v>
          </cell>
          <cell r="Y748">
            <v>427.66666666666669</v>
          </cell>
          <cell r="Z748">
            <v>1</v>
          </cell>
          <cell r="AA748">
            <v>1</v>
          </cell>
          <cell r="AB748">
            <v>1</v>
          </cell>
          <cell r="AC748">
            <v>1</v>
          </cell>
          <cell r="AD748">
            <v>1</v>
          </cell>
          <cell r="AE748">
            <v>1</v>
          </cell>
          <cell r="AF748">
            <v>6</v>
          </cell>
          <cell r="AG748">
            <v>1</v>
          </cell>
          <cell r="AH748"/>
          <cell r="AI748" t="str">
            <v>x</v>
          </cell>
          <cell r="AJ748"/>
          <cell r="AK748"/>
          <cell r="AL748"/>
          <cell r="AM748"/>
          <cell r="AN748"/>
          <cell r="AO748"/>
          <cell r="AP748"/>
          <cell r="AQ748"/>
          <cell r="AR748"/>
          <cell r="AS748"/>
          <cell r="AT748">
            <v>9.27</v>
          </cell>
        </row>
        <row r="749">
          <cell r="A749">
            <v>10458</v>
          </cell>
          <cell r="B749">
            <v>5</v>
          </cell>
          <cell r="C749" t="str">
            <v>10458</v>
          </cell>
          <cell r="D749">
            <v>5904553649691</v>
          </cell>
          <cell r="E749" t="str">
            <v>-</v>
          </cell>
          <cell r="F749" t="str">
            <v>-</v>
          </cell>
          <cell r="G749" t="str">
            <v>NeoNail</v>
          </cell>
          <cell r="H749" t="str">
            <v>Ozdoby</v>
          </cell>
          <cell r="I749" t="str">
            <v>Naklejki</v>
          </cell>
          <cell r="J749" t="str">
            <v>Naklejki UV</v>
          </cell>
          <cell r="K749" t="str">
            <v>GEL STICKERS EASY ON</v>
          </cell>
          <cell r="L749" t="str">
            <v>GEL STICKERS EASY ON</v>
          </cell>
          <cell r="M749" t="str">
            <v>GEL STICKERS EASY ON</v>
          </cell>
          <cell r="N749" t="str">
            <v>BIELI</v>
          </cell>
          <cell r="O749" t="str">
            <v>GEL STICKERS EASY ON M11</v>
          </cell>
          <cell r="P749" t="str">
            <v>Regularny</v>
          </cell>
          <cell r="Q749"/>
          <cell r="R749">
            <v>11841</v>
          </cell>
          <cell r="S749">
            <v>10787</v>
          </cell>
          <cell r="T749">
            <v>859</v>
          </cell>
          <cell r="U749">
            <v>114</v>
          </cell>
          <cell r="V749">
            <v>0</v>
          </cell>
          <cell r="W749"/>
          <cell r="X749">
            <v>81</v>
          </cell>
          <cell r="Y749">
            <v>572.33333333333337</v>
          </cell>
          <cell r="Z749">
            <v>1</v>
          </cell>
          <cell r="AA749">
            <v>1</v>
          </cell>
          <cell r="AB749">
            <v>1</v>
          </cell>
          <cell r="AC749">
            <v>1</v>
          </cell>
          <cell r="AD749">
            <v>1</v>
          </cell>
          <cell r="AE749">
            <v>1</v>
          </cell>
          <cell r="AF749">
            <v>6</v>
          </cell>
          <cell r="AG749">
            <v>1</v>
          </cell>
          <cell r="AH749"/>
          <cell r="AI749" t="str">
            <v>x</v>
          </cell>
          <cell r="AJ749"/>
          <cell r="AK749"/>
          <cell r="AL749"/>
          <cell r="AM749"/>
          <cell r="AN749"/>
          <cell r="AO749"/>
          <cell r="AP749"/>
          <cell r="AQ749"/>
          <cell r="AR749"/>
          <cell r="AS749"/>
          <cell r="AT749">
            <v>9.0500000000000007</v>
          </cell>
        </row>
        <row r="750">
          <cell r="A750">
            <v>10459</v>
          </cell>
          <cell r="B750">
            <v>5</v>
          </cell>
          <cell r="C750" t="str">
            <v>10459</v>
          </cell>
          <cell r="D750">
            <v>5904553649707</v>
          </cell>
          <cell r="E750" t="str">
            <v>-</v>
          </cell>
          <cell r="F750" t="str">
            <v>-</v>
          </cell>
          <cell r="G750" t="str">
            <v>NeoNail</v>
          </cell>
          <cell r="H750" t="str">
            <v>Ozdoby</v>
          </cell>
          <cell r="I750" t="str">
            <v>Naklejki</v>
          </cell>
          <cell r="J750" t="str">
            <v>Naklejki UV</v>
          </cell>
          <cell r="K750" t="str">
            <v>GEL STICKERS EASY ON</v>
          </cell>
          <cell r="L750" t="str">
            <v>GEL STICKERS EASY ON</v>
          </cell>
          <cell r="M750" t="str">
            <v>GEL STICKERS EASY ON</v>
          </cell>
          <cell r="N750" t="str">
            <v>BIELI</v>
          </cell>
          <cell r="O750" t="str">
            <v>GEL STICKERS EASY ON M12</v>
          </cell>
          <cell r="P750" t="str">
            <v>Regularny</v>
          </cell>
          <cell r="Q750"/>
          <cell r="R750">
            <v>22332</v>
          </cell>
          <cell r="S750">
            <v>21322</v>
          </cell>
          <cell r="T750">
            <v>847</v>
          </cell>
          <cell r="U750">
            <v>106</v>
          </cell>
          <cell r="V750">
            <v>0</v>
          </cell>
          <cell r="W750"/>
          <cell r="X750">
            <v>57</v>
          </cell>
          <cell r="Y750">
            <v>940</v>
          </cell>
          <cell r="Z750">
            <v>1</v>
          </cell>
          <cell r="AA750">
            <v>1</v>
          </cell>
          <cell r="AB750">
            <v>1</v>
          </cell>
          <cell r="AC750">
            <v>1</v>
          </cell>
          <cell r="AD750">
            <v>1</v>
          </cell>
          <cell r="AE750">
            <v>1</v>
          </cell>
          <cell r="AF750">
            <v>6</v>
          </cell>
          <cell r="AG750">
            <v>1</v>
          </cell>
          <cell r="AH750"/>
          <cell r="AI750" t="str">
            <v>x</v>
          </cell>
          <cell r="AJ750"/>
          <cell r="AK750"/>
          <cell r="AL750"/>
          <cell r="AM750"/>
          <cell r="AN750"/>
          <cell r="AO750"/>
          <cell r="AP750"/>
          <cell r="AQ750"/>
          <cell r="AR750"/>
          <cell r="AS750"/>
          <cell r="AT750">
            <v>9.36</v>
          </cell>
        </row>
        <row r="751">
          <cell r="A751">
            <v>10460</v>
          </cell>
          <cell r="B751">
            <v>5</v>
          </cell>
          <cell r="C751" t="str">
            <v>10460</v>
          </cell>
          <cell r="D751">
            <v>5904553649714</v>
          </cell>
          <cell r="E751" t="str">
            <v>-</v>
          </cell>
          <cell r="F751" t="str">
            <v>-</v>
          </cell>
          <cell r="G751" t="str">
            <v>NeoNail</v>
          </cell>
          <cell r="H751" t="str">
            <v>Ozdoby</v>
          </cell>
          <cell r="I751" t="str">
            <v>Naklejki</v>
          </cell>
          <cell r="J751" t="str">
            <v>Naklejki UV</v>
          </cell>
          <cell r="K751" t="str">
            <v>Naklejki UV</v>
          </cell>
          <cell r="L751" t="str">
            <v>Naklejki UV</v>
          </cell>
          <cell r="M751" t="str">
            <v>Naklejki UV</v>
          </cell>
          <cell r="N751"/>
          <cell r="O751" t="str">
            <v>UV gel nail stickers H13</v>
          </cell>
          <cell r="P751" t="str">
            <v>Regularny</v>
          </cell>
          <cell r="Q751"/>
          <cell r="R751">
            <v>0</v>
          </cell>
          <cell r="S751">
            <v>0</v>
          </cell>
          <cell r="T751"/>
          <cell r="U751"/>
          <cell r="V751"/>
          <cell r="W751"/>
          <cell r="X751">
            <v>0</v>
          </cell>
          <cell r="Y751"/>
          <cell r="Z751"/>
          <cell r="AA751"/>
          <cell r="AB751"/>
          <cell r="AC751"/>
          <cell r="AD751"/>
          <cell r="AE751"/>
          <cell r="AF751">
            <v>0</v>
          </cell>
          <cell r="AG751">
            <v>1</v>
          </cell>
          <cell r="AH751" t="str">
            <v>x</v>
          </cell>
          <cell r="AI751"/>
          <cell r="AJ751"/>
          <cell r="AK751"/>
          <cell r="AL751"/>
          <cell r="AM751"/>
          <cell r="AN751"/>
          <cell r="AO751"/>
          <cell r="AP751"/>
          <cell r="AQ751"/>
          <cell r="AR751"/>
          <cell r="AS751"/>
          <cell r="AT751">
            <v>0</v>
          </cell>
        </row>
        <row r="752">
          <cell r="A752">
            <v>10461</v>
          </cell>
          <cell r="B752">
            <v>5</v>
          </cell>
          <cell r="C752" t="str">
            <v>10461</v>
          </cell>
          <cell r="D752">
            <v>5904553649721</v>
          </cell>
          <cell r="E752" t="str">
            <v>-</v>
          </cell>
          <cell r="F752" t="str">
            <v>-</v>
          </cell>
          <cell r="G752" t="str">
            <v>NeoNail</v>
          </cell>
          <cell r="H752" t="str">
            <v>Ozdoby</v>
          </cell>
          <cell r="I752" t="str">
            <v>Naklejki</v>
          </cell>
          <cell r="J752" t="str">
            <v>Naklejki UV</v>
          </cell>
          <cell r="K752" t="str">
            <v>Naklejki UV</v>
          </cell>
          <cell r="L752" t="str">
            <v>Naklejki UV</v>
          </cell>
          <cell r="M752" t="str">
            <v>Naklejki UV</v>
          </cell>
          <cell r="N752"/>
          <cell r="O752" t="str">
            <v>UV gel nail stickers H14</v>
          </cell>
          <cell r="P752" t="str">
            <v>Regularny</v>
          </cell>
          <cell r="Q752"/>
          <cell r="R752">
            <v>0</v>
          </cell>
          <cell r="S752">
            <v>0</v>
          </cell>
          <cell r="T752"/>
          <cell r="U752"/>
          <cell r="V752"/>
          <cell r="W752"/>
          <cell r="X752">
            <v>0</v>
          </cell>
          <cell r="Y752"/>
          <cell r="Z752"/>
          <cell r="AA752"/>
          <cell r="AB752"/>
          <cell r="AC752"/>
          <cell r="AD752"/>
          <cell r="AE752"/>
          <cell r="AF752">
            <v>0</v>
          </cell>
          <cell r="AG752">
            <v>1</v>
          </cell>
          <cell r="AH752" t="str">
            <v>x</v>
          </cell>
          <cell r="AI752"/>
          <cell r="AJ752"/>
          <cell r="AK752"/>
          <cell r="AL752"/>
          <cell r="AM752"/>
          <cell r="AN752"/>
          <cell r="AO752"/>
          <cell r="AP752"/>
          <cell r="AQ752"/>
          <cell r="AR752"/>
          <cell r="AS752"/>
          <cell r="AT752">
            <v>0</v>
          </cell>
        </row>
        <row r="753">
          <cell r="A753">
            <v>10462</v>
          </cell>
          <cell r="B753">
            <v>5</v>
          </cell>
          <cell r="C753" t="str">
            <v>10462</v>
          </cell>
          <cell r="D753">
            <v>5904553649738</v>
          </cell>
          <cell r="E753" t="str">
            <v>-</v>
          </cell>
          <cell r="F753" t="str">
            <v>-</v>
          </cell>
          <cell r="G753" t="str">
            <v>NeoNail</v>
          </cell>
          <cell r="H753" t="str">
            <v>Ozdoby</v>
          </cell>
          <cell r="I753" t="str">
            <v>Naklejki</v>
          </cell>
          <cell r="J753" t="str">
            <v>Naklejki UV</v>
          </cell>
          <cell r="K753" t="str">
            <v>Naklejki UV</v>
          </cell>
          <cell r="L753" t="str">
            <v>Naklejki UV</v>
          </cell>
          <cell r="M753" t="str">
            <v>Naklejki UV</v>
          </cell>
          <cell r="N753"/>
          <cell r="O753" t="str">
            <v>UV gel nail stickers H15</v>
          </cell>
          <cell r="P753" t="str">
            <v>Regularny</v>
          </cell>
          <cell r="Q753"/>
          <cell r="R753">
            <v>0</v>
          </cell>
          <cell r="S753">
            <v>0</v>
          </cell>
          <cell r="T753"/>
          <cell r="U753"/>
          <cell r="V753"/>
          <cell r="W753"/>
          <cell r="X753">
            <v>0</v>
          </cell>
          <cell r="Y753"/>
          <cell r="Z753"/>
          <cell r="AA753"/>
          <cell r="AB753"/>
          <cell r="AC753"/>
          <cell r="AD753"/>
          <cell r="AE753"/>
          <cell r="AF753">
            <v>0</v>
          </cell>
          <cell r="AG753">
            <v>1</v>
          </cell>
          <cell r="AH753" t="str">
            <v>x</v>
          </cell>
          <cell r="AI753"/>
          <cell r="AJ753"/>
          <cell r="AK753"/>
          <cell r="AL753"/>
          <cell r="AM753"/>
          <cell r="AN753"/>
          <cell r="AO753"/>
          <cell r="AP753"/>
          <cell r="AQ753"/>
          <cell r="AR753"/>
          <cell r="AS753"/>
          <cell r="AT753">
            <v>0</v>
          </cell>
        </row>
        <row r="754">
          <cell r="A754">
            <v>10463</v>
          </cell>
          <cell r="B754">
            <v>5</v>
          </cell>
          <cell r="C754" t="str">
            <v>10463</v>
          </cell>
          <cell r="D754">
            <v>5904553649745</v>
          </cell>
          <cell r="E754" t="str">
            <v>-</v>
          </cell>
          <cell r="F754" t="str">
            <v>-</v>
          </cell>
          <cell r="G754" t="str">
            <v>NeoNail</v>
          </cell>
          <cell r="H754" t="str">
            <v>Ozdoby</v>
          </cell>
          <cell r="I754" t="str">
            <v>Naklejki</v>
          </cell>
          <cell r="J754" t="str">
            <v>Naklejki UV</v>
          </cell>
          <cell r="K754" t="str">
            <v>Naklejki UV</v>
          </cell>
          <cell r="L754" t="str">
            <v>Naklejki UV</v>
          </cell>
          <cell r="M754" t="str">
            <v>Naklejki UV</v>
          </cell>
          <cell r="N754"/>
          <cell r="O754" t="str">
            <v>UV gel nail stickers H16</v>
          </cell>
          <cell r="P754" t="str">
            <v>Regularny</v>
          </cell>
          <cell r="Q754"/>
          <cell r="R754">
            <v>0</v>
          </cell>
          <cell r="S754">
            <v>0</v>
          </cell>
          <cell r="T754"/>
          <cell r="U754"/>
          <cell r="V754"/>
          <cell r="W754"/>
          <cell r="X754">
            <v>0</v>
          </cell>
          <cell r="Y754"/>
          <cell r="Z754"/>
          <cell r="AA754"/>
          <cell r="AB754"/>
          <cell r="AC754"/>
          <cell r="AD754"/>
          <cell r="AE754"/>
          <cell r="AF754">
            <v>0</v>
          </cell>
          <cell r="AG754">
            <v>1</v>
          </cell>
          <cell r="AH754" t="str">
            <v>x</v>
          </cell>
          <cell r="AI754"/>
          <cell r="AJ754"/>
          <cell r="AK754"/>
          <cell r="AL754"/>
          <cell r="AM754"/>
          <cell r="AN754"/>
          <cell r="AO754"/>
          <cell r="AP754"/>
          <cell r="AQ754"/>
          <cell r="AR754"/>
          <cell r="AS754"/>
          <cell r="AT754">
            <v>0</v>
          </cell>
        </row>
        <row r="755">
          <cell r="A755">
            <v>10464</v>
          </cell>
          <cell r="B755">
            <v>5</v>
          </cell>
          <cell r="C755" t="str">
            <v>10464</v>
          </cell>
          <cell r="D755">
            <v>5904553649752</v>
          </cell>
          <cell r="E755" t="str">
            <v>-</v>
          </cell>
          <cell r="F755" t="str">
            <v>-</v>
          </cell>
          <cell r="G755" t="str">
            <v>NeoNail</v>
          </cell>
          <cell r="H755" t="str">
            <v>Ozdoby</v>
          </cell>
          <cell r="I755" t="str">
            <v>Naklejki</v>
          </cell>
          <cell r="J755" t="str">
            <v>Naklejki UV</v>
          </cell>
          <cell r="K755" t="str">
            <v>Naklejki UV</v>
          </cell>
          <cell r="L755" t="str">
            <v>Naklejki UV</v>
          </cell>
          <cell r="M755" t="str">
            <v>Naklejki UV</v>
          </cell>
          <cell r="N755"/>
          <cell r="O755" t="str">
            <v>UV gel nail stickers H17</v>
          </cell>
          <cell r="P755" t="str">
            <v>Regularny</v>
          </cell>
          <cell r="Q755"/>
          <cell r="R755">
            <v>0</v>
          </cell>
          <cell r="S755">
            <v>0</v>
          </cell>
          <cell r="T755"/>
          <cell r="U755"/>
          <cell r="V755"/>
          <cell r="W755"/>
          <cell r="X755">
            <v>0</v>
          </cell>
          <cell r="Y755"/>
          <cell r="Z755"/>
          <cell r="AA755"/>
          <cell r="AB755"/>
          <cell r="AC755"/>
          <cell r="AD755"/>
          <cell r="AE755"/>
          <cell r="AF755">
            <v>0</v>
          </cell>
          <cell r="AG755">
            <v>1</v>
          </cell>
          <cell r="AH755" t="str">
            <v>x</v>
          </cell>
          <cell r="AI755"/>
          <cell r="AJ755"/>
          <cell r="AK755"/>
          <cell r="AL755"/>
          <cell r="AM755"/>
          <cell r="AN755"/>
          <cell r="AO755"/>
          <cell r="AP755"/>
          <cell r="AQ755"/>
          <cell r="AR755"/>
          <cell r="AS755"/>
          <cell r="AT755">
            <v>0</v>
          </cell>
        </row>
        <row r="756">
          <cell r="A756">
            <v>10465</v>
          </cell>
          <cell r="B756">
            <v>5</v>
          </cell>
          <cell r="C756" t="str">
            <v>10465</v>
          </cell>
          <cell r="D756">
            <v>5904553649769</v>
          </cell>
          <cell r="E756" t="str">
            <v>-</v>
          </cell>
          <cell r="F756" t="str">
            <v>-</v>
          </cell>
          <cell r="G756" t="str">
            <v>NeoNail</v>
          </cell>
          <cell r="H756" t="str">
            <v>Ozdoby</v>
          </cell>
          <cell r="I756" t="str">
            <v>Naklejki</v>
          </cell>
          <cell r="J756" t="str">
            <v>Naklejki UV</v>
          </cell>
          <cell r="K756" t="str">
            <v>Naklejki UV</v>
          </cell>
          <cell r="L756" t="str">
            <v>Naklejki UV</v>
          </cell>
          <cell r="M756" t="str">
            <v>Naklejki UV</v>
          </cell>
          <cell r="N756"/>
          <cell r="O756" t="str">
            <v>UV gel nail stickers H18</v>
          </cell>
          <cell r="P756" t="str">
            <v>Regularny</v>
          </cell>
          <cell r="Q756"/>
          <cell r="R756">
            <v>0</v>
          </cell>
          <cell r="S756">
            <v>0</v>
          </cell>
          <cell r="T756"/>
          <cell r="U756"/>
          <cell r="V756"/>
          <cell r="W756"/>
          <cell r="X756">
            <v>0</v>
          </cell>
          <cell r="Y756"/>
          <cell r="Z756"/>
          <cell r="AA756"/>
          <cell r="AB756"/>
          <cell r="AC756"/>
          <cell r="AD756"/>
          <cell r="AE756"/>
          <cell r="AF756">
            <v>0</v>
          </cell>
          <cell r="AG756">
            <v>1</v>
          </cell>
          <cell r="AH756" t="str">
            <v>x</v>
          </cell>
          <cell r="AI756"/>
          <cell r="AJ756"/>
          <cell r="AK756"/>
          <cell r="AL756"/>
          <cell r="AM756"/>
          <cell r="AN756"/>
          <cell r="AO756"/>
          <cell r="AP756"/>
          <cell r="AQ756"/>
          <cell r="AR756"/>
          <cell r="AS756"/>
          <cell r="AT756">
            <v>0</v>
          </cell>
        </row>
        <row r="757">
          <cell r="A757">
            <v>10466</v>
          </cell>
          <cell r="B757">
            <v>5</v>
          </cell>
          <cell r="C757" t="str">
            <v>10466</v>
          </cell>
          <cell r="D757">
            <v>5904553649806</v>
          </cell>
          <cell r="E757" t="str">
            <v>-</v>
          </cell>
          <cell r="F757" t="str">
            <v>-</v>
          </cell>
          <cell r="G757" t="str">
            <v>Staylac</v>
          </cell>
          <cell r="H757" t="str">
            <v>Ozdoby</v>
          </cell>
          <cell r="I757" t="str">
            <v>Naklejki</v>
          </cell>
          <cell r="J757" t="str">
            <v>Naklejki UV</v>
          </cell>
          <cell r="K757" t="str">
            <v>LED Nail Stickers</v>
          </cell>
          <cell r="L757" t="str">
            <v>LED Nail Stickers</v>
          </cell>
          <cell r="M757" t="str">
            <v>LED Nail Stickers</v>
          </cell>
          <cell r="N757"/>
          <cell r="O757" t="str">
            <v>LED Nail Stickers - Stay Classic</v>
          </cell>
          <cell r="P757" t="str">
            <v>Regularny</v>
          </cell>
          <cell r="Q757"/>
          <cell r="R757">
            <v>8</v>
          </cell>
          <cell r="S757">
            <v>8</v>
          </cell>
          <cell r="T757"/>
          <cell r="U757"/>
          <cell r="V757"/>
          <cell r="W757"/>
          <cell r="X757">
            <v>0</v>
          </cell>
          <cell r="Y757">
            <v>53</v>
          </cell>
          <cell r="Z757"/>
          <cell r="AA757"/>
          <cell r="AB757"/>
          <cell r="AC757"/>
          <cell r="AD757"/>
          <cell r="AE757"/>
          <cell r="AF757">
            <v>0</v>
          </cell>
          <cell r="AG757">
            <v>0</v>
          </cell>
          <cell r="AH757"/>
          <cell r="AI757"/>
          <cell r="AJ757"/>
          <cell r="AK757"/>
          <cell r="AL757"/>
          <cell r="AM757"/>
          <cell r="AN757"/>
          <cell r="AO757"/>
          <cell r="AP757"/>
          <cell r="AQ757"/>
          <cell r="AR757"/>
          <cell r="AS757"/>
          <cell r="AT757">
            <v>9.32</v>
          </cell>
        </row>
        <row r="758">
          <cell r="A758">
            <v>10467</v>
          </cell>
          <cell r="B758">
            <v>5</v>
          </cell>
          <cell r="C758" t="str">
            <v>10467</v>
          </cell>
          <cell r="D758">
            <v>5904553649813</v>
          </cell>
          <cell r="E758" t="str">
            <v>-</v>
          </cell>
          <cell r="F758" t="str">
            <v>-</v>
          </cell>
          <cell r="G758" t="str">
            <v>Staylac</v>
          </cell>
          <cell r="H758" t="str">
            <v>Ozdoby</v>
          </cell>
          <cell r="I758" t="str">
            <v>Naklejki</v>
          </cell>
          <cell r="J758" t="str">
            <v>Naklejki UV</v>
          </cell>
          <cell r="K758" t="str">
            <v>LED Nail Stickers</v>
          </cell>
          <cell r="L758" t="str">
            <v>LED Nail Stickers</v>
          </cell>
          <cell r="M758" t="str">
            <v>LED Nail Stickers</v>
          </cell>
          <cell r="N758"/>
          <cell r="O758" t="str">
            <v>LED Nail Stickers - Stay Loved</v>
          </cell>
          <cell r="P758" t="str">
            <v>Regularny</v>
          </cell>
          <cell r="Q758"/>
          <cell r="R758">
            <v>18</v>
          </cell>
          <cell r="S758">
            <v>10</v>
          </cell>
          <cell r="T758"/>
          <cell r="U758"/>
          <cell r="V758"/>
          <cell r="W758"/>
          <cell r="X758">
            <v>8</v>
          </cell>
          <cell r="Y758">
            <v>52.5</v>
          </cell>
          <cell r="Z758"/>
          <cell r="AA758"/>
          <cell r="AB758"/>
          <cell r="AC758"/>
          <cell r="AD758"/>
          <cell r="AE758"/>
          <cell r="AF758">
            <v>0</v>
          </cell>
          <cell r="AG758">
            <v>0</v>
          </cell>
          <cell r="AH758"/>
          <cell r="AI758"/>
          <cell r="AJ758"/>
          <cell r="AK758"/>
          <cell r="AL758"/>
          <cell r="AM758"/>
          <cell r="AN758"/>
          <cell r="AO758"/>
          <cell r="AP758"/>
          <cell r="AQ758"/>
          <cell r="AR758"/>
          <cell r="AS758"/>
          <cell r="AT758">
            <v>9.3800000000000008</v>
          </cell>
        </row>
        <row r="759">
          <cell r="A759">
            <v>10468</v>
          </cell>
          <cell r="B759">
            <v>5</v>
          </cell>
          <cell r="C759" t="str">
            <v>10468</v>
          </cell>
          <cell r="D759">
            <v>5904553649820</v>
          </cell>
          <cell r="E759" t="str">
            <v>-</v>
          </cell>
          <cell r="F759" t="str">
            <v>-</v>
          </cell>
          <cell r="G759" t="str">
            <v>Staylac</v>
          </cell>
          <cell r="H759" t="str">
            <v>Ozdoby</v>
          </cell>
          <cell r="I759" t="str">
            <v>Naklejki</v>
          </cell>
          <cell r="J759" t="str">
            <v>Naklejki UV</v>
          </cell>
          <cell r="K759" t="str">
            <v>LED Nail Stickers</v>
          </cell>
          <cell r="L759" t="str">
            <v>LED Nail Stickers</v>
          </cell>
          <cell r="M759" t="str">
            <v>LED Nail Stickers</v>
          </cell>
          <cell r="N759"/>
          <cell r="O759" t="str">
            <v>LED Nail Stickers - Stay Savage</v>
          </cell>
          <cell r="P759" t="str">
            <v>Regularny</v>
          </cell>
          <cell r="Q759"/>
          <cell r="R759">
            <v>13</v>
          </cell>
          <cell r="S759">
            <v>0</v>
          </cell>
          <cell r="T759"/>
          <cell r="U759"/>
          <cell r="V759"/>
          <cell r="W759"/>
          <cell r="X759">
            <v>13</v>
          </cell>
          <cell r="Y759">
            <v>242</v>
          </cell>
          <cell r="Z759"/>
          <cell r="AA759"/>
          <cell r="AB759"/>
          <cell r="AC759"/>
          <cell r="AD759"/>
          <cell r="AE759"/>
          <cell r="AF759">
            <v>0</v>
          </cell>
          <cell r="AG759">
            <v>0</v>
          </cell>
          <cell r="AH759"/>
          <cell r="AI759"/>
          <cell r="AJ759"/>
          <cell r="AK759"/>
          <cell r="AL759"/>
          <cell r="AM759"/>
          <cell r="AN759"/>
          <cell r="AO759"/>
          <cell r="AP759"/>
          <cell r="AQ759"/>
          <cell r="AR759"/>
          <cell r="AS759"/>
          <cell r="AT759">
            <v>9.3800000000000008</v>
          </cell>
        </row>
        <row r="760">
          <cell r="A760">
            <v>10469</v>
          </cell>
          <cell r="B760">
            <v>5</v>
          </cell>
          <cell r="C760" t="str">
            <v>10469</v>
          </cell>
          <cell r="D760">
            <v>5904553649837</v>
          </cell>
          <cell r="E760" t="str">
            <v>-</v>
          </cell>
          <cell r="F760" t="str">
            <v>-</v>
          </cell>
          <cell r="G760" t="str">
            <v>Staylac</v>
          </cell>
          <cell r="H760" t="str">
            <v>Ozdoby</v>
          </cell>
          <cell r="I760" t="str">
            <v>Naklejki</v>
          </cell>
          <cell r="J760" t="str">
            <v>Naklejki UV</v>
          </cell>
          <cell r="K760" t="str">
            <v>LED Nail Stickers</v>
          </cell>
          <cell r="L760" t="str">
            <v>LED Nail Stickers</v>
          </cell>
          <cell r="M760" t="str">
            <v>LED Nail Stickers</v>
          </cell>
          <cell r="N760"/>
          <cell r="O760" t="str">
            <v>LED Nail Stickers - Stay Charmed</v>
          </cell>
          <cell r="P760" t="str">
            <v>Regularny</v>
          </cell>
          <cell r="Q760"/>
          <cell r="R760">
            <v>10</v>
          </cell>
          <cell r="S760">
            <v>1</v>
          </cell>
          <cell r="T760"/>
          <cell r="U760"/>
          <cell r="V760"/>
          <cell r="W760"/>
          <cell r="X760">
            <v>9</v>
          </cell>
          <cell r="Y760">
            <v>242.66666666666666</v>
          </cell>
          <cell r="Z760"/>
          <cell r="AA760"/>
          <cell r="AB760"/>
          <cell r="AC760"/>
          <cell r="AD760"/>
          <cell r="AE760"/>
          <cell r="AF760">
            <v>0</v>
          </cell>
          <cell r="AG760">
            <v>0</v>
          </cell>
          <cell r="AH760"/>
          <cell r="AI760"/>
          <cell r="AJ760"/>
          <cell r="AK760"/>
          <cell r="AL760"/>
          <cell r="AM760"/>
          <cell r="AN760"/>
          <cell r="AO760"/>
          <cell r="AP760"/>
          <cell r="AQ760"/>
          <cell r="AR760"/>
          <cell r="AS760"/>
          <cell r="AT760">
            <v>9.3800000000000008</v>
          </cell>
        </row>
        <row r="761">
          <cell r="A761">
            <v>10470</v>
          </cell>
          <cell r="B761">
            <v>5</v>
          </cell>
          <cell r="C761" t="str">
            <v>10470</v>
          </cell>
          <cell r="D761">
            <v>5904553649912</v>
          </cell>
          <cell r="E761" t="str">
            <v>-</v>
          </cell>
          <cell r="F761" t="str">
            <v>-</v>
          </cell>
          <cell r="G761" t="str">
            <v>Staylac</v>
          </cell>
          <cell r="H761" t="str">
            <v>Ozdoby</v>
          </cell>
          <cell r="I761" t="str">
            <v>Naklejki</v>
          </cell>
          <cell r="J761" t="str">
            <v>Naklejki UV</v>
          </cell>
          <cell r="K761" t="str">
            <v>LED Nail Stickers</v>
          </cell>
          <cell r="L761" t="str">
            <v>LED Nail Stickers</v>
          </cell>
          <cell r="M761" t="str">
            <v>LED Nail Stickers</v>
          </cell>
          <cell r="N761"/>
          <cell r="O761" t="str">
            <v>LED Nail Stickers - Stay Glazed</v>
          </cell>
          <cell r="P761" t="str">
            <v>Regularny</v>
          </cell>
          <cell r="Q761"/>
          <cell r="R761">
            <v>6</v>
          </cell>
          <cell r="S761">
            <v>0</v>
          </cell>
          <cell r="T761"/>
          <cell r="U761"/>
          <cell r="V761"/>
          <cell r="W761"/>
          <cell r="X761">
            <v>6</v>
          </cell>
          <cell r="Y761">
            <v>269.66666666666669</v>
          </cell>
          <cell r="Z761"/>
          <cell r="AA761"/>
          <cell r="AB761"/>
          <cell r="AC761"/>
          <cell r="AD761"/>
          <cell r="AE761"/>
          <cell r="AF761">
            <v>0</v>
          </cell>
          <cell r="AG761">
            <v>0</v>
          </cell>
          <cell r="AH761"/>
          <cell r="AI761"/>
          <cell r="AJ761"/>
          <cell r="AK761"/>
          <cell r="AL761"/>
          <cell r="AM761"/>
          <cell r="AN761"/>
          <cell r="AO761"/>
          <cell r="AP761"/>
          <cell r="AQ761"/>
          <cell r="AR761"/>
          <cell r="AS761"/>
          <cell r="AT761">
            <v>9.32</v>
          </cell>
        </row>
        <row r="762">
          <cell r="A762">
            <v>10471</v>
          </cell>
          <cell r="B762">
            <v>5</v>
          </cell>
          <cell r="C762" t="str">
            <v>10471</v>
          </cell>
          <cell r="D762">
            <v>5904553649929</v>
          </cell>
          <cell r="E762" t="str">
            <v>-</v>
          </cell>
          <cell r="F762" t="str">
            <v>-</v>
          </cell>
          <cell r="G762" t="str">
            <v>Staylac</v>
          </cell>
          <cell r="H762" t="str">
            <v>Ozdoby</v>
          </cell>
          <cell r="I762" t="str">
            <v>Naklejki</v>
          </cell>
          <cell r="J762" t="str">
            <v>Naklejki UV</v>
          </cell>
          <cell r="K762" t="str">
            <v>LED Nail Stickers</v>
          </cell>
          <cell r="L762" t="str">
            <v>LED Nail Stickers</v>
          </cell>
          <cell r="M762" t="str">
            <v>LED Nail Stickers</v>
          </cell>
          <cell r="N762"/>
          <cell r="O762" t="str">
            <v>LED Nail Stickers - Stay Holo</v>
          </cell>
          <cell r="P762" t="str">
            <v>Regularny</v>
          </cell>
          <cell r="Q762"/>
          <cell r="R762">
            <v>103</v>
          </cell>
          <cell r="S762">
            <v>14</v>
          </cell>
          <cell r="T762"/>
          <cell r="U762"/>
          <cell r="V762"/>
          <cell r="W762"/>
          <cell r="X762">
            <v>89</v>
          </cell>
          <cell r="Y762">
            <v>246</v>
          </cell>
          <cell r="Z762"/>
          <cell r="AA762"/>
          <cell r="AB762"/>
          <cell r="AC762"/>
          <cell r="AD762"/>
          <cell r="AE762"/>
          <cell r="AF762">
            <v>0</v>
          </cell>
          <cell r="AG762">
            <v>0</v>
          </cell>
          <cell r="AH762"/>
          <cell r="AI762"/>
          <cell r="AJ762"/>
          <cell r="AK762"/>
          <cell r="AL762"/>
          <cell r="AM762"/>
          <cell r="AN762"/>
          <cell r="AO762"/>
          <cell r="AP762"/>
          <cell r="AQ762"/>
          <cell r="AR762"/>
          <cell r="AS762"/>
          <cell r="AT762">
            <v>9.32</v>
          </cell>
        </row>
        <row r="763">
          <cell r="A763">
            <v>10472</v>
          </cell>
          <cell r="B763">
            <v>5</v>
          </cell>
          <cell r="C763" t="str">
            <v>10472</v>
          </cell>
          <cell r="D763">
            <v>5904553649936</v>
          </cell>
          <cell r="E763" t="str">
            <v>-</v>
          </cell>
          <cell r="F763" t="str">
            <v>-</v>
          </cell>
          <cell r="G763" t="str">
            <v>Staylac</v>
          </cell>
          <cell r="H763" t="str">
            <v>Ozdoby</v>
          </cell>
          <cell r="I763" t="str">
            <v>Naklejki</v>
          </cell>
          <cell r="J763" t="str">
            <v>Naklejki UV</v>
          </cell>
          <cell r="K763" t="str">
            <v>LED Nail Stickers</v>
          </cell>
          <cell r="L763" t="str">
            <v>LED Nail Stickers</v>
          </cell>
          <cell r="M763" t="str">
            <v>LED Nail Stickers</v>
          </cell>
          <cell r="N763"/>
          <cell r="O763" t="str">
            <v>LED Nail Stickers - Stay Floral</v>
          </cell>
          <cell r="P763" t="str">
            <v>Regularny</v>
          </cell>
          <cell r="Q763"/>
          <cell r="R763">
            <v>10</v>
          </cell>
          <cell r="S763">
            <v>10</v>
          </cell>
          <cell r="T763"/>
          <cell r="U763"/>
          <cell r="V763"/>
          <cell r="W763"/>
          <cell r="X763">
            <v>0</v>
          </cell>
          <cell r="Y763">
            <v>72.5</v>
          </cell>
          <cell r="Z763"/>
          <cell r="AA763"/>
          <cell r="AB763"/>
          <cell r="AC763"/>
          <cell r="AD763"/>
          <cell r="AE763"/>
          <cell r="AF763">
            <v>0</v>
          </cell>
          <cell r="AG763">
            <v>0</v>
          </cell>
          <cell r="AH763"/>
          <cell r="AI763"/>
          <cell r="AJ763"/>
          <cell r="AK763"/>
          <cell r="AL763"/>
          <cell r="AM763"/>
          <cell r="AN763"/>
          <cell r="AO763"/>
          <cell r="AP763"/>
          <cell r="AQ763"/>
          <cell r="AR763"/>
          <cell r="AS763"/>
          <cell r="AT763">
            <v>9.3800000000000008</v>
          </cell>
        </row>
        <row r="764">
          <cell r="A764">
            <v>10473</v>
          </cell>
          <cell r="B764">
            <v>5</v>
          </cell>
          <cell r="C764" t="str">
            <v>10473</v>
          </cell>
          <cell r="D764">
            <v>5904553649943</v>
          </cell>
          <cell r="E764" t="str">
            <v>-</v>
          </cell>
          <cell r="F764" t="str">
            <v>-</v>
          </cell>
          <cell r="G764" t="str">
            <v>Staylac</v>
          </cell>
          <cell r="H764" t="str">
            <v>Ozdoby</v>
          </cell>
          <cell r="I764" t="str">
            <v>Naklejki</v>
          </cell>
          <cell r="J764" t="str">
            <v>Naklejki UV</v>
          </cell>
          <cell r="K764" t="str">
            <v>LED Nail Stickers</v>
          </cell>
          <cell r="L764" t="str">
            <v>LED Nail Stickers</v>
          </cell>
          <cell r="M764" t="str">
            <v>LED Nail Stickers</v>
          </cell>
          <cell r="N764"/>
          <cell r="O764" t="str">
            <v>LED Nail Stickers - Stay Graceful</v>
          </cell>
          <cell r="P764" t="str">
            <v>Regularny</v>
          </cell>
          <cell r="Q764"/>
          <cell r="R764">
            <v>0</v>
          </cell>
          <cell r="S764">
            <v>0</v>
          </cell>
          <cell r="T764"/>
          <cell r="U764"/>
          <cell r="V764"/>
          <cell r="W764"/>
          <cell r="X764">
            <v>0</v>
          </cell>
          <cell r="Y764">
            <v>103.66666666666667</v>
          </cell>
          <cell r="Z764"/>
          <cell r="AA764"/>
          <cell r="AB764"/>
          <cell r="AC764"/>
          <cell r="AD764"/>
          <cell r="AE764"/>
          <cell r="AF764">
            <v>0</v>
          </cell>
          <cell r="AG764">
            <v>1</v>
          </cell>
          <cell r="AI764" t="str">
            <v>x</v>
          </cell>
          <cell r="AJ764"/>
          <cell r="AK764"/>
          <cell r="AL764"/>
          <cell r="AM764"/>
          <cell r="AN764"/>
          <cell r="AO764"/>
          <cell r="AP764"/>
          <cell r="AQ764"/>
          <cell r="AR764"/>
          <cell r="AS764"/>
          <cell r="AT764">
            <v>9.32</v>
          </cell>
        </row>
        <row r="765">
          <cell r="A765">
            <v>10474</v>
          </cell>
          <cell r="B765">
            <v>5</v>
          </cell>
          <cell r="C765" t="str">
            <v>10474</v>
          </cell>
          <cell r="D765">
            <v>5904553649950</v>
          </cell>
          <cell r="E765" t="str">
            <v>-</v>
          </cell>
          <cell r="F765" t="str">
            <v>-</v>
          </cell>
          <cell r="G765" t="str">
            <v>Staylac</v>
          </cell>
          <cell r="H765" t="str">
            <v>Ozdoby</v>
          </cell>
          <cell r="I765" t="str">
            <v>Naklejki</v>
          </cell>
          <cell r="J765" t="str">
            <v>Naklejki UV</v>
          </cell>
          <cell r="K765" t="str">
            <v>LED Nail Stickers</v>
          </cell>
          <cell r="L765" t="str">
            <v>LED Nail Stickers</v>
          </cell>
          <cell r="M765" t="str">
            <v>LED Nail Stickers</v>
          </cell>
          <cell r="N765"/>
          <cell r="O765" t="str">
            <v>LED Nail Stickers - Stay Fierce</v>
          </cell>
          <cell r="P765" t="str">
            <v>Regularny</v>
          </cell>
          <cell r="Q765"/>
          <cell r="R765">
            <v>35</v>
          </cell>
          <cell r="S765">
            <v>11</v>
          </cell>
          <cell r="T765"/>
          <cell r="U765"/>
          <cell r="V765"/>
          <cell r="W765"/>
          <cell r="X765">
            <v>24</v>
          </cell>
          <cell r="Y765">
            <v>242.66666666666666</v>
          </cell>
          <cell r="Z765"/>
          <cell r="AA765"/>
          <cell r="AB765"/>
          <cell r="AC765"/>
          <cell r="AD765"/>
          <cell r="AE765"/>
          <cell r="AF765">
            <v>0</v>
          </cell>
          <cell r="AG765">
            <v>0</v>
          </cell>
          <cell r="AH765"/>
          <cell r="AI765"/>
          <cell r="AJ765"/>
          <cell r="AK765"/>
          <cell r="AL765"/>
          <cell r="AM765"/>
          <cell r="AN765"/>
          <cell r="AO765"/>
          <cell r="AP765"/>
          <cell r="AQ765"/>
          <cell r="AR765"/>
          <cell r="AS765"/>
          <cell r="AT765">
            <v>9.3800000000000008</v>
          </cell>
        </row>
        <row r="766">
          <cell r="A766">
            <v>10475</v>
          </cell>
          <cell r="B766">
            <v>5</v>
          </cell>
          <cell r="C766" t="str">
            <v>10475</v>
          </cell>
          <cell r="D766">
            <v>5904553649974</v>
          </cell>
          <cell r="E766" t="str">
            <v>-</v>
          </cell>
          <cell r="F766" t="str">
            <v>-</v>
          </cell>
          <cell r="G766" t="str">
            <v>Staylac</v>
          </cell>
          <cell r="H766" t="str">
            <v>Ozdoby</v>
          </cell>
          <cell r="I766" t="str">
            <v>Naklejki</v>
          </cell>
          <cell r="J766" t="str">
            <v>Naklejki UV</v>
          </cell>
          <cell r="K766" t="str">
            <v>LED Nail Stickers</v>
          </cell>
          <cell r="L766" t="str">
            <v>LED Nail Stickers</v>
          </cell>
          <cell r="M766" t="str">
            <v>LED Nail Stickers</v>
          </cell>
          <cell r="N766"/>
          <cell r="O766" t="str">
            <v>LED Nail Stickers - Stay Upbeat</v>
          </cell>
          <cell r="P766" t="str">
            <v>Regularny</v>
          </cell>
          <cell r="Q766"/>
          <cell r="R766">
            <v>9</v>
          </cell>
          <cell r="S766">
            <v>8</v>
          </cell>
          <cell r="T766"/>
          <cell r="U766"/>
          <cell r="V766"/>
          <cell r="W766"/>
          <cell r="X766">
            <v>1</v>
          </cell>
          <cell r="Y766">
            <v>194.33333333333334</v>
          </cell>
          <cell r="Z766"/>
          <cell r="AA766"/>
          <cell r="AB766"/>
          <cell r="AC766"/>
          <cell r="AD766"/>
          <cell r="AE766"/>
          <cell r="AF766">
            <v>0</v>
          </cell>
          <cell r="AG766">
            <v>0</v>
          </cell>
          <cell r="AH766"/>
          <cell r="AI766"/>
          <cell r="AJ766"/>
          <cell r="AK766"/>
          <cell r="AL766"/>
          <cell r="AM766"/>
          <cell r="AN766"/>
          <cell r="AO766"/>
          <cell r="AP766"/>
          <cell r="AQ766"/>
          <cell r="AR766"/>
          <cell r="AS766"/>
          <cell r="AT766">
            <v>9.32</v>
          </cell>
        </row>
        <row r="767">
          <cell r="A767">
            <v>10476</v>
          </cell>
          <cell r="B767">
            <v>5</v>
          </cell>
          <cell r="C767" t="str">
            <v>10476</v>
          </cell>
          <cell r="D767">
            <v>5904553649981</v>
          </cell>
          <cell r="E767" t="str">
            <v>-</v>
          </cell>
          <cell r="F767" t="str">
            <v>-</v>
          </cell>
          <cell r="G767" t="str">
            <v>Staylac</v>
          </cell>
          <cell r="H767" t="str">
            <v>Ozdoby</v>
          </cell>
          <cell r="I767" t="str">
            <v>Naklejki</v>
          </cell>
          <cell r="J767" t="str">
            <v>Naklejki UV</v>
          </cell>
          <cell r="K767" t="str">
            <v>LED Nail Stickers</v>
          </cell>
          <cell r="L767" t="str">
            <v>LED Nail Stickers</v>
          </cell>
          <cell r="M767" t="str">
            <v>LED Nail Stickers</v>
          </cell>
          <cell r="N767"/>
          <cell r="O767" t="str">
            <v>LED Nail Stickers - Stay Romantic</v>
          </cell>
          <cell r="P767" t="str">
            <v>Regularny</v>
          </cell>
          <cell r="Q767"/>
          <cell r="R767">
            <v>15</v>
          </cell>
          <cell r="S767">
            <v>15</v>
          </cell>
          <cell r="T767"/>
          <cell r="U767"/>
          <cell r="V767"/>
          <cell r="W767"/>
          <cell r="X767">
            <v>0</v>
          </cell>
          <cell r="Y767">
            <v>66.666666666666671</v>
          </cell>
          <cell r="Z767"/>
          <cell r="AA767"/>
          <cell r="AB767"/>
          <cell r="AC767"/>
          <cell r="AD767"/>
          <cell r="AE767"/>
          <cell r="AF767">
            <v>0</v>
          </cell>
          <cell r="AG767">
            <v>0</v>
          </cell>
          <cell r="AH767"/>
          <cell r="AI767"/>
          <cell r="AJ767"/>
          <cell r="AK767"/>
          <cell r="AL767"/>
          <cell r="AM767"/>
          <cell r="AN767"/>
          <cell r="AO767"/>
          <cell r="AP767"/>
          <cell r="AQ767"/>
          <cell r="AR767"/>
          <cell r="AS767"/>
          <cell r="AT767">
            <v>9.3800000000000008</v>
          </cell>
        </row>
        <row r="768">
          <cell r="A768">
            <v>10477</v>
          </cell>
          <cell r="B768">
            <v>5</v>
          </cell>
          <cell r="C768" t="str">
            <v>10477</v>
          </cell>
          <cell r="D768">
            <v>5904553649998</v>
          </cell>
          <cell r="E768" t="str">
            <v>-</v>
          </cell>
          <cell r="F768" t="str">
            <v>-</v>
          </cell>
          <cell r="G768" t="str">
            <v>Staylac</v>
          </cell>
          <cell r="H768" t="str">
            <v>Ozdoby</v>
          </cell>
          <cell r="I768" t="str">
            <v>Naklejki</v>
          </cell>
          <cell r="J768" t="str">
            <v>Naklejki UV</v>
          </cell>
          <cell r="K768" t="str">
            <v>LED Nail Stickers</v>
          </cell>
          <cell r="L768" t="str">
            <v>LED Nail Stickers</v>
          </cell>
          <cell r="M768" t="str">
            <v>LED Nail Stickers</v>
          </cell>
          <cell r="N768"/>
          <cell r="O768" t="str">
            <v>LED Nail Stickers - Stay Pink</v>
          </cell>
          <cell r="P768" t="str">
            <v>Regularny</v>
          </cell>
          <cell r="Q768"/>
          <cell r="R768">
            <v>5</v>
          </cell>
          <cell r="S768">
            <v>5</v>
          </cell>
          <cell r="T768"/>
          <cell r="U768"/>
          <cell r="V768"/>
          <cell r="W768"/>
          <cell r="X768">
            <v>0</v>
          </cell>
          <cell r="Y768">
            <v>68.333333333333329</v>
          </cell>
          <cell r="Z768"/>
          <cell r="AA768"/>
          <cell r="AB768"/>
          <cell r="AC768"/>
          <cell r="AD768"/>
          <cell r="AE768"/>
          <cell r="AF768">
            <v>0</v>
          </cell>
          <cell r="AG768">
            <v>0</v>
          </cell>
          <cell r="AH768"/>
          <cell r="AI768"/>
          <cell r="AJ768"/>
          <cell r="AK768"/>
          <cell r="AL768"/>
          <cell r="AM768"/>
          <cell r="AN768"/>
          <cell r="AO768"/>
          <cell r="AP768"/>
          <cell r="AQ768"/>
          <cell r="AR768"/>
          <cell r="AS768"/>
          <cell r="AT768">
            <v>9.41</v>
          </cell>
        </row>
        <row r="769">
          <cell r="A769">
            <v>10478</v>
          </cell>
          <cell r="B769">
            <v>5</v>
          </cell>
          <cell r="C769" t="str">
            <v>10478</v>
          </cell>
          <cell r="D769">
            <v>5904553650000</v>
          </cell>
          <cell r="E769" t="str">
            <v>-</v>
          </cell>
          <cell r="F769" t="str">
            <v>-</v>
          </cell>
          <cell r="G769" t="str">
            <v>NeoNail</v>
          </cell>
          <cell r="H769" t="str">
            <v>Ozdoby</v>
          </cell>
          <cell r="I769" t="str">
            <v>Naklejki</v>
          </cell>
          <cell r="J769" t="str">
            <v>Naklejki UV</v>
          </cell>
          <cell r="K769" t="str">
            <v>GEL STICKERS EASY ON</v>
          </cell>
          <cell r="L769" t="str">
            <v>GEL STICKERS EASY ON</v>
          </cell>
          <cell r="M769" t="str">
            <v>GEL STICKERS EASY ON</v>
          </cell>
          <cell r="N769" t="str">
            <v>ZŁOTA</v>
          </cell>
          <cell r="O769" t="str">
            <v>GEL STICKERS EASY ON P01</v>
          </cell>
          <cell r="P769" t="str">
            <v>Regularny</v>
          </cell>
          <cell r="Q769"/>
          <cell r="R769">
            <v>16527</v>
          </cell>
          <cell r="S769">
            <v>15304</v>
          </cell>
          <cell r="T769">
            <v>862</v>
          </cell>
          <cell r="U769">
            <v>120</v>
          </cell>
          <cell r="V769">
            <v>0</v>
          </cell>
          <cell r="W769"/>
          <cell r="X769">
            <v>241</v>
          </cell>
          <cell r="Y769">
            <v>315.5</v>
          </cell>
          <cell r="Z769">
            <v>1</v>
          </cell>
          <cell r="AA769">
            <v>1</v>
          </cell>
          <cell r="AB769">
            <v>1</v>
          </cell>
          <cell r="AC769">
            <v>1</v>
          </cell>
          <cell r="AD769">
            <v>1</v>
          </cell>
          <cell r="AE769">
            <v>1</v>
          </cell>
          <cell r="AF769">
            <v>6</v>
          </cell>
          <cell r="AG769">
            <v>1</v>
          </cell>
          <cell r="AH769"/>
          <cell r="AI769" t="str">
            <v>x</v>
          </cell>
          <cell r="AJ769"/>
          <cell r="AK769"/>
          <cell r="AL769"/>
          <cell r="AM769"/>
          <cell r="AN769"/>
          <cell r="AO769"/>
          <cell r="AP769"/>
          <cell r="AQ769"/>
          <cell r="AR769"/>
          <cell r="AS769"/>
          <cell r="AT769">
            <v>9.24</v>
          </cell>
        </row>
        <row r="770">
          <cell r="A770">
            <v>10479</v>
          </cell>
          <cell r="B770">
            <v>5</v>
          </cell>
          <cell r="C770" t="str">
            <v>10479</v>
          </cell>
          <cell r="D770">
            <v>5904553650017</v>
          </cell>
          <cell r="E770" t="str">
            <v>-</v>
          </cell>
          <cell r="F770" t="str">
            <v>-</v>
          </cell>
          <cell r="G770" t="str">
            <v>NeoNail</v>
          </cell>
          <cell r="H770" t="str">
            <v>Ozdoby</v>
          </cell>
          <cell r="I770" t="str">
            <v>Naklejki</v>
          </cell>
          <cell r="J770" t="str">
            <v>Naklejki UV</v>
          </cell>
          <cell r="K770" t="str">
            <v>GEL STICKERS EASY ON</v>
          </cell>
          <cell r="L770" t="str">
            <v>GEL STICKERS EASY ON</v>
          </cell>
          <cell r="M770" t="str">
            <v>GEL STICKERS EASY ON</v>
          </cell>
          <cell r="N770" t="str">
            <v>RÓŻU</v>
          </cell>
          <cell r="O770" t="str">
            <v>GEL STICKERS EASY ON P02</v>
          </cell>
          <cell r="P770" t="str">
            <v>Regularny</v>
          </cell>
          <cell r="Q770"/>
          <cell r="R770">
            <v>9809</v>
          </cell>
          <cell r="S770">
            <v>8771</v>
          </cell>
          <cell r="T770">
            <v>851</v>
          </cell>
          <cell r="U770">
            <v>171</v>
          </cell>
          <cell r="V770">
            <v>0</v>
          </cell>
          <cell r="W770"/>
          <cell r="X770">
            <v>16</v>
          </cell>
          <cell r="Y770">
            <v>390.16666666666669</v>
          </cell>
          <cell r="Z770">
            <v>1</v>
          </cell>
          <cell r="AA770">
            <v>1</v>
          </cell>
          <cell r="AB770">
            <v>1</v>
          </cell>
          <cell r="AC770">
            <v>1</v>
          </cell>
          <cell r="AD770">
            <v>1</v>
          </cell>
          <cell r="AE770">
            <v>1</v>
          </cell>
          <cell r="AF770">
            <v>6</v>
          </cell>
          <cell r="AG770">
            <v>1</v>
          </cell>
          <cell r="AH770"/>
          <cell r="AI770" t="str">
            <v>x</v>
          </cell>
          <cell r="AJ770"/>
          <cell r="AK770"/>
          <cell r="AL770"/>
          <cell r="AM770"/>
          <cell r="AN770"/>
          <cell r="AO770"/>
          <cell r="AP770"/>
          <cell r="AQ770"/>
          <cell r="AR770"/>
          <cell r="AS770"/>
          <cell r="AT770">
            <v>9.3699999999999992</v>
          </cell>
        </row>
        <row r="771">
          <cell r="A771">
            <v>10480</v>
          </cell>
          <cell r="B771">
            <v>5</v>
          </cell>
          <cell r="C771" t="str">
            <v>10480</v>
          </cell>
          <cell r="D771">
            <v>5904553650024</v>
          </cell>
          <cell r="E771" t="str">
            <v>-</v>
          </cell>
          <cell r="F771" t="str">
            <v>-</v>
          </cell>
          <cell r="G771" t="str">
            <v>NeoNail</v>
          </cell>
          <cell r="H771" t="str">
            <v>Ozdoby</v>
          </cell>
          <cell r="I771" t="str">
            <v>Naklejki</v>
          </cell>
          <cell r="J771" t="str">
            <v>Naklejki UV</v>
          </cell>
          <cell r="K771" t="str">
            <v>GEL STICKERS EASY ON</v>
          </cell>
          <cell r="L771" t="str">
            <v>GEL STICKERS EASY ON</v>
          </cell>
          <cell r="M771" t="str">
            <v>GEL STICKERS EASY ON</v>
          </cell>
          <cell r="N771" t="str">
            <v>CZERWIENI</v>
          </cell>
          <cell r="O771" t="str">
            <v>GEL STICKERS EASY ON P03</v>
          </cell>
          <cell r="P771" t="str">
            <v>Regularny</v>
          </cell>
          <cell r="Q771"/>
          <cell r="R771">
            <v>9169</v>
          </cell>
          <cell r="S771">
            <v>8124</v>
          </cell>
          <cell r="T771">
            <v>843</v>
          </cell>
          <cell r="U771">
            <v>202</v>
          </cell>
          <cell r="V771">
            <v>0</v>
          </cell>
          <cell r="W771"/>
          <cell r="X771">
            <v>0</v>
          </cell>
          <cell r="Y771">
            <v>609.66666666666663</v>
          </cell>
          <cell r="Z771">
            <v>1</v>
          </cell>
          <cell r="AA771">
            <v>1</v>
          </cell>
          <cell r="AB771">
            <v>1</v>
          </cell>
          <cell r="AC771">
            <v>1</v>
          </cell>
          <cell r="AD771">
            <v>1</v>
          </cell>
          <cell r="AE771">
            <v>1</v>
          </cell>
          <cell r="AF771">
            <v>6</v>
          </cell>
          <cell r="AG771">
            <v>1</v>
          </cell>
          <cell r="AH771"/>
          <cell r="AI771" t="str">
            <v>x</v>
          </cell>
          <cell r="AJ771"/>
          <cell r="AK771"/>
          <cell r="AL771"/>
          <cell r="AM771"/>
          <cell r="AN771"/>
          <cell r="AO771"/>
          <cell r="AP771"/>
          <cell r="AQ771"/>
          <cell r="AR771"/>
          <cell r="AS771"/>
          <cell r="AT771">
            <v>9.07</v>
          </cell>
        </row>
        <row r="772">
          <cell r="A772">
            <v>10481</v>
          </cell>
          <cell r="B772">
            <v>5</v>
          </cell>
          <cell r="C772" t="str">
            <v>10481</v>
          </cell>
          <cell r="D772">
            <v>5904553650031</v>
          </cell>
          <cell r="E772" t="str">
            <v>-</v>
          </cell>
          <cell r="F772" t="str">
            <v>-</v>
          </cell>
          <cell r="G772" t="str">
            <v>NeoNail</v>
          </cell>
          <cell r="H772" t="str">
            <v>Ozdoby</v>
          </cell>
          <cell r="I772" t="str">
            <v>Naklejki</v>
          </cell>
          <cell r="J772" t="str">
            <v>Naklejki UV</v>
          </cell>
          <cell r="K772" t="str">
            <v>Naklejki UV</v>
          </cell>
          <cell r="L772" t="str">
            <v>Naklejki UV</v>
          </cell>
          <cell r="M772" t="str">
            <v>Naklejki UV</v>
          </cell>
          <cell r="N772"/>
          <cell r="O772" t="str">
            <v>UV gel nail stickers F04</v>
          </cell>
          <cell r="P772" t="str">
            <v>Regularny</v>
          </cell>
          <cell r="Q772"/>
          <cell r="R772">
            <v>0</v>
          </cell>
          <cell r="S772">
            <v>0</v>
          </cell>
          <cell r="T772"/>
          <cell r="U772"/>
          <cell r="V772"/>
          <cell r="W772"/>
          <cell r="X772">
            <v>0</v>
          </cell>
          <cell r="Y772"/>
          <cell r="Z772"/>
          <cell r="AA772"/>
          <cell r="AB772"/>
          <cell r="AC772"/>
          <cell r="AD772"/>
          <cell r="AE772"/>
          <cell r="AF772">
            <v>0</v>
          </cell>
          <cell r="AG772">
            <v>1</v>
          </cell>
          <cell r="AH772" t="str">
            <v>x</v>
          </cell>
          <cell r="AI772"/>
          <cell r="AJ772"/>
          <cell r="AK772"/>
          <cell r="AL772"/>
          <cell r="AM772"/>
          <cell r="AN772"/>
          <cell r="AO772"/>
          <cell r="AP772"/>
          <cell r="AQ772"/>
          <cell r="AR772"/>
          <cell r="AS772"/>
          <cell r="AT772">
            <v>0</v>
          </cell>
        </row>
        <row r="773">
          <cell r="A773">
            <v>10482</v>
          </cell>
          <cell r="B773">
            <v>5</v>
          </cell>
          <cell r="C773" t="str">
            <v>10482</v>
          </cell>
          <cell r="D773">
            <v>5904553650048</v>
          </cell>
          <cell r="E773" t="str">
            <v>-</v>
          </cell>
          <cell r="F773" t="str">
            <v>-</v>
          </cell>
          <cell r="G773" t="str">
            <v>NeoNail</v>
          </cell>
          <cell r="H773" t="str">
            <v>Ozdoby</v>
          </cell>
          <cell r="I773" t="str">
            <v>Naklejki</v>
          </cell>
          <cell r="J773" t="str">
            <v>Naklejki UV</v>
          </cell>
          <cell r="K773" t="str">
            <v>Naklejki UV</v>
          </cell>
          <cell r="L773" t="str">
            <v>Naklejki UV</v>
          </cell>
          <cell r="M773" t="str">
            <v>Naklejki UV</v>
          </cell>
          <cell r="N773"/>
          <cell r="O773" t="str">
            <v>UV gel nail stickers F05</v>
          </cell>
          <cell r="P773" t="str">
            <v>Regularny</v>
          </cell>
          <cell r="Q773"/>
          <cell r="R773">
            <v>0</v>
          </cell>
          <cell r="S773">
            <v>0</v>
          </cell>
          <cell r="T773"/>
          <cell r="U773"/>
          <cell r="V773"/>
          <cell r="W773"/>
          <cell r="X773">
            <v>0</v>
          </cell>
          <cell r="Y773"/>
          <cell r="Z773"/>
          <cell r="AA773"/>
          <cell r="AB773"/>
          <cell r="AC773"/>
          <cell r="AD773"/>
          <cell r="AE773"/>
          <cell r="AF773">
            <v>0</v>
          </cell>
          <cell r="AG773">
            <v>1</v>
          </cell>
          <cell r="AH773" t="str">
            <v>x</v>
          </cell>
          <cell r="AI773"/>
          <cell r="AJ773"/>
          <cell r="AK773"/>
          <cell r="AL773"/>
          <cell r="AM773"/>
          <cell r="AN773"/>
          <cell r="AO773"/>
          <cell r="AP773"/>
          <cell r="AQ773"/>
          <cell r="AR773"/>
          <cell r="AS773"/>
          <cell r="AT773">
            <v>0</v>
          </cell>
        </row>
        <row r="774">
          <cell r="A774">
            <v>10483</v>
          </cell>
          <cell r="B774">
            <v>5</v>
          </cell>
          <cell r="C774" t="str">
            <v>10483</v>
          </cell>
          <cell r="D774">
            <v>5904553650055</v>
          </cell>
          <cell r="E774" t="str">
            <v>-</v>
          </cell>
          <cell r="F774" t="str">
            <v>-</v>
          </cell>
          <cell r="G774" t="str">
            <v>NeoNail</v>
          </cell>
          <cell r="H774" t="str">
            <v>Ozdoby</v>
          </cell>
          <cell r="I774" t="str">
            <v>Naklejki</v>
          </cell>
          <cell r="J774" t="str">
            <v>Naklejki UV</v>
          </cell>
          <cell r="K774" t="str">
            <v>Naklejki UV</v>
          </cell>
          <cell r="L774" t="str">
            <v>Naklejki UV</v>
          </cell>
          <cell r="M774" t="str">
            <v>Naklejki UV</v>
          </cell>
          <cell r="N774"/>
          <cell r="O774" t="str">
            <v>UV gel nail stickers F06</v>
          </cell>
          <cell r="P774" t="str">
            <v>Regularny</v>
          </cell>
          <cell r="Q774"/>
          <cell r="R774">
            <v>0</v>
          </cell>
          <cell r="S774">
            <v>0</v>
          </cell>
          <cell r="T774"/>
          <cell r="U774"/>
          <cell r="V774"/>
          <cell r="W774"/>
          <cell r="X774">
            <v>0</v>
          </cell>
          <cell r="Y774"/>
          <cell r="Z774"/>
          <cell r="AA774"/>
          <cell r="AB774"/>
          <cell r="AC774"/>
          <cell r="AD774"/>
          <cell r="AE774"/>
          <cell r="AF774">
            <v>0</v>
          </cell>
          <cell r="AG774">
            <v>1</v>
          </cell>
          <cell r="AH774" t="str">
            <v>x</v>
          </cell>
          <cell r="AI774"/>
          <cell r="AJ774"/>
          <cell r="AK774"/>
          <cell r="AL774"/>
          <cell r="AM774"/>
          <cell r="AN774"/>
          <cell r="AO774"/>
          <cell r="AP774"/>
          <cell r="AQ774"/>
          <cell r="AR774"/>
          <cell r="AS774"/>
          <cell r="AT774">
            <v>0</v>
          </cell>
        </row>
        <row r="775">
          <cell r="A775">
            <v>10484</v>
          </cell>
          <cell r="B775">
            <v>5</v>
          </cell>
          <cell r="C775" t="str">
            <v>10484</v>
          </cell>
          <cell r="D775">
            <v>5904553650062</v>
          </cell>
          <cell r="E775" t="str">
            <v>-</v>
          </cell>
          <cell r="F775" t="str">
            <v>-</v>
          </cell>
          <cell r="G775" t="str">
            <v>NeoNail</v>
          </cell>
          <cell r="H775" t="str">
            <v>Ozdoby</v>
          </cell>
          <cell r="I775" t="str">
            <v>Naklejki</v>
          </cell>
          <cell r="J775" t="str">
            <v>Naklejki UV</v>
          </cell>
          <cell r="K775" t="str">
            <v>Naklejki UV</v>
          </cell>
          <cell r="L775" t="str">
            <v>Naklejki UV</v>
          </cell>
          <cell r="M775" t="str">
            <v>Naklejki UV</v>
          </cell>
          <cell r="N775"/>
          <cell r="O775" t="str">
            <v>UV gel nail stickers F07</v>
          </cell>
          <cell r="P775" t="str">
            <v>Regularny</v>
          </cell>
          <cell r="Q775"/>
          <cell r="R775">
            <v>0</v>
          </cell>
          <cell r="S775">
            <v>0</v>
          </cell>
          <cell r="T775"/>
          <cell r="U775"/>
          <cell r="V775"/>
          <cell r="W775"/>
          <cell r="X775">
            <v>0</v>
          </cell>
          <cell r="Y775"/>
          <cell r="Z775"/>
          <cell r="AA775"/>
          <cell r="AB775"/>
          <cell r="AC775"/>
          <cell r="AD775"/>
          <cell r="AE775"/>
          <cell r="AF775">
            <v>0</v>
          </cell>
          <cell r="AG775">
            <v>1</v>
          </cell>
          <cell r="AH775" t="str">
            <v>x</v>
          </cell>
          <cell r="AI775"/>
          <cell r="AJ775"/>
          <cell r="AK775"/>
          <cell r="AL775"/>
          <cell r="AM775"/>
          <cell r="AN775"/>
          <cell r="AO775"/>
          <cell r="AP775"/>
          <cell r="AQ775"/>
          <cell r="AR775"/>
          <cell r="AS775"/>
          <cell r="AT775">
            <v>0</v>
          </cell>
        </row>
        <row r="776">
          <cell r="A776">
            <v>10485</v>
          </cell>
          <cell r="B776">
            <v>5</v>
          </cell>
          <cell r="C776" t="str">
            <v>10485</v>
          </cell>
          <cell r="D776">
            <v>5904553650079</v>
          </cell>
          <cell r="E776" t="str">
            <v>-</v>
          </cell>
          <cell r="F776" t="str">
            <v>-</v>
          </cell>
          <cell r="G776" t="str">
            <v>Staylac</v>
          </cell>
          <cell r="H776" t="str">
            <v>Ozdoby</v>
          </cell>
          <cell r="I776" t="str">
            <v>Naklejki</v>
          </cell>
          <cell r="J776" t="str">
            <v>Naklejki UV</v>
          </cell>
          <cell r="K776" t="str">
            <v>LED Nail Stickers</v>
          </cell>
          <cell r="L776" t="str">
            <v>LED Nail Stickers</v>
          </cell>
          <cell r="M776" t="str">
            <v>LED Nail Stickers</v>
          </cell>
          <cell r="N776"/>
          <cell r="O776" t="str">
            <v>LED Nail Stickers - Stay Fancy</v>
          </cell>
          <cell r="P776" t="str">
            <v>Regularny</v>
          </cell>
          <cell r="Q776"/>
          <cell r="R776">
            <v>2</v>
          </cell>
          <cell r="S776">
            <v>0</v>
          </cell>
          <cell r="T776"/>
          <cell r="U776"/>
          <cell r="V776"/>
          <cell r="W776"/>
          <cell r="X776">
            <v>2</v>
          </cell>
          <cell r="Y776">
            <v>242.66666666666666</v>
          </cell>
          <cell r="Z776"/>
          <cell r="AA776"/>
          <cell r="AB776"/>
          <cell r="AC776"/>
          <cell r="AD776"/>
          <cell r="AE776"/>
          <cell r="AF776">
            <v>0</v>
          </cell>
          <cell r="AG776">
            <v>0</v>
          </cell>
          <cell r="AH776"/>
          <cell r="AI776"/>
          <cell r="AJ776"/>
          <cell r="AK776"/>
          <cell r="AL776"/>
          <cell r="AM776"/>
          <cell r="AN776"/>
          <cell r="AO776"/>
          <cell r="AP776"/>
          <cell r="AQ776"/>
          <cell r="AR776"/>
          <cell r="AS776"/>
          <cell r="AT776">
            <v>9.3800000000000008</v>
          </cell>
        </row>
        <row r="777">
          <cell r="A777">
            <v>10486</v>
          </cell>
          <cell r="B777">
            <v>5</v>
          </cell>
          <cell r="C777" t="str">
            <v>10486</v>
          </cell>
          <cell r="D777">
            <v>5904553650086</v>
          </cell>
          <cell r="E777" t="str">
            <v>-</v>
          </cell>
          <cell r="F777" t="str">
            <v>-</v>
          </cell>
          <cell r="G777" t="str">
            <v>Staylac</v>
          </cell>
          <cell r="H777" t="str">
            <v>Ozdoby</v>
          </cell>
          <cell r="I777" t="str">
            <v>Naklejki</v>
          </cell>
          <cell r="J777" t="str">
            <v>Naklejki UV</v>
          </cell>
          <cell r="K777" t="str">
            <v>LED Nail Stickers</v>
          </cell>
          <cell r="L777" t="str">
            <v>LED Nail Stickers</v>
          </cell>
          <cell r="M777" t="str">
            <v>LED Nail Stickers</v>
          </cell>
          <cell r="N777"/>
          <cell r="O777" t="str">
            <v>LED Nail Stickers - Stay Bold</v>
          </cell>
          <cell r="P777" t="str">
            <v>Regularny</v>
          </cell>
          <cell r="Q777"/>
          <cell r="R777">
            <v>10</v>
          </cell>
          <cell r="S777">
            <v>10</v>
          </cell>
          <cell r="T777"/>
          <cell r="U777"/>
          <cell r="V777"/>
          <cell r="W777"/>
          <cell r="X777">
            <v>0</v>
          </cell>
          <cell r="Y777">
            <v>75</v>
          </cell>
          <cell r="Z777"/>
          <cell r="AA777"/>
          <cell r="AB777"/>
          <cell r="AC777"/>
          <cell r="AD777"/>
          <cell r="AE777"/>
          <cell r="AF777">
            <v>0</v>
          </cell>
          <cell r="AG777">
            <v>0</v>
          </cell>
          <cell r="AH777"/>
          <cell r="AI777"/>
          <cell r="AJ777"/>
          <cell r="AK777"/>
          <cell r="AL777"/>
          <cell r="AM777"/>
          <cell r="AN777"/>
          <cell r="AO777"/>
          <cell r="AP777"/>
          <cell r="AQ777"/>
          <cell r="AR777"/>
          <cell r="AS777"/>
          <cell r="AT777">
            <v>9.32</v>
          </cell>
        </row>
        <row r="778">
          <cell r="A778">
            <v>10487</v>
          </cell>
          <cell r="B778">
            <v>5</v>
          </cell>
          <cell r="C778" t="str">
            <v>10487</v>
          </cell>
          <cell r="D778">
            <v>5904553650093</v>
          </cell>
          <cell r="E778" t="str">
            <v>-</v>
          </cell>
          <cell r="F778" t="str">
            <v>-</v>
          </cell>
          <cell r="G778" t="str">
            <v>Staylac</v>
          </cell>
          <cell r="H778" t="str">
            <v>Ozdoby</v>
          </cell>
          <cell r="I778" t="str">
            <v>Naklejki</v>
          </cell>
          <cell r="J778" t="str">
            <v>Naklejki UV</v>
          </cell>
          <cell r="K778" t="str">
            <v>LED Nail Stickers</v>
          </cell>
          <cell r="L778" t="str">
            <v>LED Nail Stickers</v>
          </cell>
          <cell r="M778" t="str">
            <v>LED Nail Stickers</v>
          </cell>
          <cell r="N778"/>
          <cell r="O778" t="str">
            <v>LED Nail Stickers - Stay Jolly</v>
          </cell>
          <cell r="P778" t="str">
            <v>Regularny</v>
          </cell>
          <cell r="Q778"/>
          <cell r="R778">
            <v>10</v>
          </cell>
          <cell r="S778">
            <v>10</v>
          </cell>
          <cell r="T778"/>
          <cell r="U778"/>
          <cell r="V778"/>
          <cell r="W778"/>
          <cell r="X778">
            <v>0</v>
          </cell>
          <cell r="Y778">
            <v>57.5</v>
          </cell>
          <cell r="Z778"/>
          <cell r="AA778"/>
          <cell r="AB778"/>
          <cell r="AC778"/>
          <cell r="AD778"/>
          <cell r="AE778"/>
          <cell r="AF778">
            <v>0</v>
          </cell>
          <cell r="AG778">
            <v>0</v>
          </cell>
          <cell r="AH778"/>
          <cell r="AI778"/>
          <cell r="AJ778"/>
          <cell r="AK778"/>
          <cell r="AL778"/>
          <cell r="AM778"/>
          <cell r="AN778"/>
          <cell r="AO778"/>
          <cell r="AP778"/>
          <cell r="AQ778"/>
          <cell r="AR778"/>
          <cell r="AS778"/>
          <cell r="AT778">
            <v>9.41</v>
          </cell>
        </row>
        <row r="779">
          <cell r="A779">
            <v>10523</v>
          </cell>
          <cell r="B779">
            <v>5</v>
          </cell>
          <cell r="C779" t="str">
            <v>10523</v>
          </cell>
          <cell r="D779">
            <v>5904553654084</v>
          </cell>
          <cell r="E779" t="str">
            <v>7,2</v>
          </cell>
          <cell r="F779" t="str">
            <v>ml</v>
          </cell>
          <cell r="G779" t="str">
            <v>NeoNail</v>
          </cell>
          <cell r="H779" t="str">
            <v>Pielęgnacja</v>
          </cell>
          <cell r="I779" t="str">
            <v>Odżywki</v>
          </cell>
          <cell r="J779" t="str">
            <v>Odżywki</v>
          </cell>
          <cell r="K779" t="str">
            <v>Odżywki</v>
          </cell>
          <cell r="L779" t="str">
            <v>Odżywki</v>
          </cell>
          <cell r="M779" t="str">
            <v>linia regenerująca</v>
          </cell>
          <cell r="N779"/>
          <cell r="O779" t="str">
            <v>Odżywka do paznokci 7,2 ml - Intense Repair Nail Hardener</v>
          </cell>
          <cell r="P779" t="str">
            <v>Regularny</v>
          </cell>
          <cell r="Q779"/>
          <cell r="R779">
            <v>0</v>
          </cell>
          <cell r="S779">
            <v>0</v>
          </cell>
          <cell r="T779"/>
          <cell r="U779"/>
          <cell r="V779"/>
          <cell r="W779"/>
          <cell r="X779">
            <v>0</v>
          </cell>
          <cell r="Y779"/>
          <cell r="Z779"/>
          <cell r="AA779"/>
          <cell r="AB779"/>
          <cell r="AC779"/>
          <cell r="AD779"/>
          <cell r="AE779"/>
          <cell r="AF779">
            <v>0</v>
          </cell>
          <cell r="AG779">
            <v>1</v>
          </cell>
          <cell r="AH779" t="str">
            <v>x</v>
          </cell>
          <cell r="AI779"/>
          <cell r="AJ779"/>
          <cell r="AK779"/>
          <cell r="AL779"/>
          <cell r="AM779"/>
          <cell r="AN779"/>
          <cell r="AO779"/>
          <cell r="AP779"/>
          <cell r="AQ779"/>
          <cell r="AR779"/>
          <cell r="AS779"/>
          <cell r="AT779">
            <v>0</v>
          </cell>
        </row>
        <row r="780">
          <cell r="A780">
            <v>10524</v>
          </cell>
          <cell r="B780">
            <v>5</v>
          </cell>
          <cell r="C780" t="str">
            <v>10524</v>
          </cell>
          <cell r="D780">
            <v>5904553654091</v>
          </cell>
          <cell r="E780" t="str">
            <v>6,5</v>
          </cell>
          <cell r="F780" t="str">
            <v>ml</v>
          </cell>
          <cell r="G780" t="str">
            <v>NeoNail</v>
          </cell>
          <cell r="H780" t="str">
            <v>Pielęgnacja</v>
          </cell>
          <cell r="I780" t="str">
            <v>Oliwki do skórek i paznokci</v>
          </cell>
          <cell r="J780" t="str">
            <v>Oliwki do skórek i paznokci</v>
          </cell>
          <cell r="K780" t="str">
            <v>Oliwki do skórek i paznokci</v>
          </cell>
          <cell r="L780" t="str">
            <v>Oliwki do skórek i paznokci</v>
          </cell>
          <cell r="M780" t="str">
            <v>linia regenerująca</v>
          </cell>
          <cell r="N780"/>
          <cell r="O780" t="str">
            <v>Serum do skórek i paznokci 3,8 ml - Extreme Repair 72h Nail Serum</v>
          </cell>
          <cell r="P780" t="str">
            <v>Regularny</v>
          </cell>
          <cell r="Q780"/>
          <cell r="R780">
            <v>0</v>
          </cell>
          <cell r="S780">
            <v>0</v>
          </cell>
          <cell r="T780"/>
          <cell r="U780"/>
          <cell r="V780"/>
          <cell r="W780"/>
          <cell r="X780">
            <v>0</v>
          </cell>
          <cell r="Y780"/>
          <cell r="Z780"/>
          <cell r="AA780"/>
          <cell r="AB780"/>
          <cell r="AC780"/>
          <cell r="AD780"/>
          <cell r="AE780"/>
          <cell r="AF780">
            <v>0</v>
          </cell>
          <cell r="AG780">
            <v>1</v>
          </cell>
          <cell r="AH780" t="str">
            <v>x</v>
          </cell>
          <cell r="AI780"/>
          <cell r="AJ780"/>
          <cell r="AK780"/>
          <cell r="AL780"/>
          <cell r="AM780"/>
          <cell r="AN780"/>
          <cell r="AO780"/>
          <cell r="AP780"/>
          <cell r="AQ780"/>
          <cell r="AR780"/>
          <cell r="AS780"/>
          <cell r="AT780">
            <v>0</v>
          </cell>
        </row>
        <row r="781">
          <cell r="A781">
            <v>10525</v>
          </cell>
          <cell r="B781">
            <v>5</v>
          </cell>
          <cell r="C781" t="str">
            <v>10525</v>
          </cell>
          <cell r="D781">
            <v>5904553654107</v>
          </cell>
          <cell r="E781" t="str">
            <v>6,5</v>
          </cell>
          <cell r="F781" t="str">
            <v>ml</v>
          </cell>
          <cell r="G781" t="str">
            <v>NeoNail</v>
          </cell>
          <cell r="H781" t="str">
            <v>Pielęgnacja</v>
          </cell>
          <cell r="I781" t="str">
            <v>Scrub</v>
          </cell>
          <cell r="J781" t="str">
            <v>Scrub</v>
          </cell>
          <cell r="K781" t="str">
            <v>Scrub</v>
          </cell>
          <cell r="L781" t="str">
            <v>Scrub</v>
          </cell>
          <cell r="M781" t="str">
            <v>linia odżywcza</v>
          </cell>
          <cell r="N781"/>
          <cell r="O781" t="str">
            <v>Peeling do skórek i paznokci 6,5 ml - Strong Repair Nail and Cuticle Scrub</v>
          </cell>
          <cell r="P781" t="str">
            <v>Regularny</v>
          </cell>
          <cell r="Q781"/>
          <cell r="R781">
            <v>0</v>
          </cell>
          <cell r="S781">
            <v>0</v>
          </cell>
          <cell r="T781"/>
          <cell r="U781"/>
          <cell r="V781"/>
          <cell r="W781"/>
          <cell r="X781">
            <v>0</v>
          </cell>
          <cell r="Y781"/>
          <cell r="Z781"/>
          <cell r="AA781"/>
          <cell r="AB781"/>
          <cell r="AC781"/>
          <cell r="AD781"/>
          <cell r="AE781"/>
          <cell r="AF781">
            <v>0</v>
          </cell>
          <cell r="AG781">
            <v>1</v>
          </cell>
          <cell r="AH781" t="str">
            <v>x</v>
          </cell>
          <cell r="AI781"/>
          <cell r="AJ781"/>
          <cell r="AK781"/>
          <cell r="AL781"/>
          <cell r="AM781"/>
          <cell r="AN781"/>
          <cell r="AO781"/>
          <cell r="AP781"/>
          <cell r="AQ781"/>
          <cell r="AR781"/>
          <cell r="AS781"/>
          <cell r="AT781">
            <v>0</v>
          </cell>
        </row>
        <row r="782">
          <cell r="A782">
            <v>10526</v>
          </cell>
          <cell r="B782">
            <v>5</v>
          </cell>
          <cell r="C782" t="str">
            <v>10526</v>
          </cell>
          <cell r="D782">
            <v>5904553654114</v>
          </cell>
          <cell r="E782" t="str">
            <v>7,2</v>
          </cell>
          <cell r="F782" t="str">
            <v>ml</v>
          </cell>
          <cell r="G782" t="str">
            <v>NeoNail</v>
          </cell>
          <cell r="H782" t="str">
            <v>Pielęgnacja</v>
          </cell>
          <cell r="I782" t="str">
            <v>Odżywki</v>
          </cell>
          <cell r="J782" t="str">
            <v>Odżywki</v>
          </cell>
          <cell r="K782" t="str">
            <v>Odżywki</v>
          </cell>
          <cell r="L782" t="str">
            <v>Odżywki</v>
          </cell>
          <cell r="M782" t="str">
            <v>linia odżywcza</v>
          </cell>
          <cell r="N782"/>
          <cell r="O782" t="str">
            <v>Odżywka do paznokci 7,2 ml - Protein Shot Nail Hardener</v>
          </cell>
          <cell r="P782" t="str">
            <v>Regularny</v>
          </cell>
          <cell r="Q782"/>
          <cell r="R782">
            <v>0</v>
          </cell>
          <cell r="S782">
            <v>0</v>
          </cell>
          <cell r="T782"/>
          <cell r="U782"/>
          <cell r="V782"/>
          <cell r="W782"/>
          <cell r="X782">
            <v>0</v>
          </cell>
          <cell r="Y782"/>
          <cell r="Z782"/>
          <cell r="AA782"/>
          <cell r="AB782"/>
          <cell r="AC782"/>
          <cell r="AD782"/>
          <cell r="AE782"/>
          <cell r="AF782">
            <v>0</v>
          </cell>
          <cell r="AG782">
            <v>1</v>
          </cell>
          <cell r="AH782" t="str">
            <v>x</v>
          </cell>
          <cell r="AI782"/>
          <cell r="AJ782"/>
          <cell r="AK782"/>
          <cell r="AL782"/>
          <cell r="AM782"/>
          <cell r="AN782"/>
          <cell r="AO782"/>
          <cell r="AP782"/>
          <cell r="AQ782"/>
          <cell r="AR782"/>
          <cell r="AS782"/>
          <cell r="AT782">
            <v>0</v>
          </cell>
        </row>
        <row r="783">
          <cell r="A783">
            <v>10527</v>
          </cell>
          <cell r="B783">
            <v>5</v>
          </cell>
          <cell r="C783" t="str">
            <v>10527</v>
          </cell>
          <cell r="D783">
            <v>5904553654121</v>
          </cell>
          <cell r="E783" t="str">
            <v>6,5</v>
          </cell>
          <cell r="F783" t="str">
            <v>ml</v>
          </cell>
          <cell r="G783" t="str">
            <v>NeoNail</v>
          </cell>
          <cell r="H783" t="str">
            <v>Pielęgnacja</v>
          </cell>
          <cell r="I783" t="str">
            <v>Oliwki do skórek i paznokci</v>
          </cell>
          <cell r="J783" t="str">
            <v>Oliwki do skórek i paznokci</v>
          </cell>
          <cell r="K783" t="str">
            <v>Oliwki do skórek i paznokci</v>
          </cell>
          <cell r="L783" t="str">
            <v>Oliwki do skórek i paznokci</v>
          </cell>
          <cell r="M783" t="str">
            <v>linia odżywcza</v>
          </cell>
          <cell r="N783"/>
          <cell r="O783" t="str">
            <v>Serum do skórek i paznokci 6,5 ml - Overnight Repair Nail and Hand Serum</v>
          </cell>
          <cell r="P783" t="str">
            <v>Regularny</v>
          </cell>
          <cell r="Q783"/>
          <cell r="R783">
            <v>0</v>
          </cell>
          <cell r="S783">
            <v>0</v>
          </cell>
          <cell r="T783"/>
          <cell r="U783"/>
          <cell r="V783"/>
          <cell r="W783"/>
          <cell r="X783">
            <v>0</v>
          </cell>
          <cell r="Y783"/>
          <cell r="Z783"/>
          <cell r="AA783"/>
          <cell r="AB783"/>
          <cell r="AC783"/>
          <cell r="AD783"/>
          <cell r="AE783"/>
          <cell r="AF783">
            <v>0</v>
          </cell>
          <cell r="AG783">
            <v>1</v>
          </cell>
          <cell r="AH783" t="str">
            <v>x</v>
          </cell>
          <cell r="AI783"/>
          <cell r="AJ783"/>
          <cell r="AK783"/>
          <cell r="AL783"/>
          <cell r="AM783"/>
          <cell r="AN783"/>
          <cell r="AO783"/>
          <cell r="AP783"/>
          <cell r="AQ783"/>
          <cell r="AR783"/>
          <cell r="AS783"/>
          <cell r="AT783">
            <v>0</v>
          </cell>
        </row>
        <row r="784">
          <cell r="A784">
            <v>10528</v>
          </cell>
          <cell r="B784">
            <v>5</v>
          </cell>
          <cell r="C784" t="str">
            <v>10528</v>
          </cell>
          <cell r="D784">
            <v>5904553654138</v>
          </cell>
          <cell r="E784" t="str">
            <v>6,5</v>
          </cell>
          <cell r="F784" t="str">
            <v>ml</v>
          </cell>
          <cell r="G784" t="str">
            <v>NeoNail</v>
          </cell>
          <cell r="H784" t="str">
            <v>Pielęgnacja</v>
          </cell>
          <cell r="I784" t="str">
            <v>Scrub</v>
          </cell>
          <cell r="J784" t="str">
            <v>Scrub</v>
          </cell>
          <cell r="K784" t="str">
            <v>Scrub</v>
          </cell>
          <cell r="L784" t="str">
            <v>Scrub</v>
          </cell>
          <cell r="M784" t="str">
            <v>linia nawilżająca</v>
          </cell>
          <cell r="N784"/>
          <cell r="O784" t="str">
            <v>Peeling do skórek i paznokci 6,5 ml - Aloe Energy Nail and Cuticle Scrub</v>
          </cell>
          <cell r="P784" t="str">
            <v>Regularny</v>
          </cell>
          <cell r="Q784"/>
          <cell r="R784">
            <v>0</v>
          </cell>
          <cell r="S784">
            <v>0</v>
          </cell>
          <cell r="T784"/>
          <cell r="U784"/>
          <cell r="V784"/>
          <cell r="W784"/>
          <cell r="X784">
            <v>0</v>
          </cell>
          <cell r="Y784"/>
          <cell r="Z784"/>
          <cell r="AA784"/>
          <cell r="AB784"/>
          <cell r="AC784"/>
          <cell r="AD784"/>
          <cell r="AE784"/>
          <cell r="AF784">
            <v>0</v>
          </cell>
          <cell r="AG784">
            <v>1</v>
          </cell>
          <cell r="AH784" t="str">
            <v>x</v>
          </cell>
          <cell r="AI784"/>
          <cell r="AJ784"/>
          <cell r="AK784"/>
          <cell r="AL784"/>
          <cell r="AM784"/>
          <cell r="AN784"/>
          <cell r="AO784"/>
          <cell r="AP784"/>
          <cell r="AQ784"/>
          <cell r="AR784"/>
          <cell r="AS784"/>
          <cell r="AT784">
            <v>0</v>
          </cell>
        </row>
        <row r="785">
          <cell r="A785">
            <v>10529</v>
          </cell>
          <cell r="B785">
            <v>5</v>
          </cell>
          <cell r="C785" t="str">
            <v>10529</v>
          </cell>
          <cell r="D785">
            <v>5904553654145</v>
          </cell>
          <cell r="E785" t="str">
            <v>7,2</v>
          </cell>
          <cell r="F785" t="str">
            <v>ml</v>
          </cell>
          <cell r="G785" t="str">
            <v>NeoNail</v>
          </cell>
          <cell r="H785" t="str">
            <v>Pielęgnacja</v>
          </cell>
          <cell r="I785" t="str">
            <v>Odżywki</v>
          </cell>
          <cell r="J785" t="str">
            <v>Odżywki</v>
          </cell>
          <cell r="K785" t="str">
            <v>Odżywki</v>
          </cell>
          <cell r="L785" t="str">
            <v>Odżywki</v>
          </cell>
          <cell r="M785" t="str">
            <v>linia nawilżająca</v>
          </cell>
          <cell r="N785"/>
          <cell r="O785" t="str">
            <v>Odżywka do paznokci 7,2 ml - 2in1 Hydro Boost Nail Hardener &amp; Whitener</v>
          </cell>
          <cell r="P785" t="str">
            <v>Regularny</v>
          </cell>
          <cell r="Q785"/>
          <cell r="R785">
            <v>0</v>
          </cell>
          <cell r="S785">
            <v>0</v>
          </cell>
          <cell r="T785"/>
          <cell r="U785"/>
          <cell r="V785"/>
          <cell r="W785"/>
          <cell r="X785">
            <v>0</v>
          </cell>
          <cell r="Y785"/>
          <cell r="Z785"/>
          <cell r="AA785"/>
          <cell r="AB785"/>
          <cell r="AC785"/>
          <cell r="AD785"/>
          <cell r="AE785"/>
          <cell r="AF785">
            <v>0</v>
          </cell>
          <cell r="AG785">
            <v>1</v>
          </cell>
          <cell r="AH785" t="str">
            <v>x</v>
          </cell>
          <cell r="AI785"/>
          <cell r="AJ785"/>
          <cell r="AK785"/>
          <cell r="AL785"/>
          <cell r="AM785"/>
          <cell r="AN785"/>
          <cell r="AO785"/>
          <cell r="AP785"/>
          <cell r="AQ785"/>
          <cell r="AR785"/>
          <cell r="AS785"/>
          <cell r="AT785">
            <v>0</v>
          </cell>
        </row>
        <row r="786">
          <cell r="A786">
            <v>10530</v>
          </cell>
          <cell r="B786">
            <v>5</v>
          </cell>
          <cell r="C786" t="str">
            <v>10530</v>
          </cell>
          <cell r="D786">
            <v>5904553654152</v>
          </cell>
          <cell r="E786" t="str">
            <v>6,5</v>
          </cell>
          <cell r="F786" t="str">
            <v>ml</v>
          </cell>
          <cell r="G786" t="str">
            <v>NeoNail</v>
          </cell>
          <cell r="H786" t="str">
            <v>Pielęgnacja</v>
          </cell>
          <cell r="I786" t="str">
            <v>Oliwki do skórek i paznokci</v>
          </cell>
          <cell r="J786" t="str">
            <v>Oliwki do skórek i paznokci</v>
          </cell>
          <cell r="K786" t="str">
            <v>Oliwki do skórek i paznokci</v>
          </cell>
          <cell r="L786" t="str">
            <v>Oliwki do skórek i paznokci</v>
          </cell>
          <cell r="M786" t="str">
            <v>linia nawilżająca</v>
          </cell>
          <cell r="N786"/>
          <cell r="O786" t="str">
            <v>Eliksir do skórek i paznokci 6,5 ml - Oil Complex Elixir Nail and Cuticle Oil</v>
          </cell>
          <cell r="P786" t="str">
            <v>Regularny</v>
          </cell>
          <cell r="Q786"/>
          <cell r="R786">
            <v>0</v>
          </cell>
          <cell r="S786">
            <v>0</v>
          </cell>
          <cell r="T786"/>
          <cell r="U786"/>
          <cell r="V786"/>
          <cell r="W786"/>
          <cell r="X786">
            <v>0</v>
          </cell>
          <cell r="Y786"/>
          <cell r="Z786"/>
          <cell r="AA786"/>
          <cell r="AB786"/>
          <cell r="AC786"/>
          <cell r="AD786"/>
          <cell r="AE786"/>
          <cell r="AF786">
            <v>0</v>
          </cell>
          <cell r="AG786">
            <v>1</v>
          </cell>
          <cell r="AH786" t="str">
            <v>x</v>
          </cell>
          <cell r="AI786"/>
          <cell r="AJ786"/>
          <cell r="AK786"/>
          <cell r="AL786"/>
          <cell r="AM786"/>
          <cell r="AN786"/>
          <cell r="AO786"/>
          <cell r="AP786"/>
          <cell r="AQ786"/>
          <cell r="AR786"/>
          <cell r="AS786"/>
          <cell r="AT786">
            <v>0</v>
          </cell>
        </row>
        <row r="787">
          <cell r="A787">
            <v>10531</v>
          </cell>
          <cell r="B787">
            <v>5</v>
          </cell>
          <cell r="C787" t="str">
            <v>10531</v>
          </cell>
          <cell r="D787">
            <v>5904553654169</v>
          </cell>
          <cell r="E787">
            <v>6.5</v>
          </cell>
          <cell r="F787" t="str">
            <v>ml</v>
          </cell>
          <cell r="G787" t="str">
            <v>NeoNail</v>
          </cell>
          <cell r="H787" t="str">
            <v>Płyny i preparaty</v>
          </cell>
          <cell r="I787" t="str">
            <v>Pozostałe</v>
          </cell>
          <cell r="J787" t="str">
            <v>Pozostałe</v>
          </cell>
          <cell r="K787" t="str">
            <v>Pozostałe</v>
          </cell>
          <cell r="L787" t="str">
            <v>Pozostałe</v>
          </cell>
          <cell r="M787" t="str">
            <v>Pozostałe</v>
          </cell>
          <cell r="N787"/>
          <cell r="O787" t="str">
            <v>Preparat do skórek 6,5 ml - Super Fast Cuticle Remover Gel</v>
          </cell>
          <cell r="P787" t="str">
            <v>Regularny</v>
          </cell>
          <cell r="Q787"/>
          <cell r="R787">
            <v>0</v>
          </cell>
          <cell r="S787">
            <v>0</v>
          </cell>
          <cell r="T787"/>
          <cell r="U787"/>
          <cell r="V787"/>
          <cell r="W787"/>
          <cell r="X787">
            <v>0</v>
          </cell>
          <cell r="Y787"/>
          <cell r="Z787"/>
          <cell r="AA787"/>
          <cell r="AB787"/>
          <cell r="AC787"/>
          <cell r="AD787"/>
          <cell r="AE787"/>
          <cell r="AF787">
            <v>0</v>
          </cell>
          <cell r="AG787">
            <v>1</v>
          </cell>
          <cell r="AH787" t="str">
            <v>x</v>
          </cell>
          <cell r="AI787"/>
          <cell r="AJ787"/>
          <cell r="AK787"/>
          <cell r="AL787"/>
          <cell r="AM787"/>
          <cell r="AN787"/>
          <cell r="AO787"/>
          <cell r="AP787"/>
          <cell r="AQ787"/>
          <cell r="AR787"/>
          <cell r="AS787"/>
          <cell r="AT787">
            <v>0</v>
          </cell>
        </row>
        <row r="788">
          <cell r="A788">
            <v>10532</v>
          </cell>
          <cell r="B788">
            <v>5</v>
          </cell>
          <cell r="C788" t="str">
            <v>10532</v>
          </cell>
          <cell r="D788">
            <v>5904553654176</v>
          </cell>
          <cell r="E788">
            <v>6.5</v>
          </cell>
          <cell r="F788" t="str">
            <v>ml</v>
          </cell>
          <cell r="G788" t="str">
            <v>NeoNail</v>
          </cell>
          <cell r="H788" t="str">
            <v>Płyny i preparaty</v>
          </cell>
          <cell r="I788" t="str">
            <v>Pozostałe</v>
          </cell>
          <cell r="J788" t="str">
            <v>Pozostałe</v>
          </cell>
          <cell r="K788" t="str">
            <v>Pozostałe</v>
          </cell>
          <cell r="L788" t="str">
            <v>Pozostałe</v>
          </cell>
          <cell r="M788" t="str">
            <v>Pozostałe</v>
          </cell>
          <cell r="N788"/>
          <cell r="O788" t="str">
            <v>Dry Drops 6,5 ml - Glow Effect Quick Dry Drops</v>
          </cell>
          <cell r="P788" t="str">
            <v>Regularny</v>
          </cell>
          <cell r="Q788"/>
          <cell r="R788">
            <v>0</v>
          </cell>
          <cell r="S788">
            <v>0</v>
          </cell>
          <cell r="T788"/>
          <cell r="U788"/>
          <cell r="V788"/>
          <cell r="W788"/>
          <cell r="X788">
            <v>0</v>
          </cell>
          <cell r="Y788"/>
          <cell r="Z788"/>
          <cell r="AA788"/>
          <cell r="AB788"/>
          <cell r="AC788"/>
          <cell r="AD788"/>
          <cell r="AE788"/>
          <cell r="AF788">
            <v>0</v>
          </cell>
          <cell r="AG788">
            <v>1</v>
          </cell>
          <cell r="AH788" t="str">
            <v>x</v>
          </cell>
          <cell r="AI788"/>
          <cell r="AJ788"/>
          <cell r="AK788"/>
          <cell r="AL788"/>
          <cell r="AM788"/>
          <cell r="AN788"/>
          <cell r="AO788"/>
          <cell r="AP788"/>
          <cell r="AQ788"/>
          <cell r="AR788"/>
          <cell r="AS788"/>
          <cell r="AT788">
            <v>0</v>
          </cell>
        </row>
        <row r="789">
          <cell r="A789">
            <v>10557</v>
          </cell>
          <cell r="B789">
            <v>5</v>
          </cell>
          <cell r="C789" t="str">
            <v>10557</v>
          </cell>
          <cell r="D789">
            <v>5904553656309</v>
          </cell>
          <cell r="E789">
            <v>5</v>
          </cell>
          <cell r="F789" t="str">
            <v>g</v>
          </cell>
          <cell r="G789" t="str">
            <v>NeoNail</v>
          </cell>
          <cell r="H789" t="str">
            <v>Ozdoby</v>
          </cell>
          <cell r="I789" t="str">
            <v>Pyłki</v>
          </cell>
          <cell r="J789" t="str">
            <v>Pyłki ombre</v>
          </cell>
          <cell r="K789" t="str">
            <v>Pyłki ombre</v>
          </cell>
          <cell r="L789" t="str">
            <v>Pyłki ombre</v>
          </cell>
          <cell r="M789" t="str">
            <v>Pyłki ombre</v>
          </cell>
          <cell r="N789"/>
          <cell r="O789" t="str">
            <v>Baby Boomer Airbrush 5g - Peach</v>
          </cell>
          <cell r="P789" t="str">
            <v>Regularny</v>
          </cell>
          <cell r="Q789"/>
          <cell r="R789">
            <v>1707</v>
          </cell>
          <cell r="S789">
            <v>281</v>
          </cell>
          <cell r="T789">
            <v>690</v>
          </cell>
          <cell r="U789">
            <v>144</v>
          </cell>
          <cell r="V789">
            <v>0</v>
          </cell>
          <cell r="W789"/>
          <cell r="X789">
            <v>592</v>
          </cell>
          <cell r="Y789">
            <v>2213.5</v>
          </cell>
          <cell r="Z789">
            <v>1</v>
          </cell>
          <cell r="AA789">
            <v>1</v>
          </cell>
          <cell r="AB789">
            <v>1</v>
          </cell>
          <cell r="AC789">
            <v>1</v>
          </cell>
          <cell r="AD789">
            <v>1</v>
          </cell>
          <cell r="AE789">
            <v>1</v>
          </cell>
          <cell r="AF789">
            <v>6</v>
          </cell>
          <cell r="AG789">
            <v>1</v>
          </cell>
          <cell r="AI789" t="str">
            <v>x</v>
          </cell>
          <cell r="AJ789"/>
          <cell r="AK789"/>
          <cell r="AL789"/>
          <cell r="AM789"/>
          <cell r="AN789"/>
          <cell r="AO789"/>
          <cell r="AP789"/>
          <cell r="AQ789"/>
          <cell r="AR789"/>
          <cell r="AS789"/>
          <cell r="AT789">
            <v>8.83</v>
          </cell>
        </row>
        <row r="790">
          <cell r="A790">
            <v>10558</v>
          </cell>
          <cell r="B790">
            <v>5</v>
          </cell>
          <cell r="C790" t="str">
            <v>10558</v>
          </cell>
          <cell r="D790">
            <v>5904553656316</v>
          </cell>
          <cell r="E790">
            <v>5</v>
          </cell>
          <cell r="F790" t="str">
            <v>g</v>
          </cell>
          <cell r="G790" t="str">
            <v>NeoNail</v>
          </cell>
          <cell r="H790" t="str">
            <v>Ozdoby</v>
          </cell>
          <cell r="I790" t="str">
            <v>Pyłki</v>
          </cell>
          <cell r="J790" t="str">
            <v>Pyłki ombre</v>
          </cell>
          <cell r="K790" t="str">
            <v>Pyłki ombre</v>
          </cell>
          <cell r="L790" t="str">
            <v>Pyłki ombre</v>
          </cell>
          <cell r="M790" t="str">
            <v>Pyłki ombre</v>
          </cell>
          <cell r="N790"/>
          <cell r="O790" t="str">
            <v>Baby Boomer Airbrush 5g - White</v>
          </cell>
          <cell r="P790" t="str">
            <v>Regularny</v>
          </cell>
          <cell r="Q790"/>
          <cell r="R790">
            <v>224</v>
          </cell>
          <cell r="S790">
            <v>165</v>
          </cell>
          <cell r="T790">
            <v>32</v>
          </cell>
          <cell r="U790">
            <v>219</v>
          </cell>
          <cell r="V790">
            <v>0</v>
          </cell>
          <cell r="W790"/>
          <cell r="X790">
            <v>-192</v>
          </cell>
          <cell r="Y790">
            <v>2985.5</v>
          </cell>
          <cell r="Z790"/>
          <cell r="AA790">
            <v>1</v>
          </cell>
          <cell r="AB790">
            <v>1</v>
          </cell>
          <cell r="AC790">
            <v>1</v>
          </cell>
          <cell r="AD790">
            <v>1</v>
          </cell>
          <cell r="AE790">
            <v>1</v>
          </cell>
          <cell r="AF790">
            <v>5</v>
          </cell>
          <cell r="AG790">
            <v>1</v>
          </cell>
          <cell r="AI790" t="str">
            <v>x</v>
          </cell>
          <cell r="AJ790"/>
          <cell r="AK790"/>
          <cell r="AL790"/>
          <cell r="AM790"/>
          <cell r="AN790"/>
          <cell r="AO790"/>
          <cell r="AP790"/>
          <cell r="AQ790"/>
          <cell r="AR790"/>
          <cell r="AS790"/>
          <cell r="AT790">
            <v>8.83</v>
          </cell>
        </row>
        <row r="791">
          <cell r="A791">
            <v>10559</v>
          </cell>
          <cell r="B791">
            <v>5</v>
          </cell>
          <cell r="C791" t="str">
            <v>10559</v>
          </cell>
          <cell r="D791">
            <v>5904553656323</v>
          </cell>
          <cell r="E791">
            <v>5</v>
          </cell>
          <cell r="F791" t="str">
            <v>g</v>
          </cell>
          <cell r="G791" t="str">
            <v>NeoNail</v>
          </cell>
          <cell r="H791" t="str">
            <v>Ozdoby</v>
          </cell>
          <cell r="I791" t="str">
            <v>Pyłki</v>
          </cell>
          <cell r="J791" t="str">
            <v>Pyłki ombre</v>
          </cell>
          <cell r="K791" t="str">
            <v>Pyłki ombre</v>
          </cell>
          <cell r="L791" t="str">
            <v>Pyłki ombre</v>
          </cell>
          <cell r="M791" t="str">
            <v>Pyłki ombre</v>
          </cell>
          <cell r="N791"/>
          <cell r="O791" t="str">
            <v>Baby Boomer Airbrush 5g - Pink</v>
          </cell>
          <cell r="P791" t="str">
            <v>Regularny</v>
          </cell>
          <cell r="Q791"/>
          <cell r="R791">
            <v>1633</v>
          </cell>
          <cell r="S791">
            <v>799</v>
          </cell>
          <cell r="T791">
            <v>586</v>
          </cell>
          <cell r="U791">
            <v>396</v>
          </cell>
          <cell r="V791">
            <v>0</v>
          </cell>
          <cell r="W791"/>
          <cell r="X791">
            <v>-148</v>
          </cell>
          <cell r="Y791">
            <v>2573</v>
          </cell>
          <cell r="Z791"/>
          <cell r="AA791">
            <v>1</v>
          </cell>
          <cell r="AB791">
            <v>1</v>
          </cell>
          <cell r="AC791">
            <v>1</v>
          </cell>
          <cell r="AD791">
            <v>1</v>
          </cell>
          <cell r="AE791">
            <v>1</v>
          </cell>
          <cell r="AF791">
            <v>5</v>
          </cell>
          <cell r="AG791">
            <v>1</v>
          </cell>
          <cell r="AI791" t="str">
            <v>x</v>
          </cell>
          <cell r="AJ791"/>
          <cell r="AK791"/>
          <cell r="AL791"/>
          <cell r="AM791"/>
          <cell r="AN791"/>
          <cell r="AO791"/>
          <cell r="AP791"/>
          <cell r="AQ791"/>
          <cell r="AR791"/>
          <cell r="AS791"/>
          <cell r="AT791">
            <v>8.83</v>
          </cell>
        </row>
        <row r="792">
          <cell r="A792">
            <v>10579</v>
          </cell>
          <cell r="B792">
            <v>5</v>
          </cell>
          <cell r="C792" t="str">
            <v>10579</v>
          </cell>
          <cell r="D792">
            <v>5904553656538</v>
          </cell>
          <cell r="E792"/>
          <cell r="F792"/>
          <cell r="G792" t="str">
            <v>NeoNail</v>
          </cell>
          <cell r="H792" t="str">
            <v>Zestawy</v>
          </cell>
          <cell r="I792" t="str">
            <v>Zestawy pozostałe</v>
          </cell>
          <cell r="J792" t="str">
            <v>Zestawy pozostałe</v>
          </cell>
          <cell r="K792" t="str">
            <v>Zestawy pozostałe</v>
          </cell>
          <cell r="L792" t="str">
            <v>Zestawy pozostałe</v>
          </cell>
          <cell r="M792" t="str">
            <v>Zestawy pozostałe</v>
          </cell>
          <cell r="N792"/>
          <cell r="O792" t="str">
            <v>Kikis Nail Art Bundle</v>
          </cell>
          <cell r="P792" t="str">
            <v>Limitowany ilościowo</v>
          </cell>
          <cell r="Q792"/>
          <cell r="R792">
            <v>0</v>
          </cell>
          <cell r="S792"/>
          <cell r="T792"/>
          <cell r="U792"/>
          <cell r="V792"/>
          <cell r="W792"/>
          <cell r="X792">
            <v>0</v>
          </cell>
          <cell r="Y792"/>
          <cell r="Z792"/>
          <cell r="AA792"/>
          <cell r="AB792"/>
          <cell r="AC792"/>
          <cell r="AD792"/>
          <cell r="AE792"/>
          <cell r="AF792">
            <v>0</v>
          </cell>
          <cell r="AG792">
            <v>1</v>
          </cell>
          <cell r="AH792"/>
          <cell r="AI792"/>
          <cell r="AJ792"/>
          <cell r="AK792"/>
          <cell r="AL792" t="str">
            <v>x</v>
          </cell>
          <cell r="AM792"/>
          <cell r="AN792"/>
          <cell r="AO792"/>
          <cell r="AP792"/>
          <cell r="AQ792"/>
          <cell r="AR792"/>
          <cell r="AS792"/>
          <cell r="AT792">
            <v>0</v>
          </cell>
        </row>
        <row r="793">
          <cell r="A793">
            <v>10597</v>
          </cell>
          <cell r="B793">
            <v>5</v>
          </cell>
          <cell r="C793" t="str">
            <v>10597</v>
          </cell>
          <cell r="D793">
            <v>5904553658693</v>
          </cell>
          <cell r="E793" t="str">
            <v>-</v>
          </cell>
          <cell r="F793" t="str">
            <v>-</v>
          </cell>
          <cell r="G793" t="str">
            <v>NeoNail</v>
          </cell>
          <cell r="H793" t="str">
            <v>Ozdoby</v>
          </cell>
          <cell r="I793" t="str">
            <v>Pozostałe</v>
          </cell>
          <cell r="J793" t="str">
            <v>Suszone kwiaty</v>
          </cell>
          <cell r="K793" t="str">
            <v>Suszone kwiaty</v>
          </cell>
          <cell r="L793" t="str">
            <v>Suszone kwiaty</v>
          </cell>
          <cell r="M793" t="str">
            <v>Suszone kwiaty</v>
          </cell>
          <cell r="N793" t="str">
            <v>RÓŻU</v>
          </cell>
          <cell r="O793" t="str">
            <v>Ozdoba kwiaty 01 - Pink</v>
          </cell>
          <cell r="P793" t="str">
            <v>Regularny</v>
          </cell>
          <cell r="Q793"/>
          <cell r="R793">
            <v>20850</v>
          </cell>
          <cell r="S793">
            <v>98</v>
          </cell>
          <cell r="T793">
            <v>8</v>
          </cell>
          <cell r="U793">
            <v>124</v>
          </cell>
          <cell r="V793">
            <v>0</v>
          </cell>
          <cell r="W793"/>
          <cell r="X793">
            <v>20620</v>
          </cell>
          <cell r="Y793">
            <v>4473.333333333333</v>
          </cell>
          <cell r="Z793">
            <v>1</v>
          </cell>
          <cell r="AA793">
            <v>1</v>
          </cell>
          <cell r="AB793">
            <v>1</v>
          </cell>
          <cell r="AC793">
            <v>1</v>
          </cell>
          <cell r="AD793">
            <v>1</v>
          </cell>
          <cell r="AE793">
            <v>1</v>
          </cell>
          <cell r="AF793">
            <v>6</v>
          </cell>
          <cell r="AG793">
            <v>1</v>
          </cell>
          <cell r="AH793"/>
          <cell r="AI793" t="str">
            <v>x</v>
          </cell>
          <cell r="AJ793"/>
          <cell r="AK793"/>
          <cell r="AL793"/>
          <cell r="AM793"/>
          <cell r="AN793"/>
          <cell r="AO793"/>
          <cell r="AP793"/>
          <cell r="AQ793"/>
          <cell r="AR793"/>
          <cell r="AS793"/>
          <cell r="AT793">
            <v>1.55</v>
          </cell>
        </row>
        <row r="794">
          <cell r="A794">
            <v>10598</v>
          </cell>
          <cell r="B794">
            <v>5</v>
          </cell>
          <cell r="C794" t="str">
            <v>10598</v>
          </cell>
          <cell r="D794">
            <v>5904553658709</v>
          </cell>
          <cell r="E794" t="str">
            <v>-</v>
          </cell>
          <cell r="F794" t="str">
            <v>-</v>
          </cell>
          <cell r="G794" t="str">
            <v>NeoNail</v>
          </cell>
          <cell r="H794" t="str">
            <v>Ozdoby</v>
          </cell>
          <cell r="I794" t="str">
            <v>Pozostałe</v>
          </cell>
          <cell r="J794" t="str">
            <v>Suszone kwiaty</v>
          </cell>
          <cell r="K794" t="str">
            <v>Suszone kwiaty</v>
          </cell>
          <cell r="L794" t="str">
            <v>Suszone kwiaty</v>
          </cell>
          <cell r="M794" t="str">
            <v>Suszone kwiaty</v>
          </cell>
          <cell r="N794" t="str">
            <v>RÓŻU</v>
          </cell>
          <cell r="O794" t="str">
            <v>Ozdoba kwiaty 02 - Purple</v>
          </cell>
          <cell r="P794" t="str">
            <v>Regularny</v>
          </cell>
          <cell r="Q794"/>
          <cell r="R794">
            <v>20733</v>
          </cell>
          <cell r="S794">
            <v>2</v>
          </cell>
          <cell r="T794">
            <v>8</v>
          </cell>
          <cell r="U794">
            <v>110</v>
          </cell>
          <cell r="V794">
            <v>0</v>
          </cell>
          <cell r="W794"/>
          <cell r="X794">
            <v>20613</v>
          </cell>
          <cell r="Y794">
            <v>4486.666666666667</v>
          </cell>
          <cell r="Z794">
            <v>1</v>
          </cell>
          <cell r="AA794">
            <v>1</v>
          </cell>
          <cell r="AB794">
            <v>1</v>
          </cell>
          <cell r="AC794">
            <v>1</v>
          </cell>
          <cell r="AD794">
            <v>1</v>
          </cell>
          <cell r="AE794">
            <v>1</v>
          </cell>
          <cell r="AF794">
            <v>6</v>
          </cell>
          <cell r="AG794">
            <v>1</v>
          </cell>
          <cell r="AH794"/>
          <cell r="AI794" t="str">
            <v>x</v>
          </cell>
          <cell r="AJ794"/>
          <cell r="AK794"/>
          <cell r="AL794"/>
          <cell r="AM794"/>
          <cell r="AN794"/>
          <cell r="AO794"/>
          <cell r="AP794"/>
          <cell r="AQ794"/>
          <cell r="AR794"/>
          <cell r="AS794"/>
          <cell r="AT794">
            <v>1.55</v>
          </cell>
        </row>
        <row r="795">
          <cell r="A795">
            <v>10599</v>
          </cell>
          <cell r="B795">
            <v>5</v>
          </cell>
          <cell r="C795" t="str">
            <v>10599</v>
          </cell>
          <cell r="D795">
            <v>5904553658716</v>
          </cell>
          <cell r="E795" t="str">
            <v>-</v>
          </cell>
          <cell r="F795" t="str">
            <v>-</v>
          </cell>
          <cell r="G795" t="str">
            <v>NeoNail</v>
          </cell>
          <cell r="H795" t="str">
            <v>Ozdoby</v>
          </cell>
          <cell r="I795" t="str">
            <v>Pozostałe</v>
          </cell>
          <cell r="J795" t="str">
            <v>Suszone kwiaty</v>
          </cell>
          <cell r="K795" t="str">
            <v>Suszone kwiaty</v>
          </cell>
          <cell r="L795" t="str">
            <v>Suszone kwiaty</v>
          </cell>
          <cell r="M795" t="str">
            <v>Suszone kwiaty</v>
          </cell>
          <cell r="N795" t="str">
            <v>POMARAŃCZU I BRZOSKWINI</v>
          </cell>
          <cell r="O795" t="str">
            <v>Ozdoba kwiaty 03 - Orange</v>
          </cell>
          <cell r="P795" t="str">
            <v>Regularny</v>
          </cell>
          <cell r="Q795"/>
          <cell r="R795">
            <v>21102</v>
          </cell>
          <cell r="S795">
            <v>101</v>
          </cell>
          <cell r="T795">
            <v>135</v>
          </cell>
          <cell r="U795">
            <v>182</v>
          </cell>
          <cell r="V795">
            <v>0</v>
          </cell>
          <cell r="W795"/>
          <cell r="X795">
            <v>20684</v>
          </cell>
          <cell r="Y795">
            <v>4350.333333333333</v>
          </cell>
          <cell r="Z795">
            <v>1</v>
          </cell>
          <cell r="AA795">
            <v>1</v>
          </cell>
          <cell r="AB795">
            <v>1</v>
          </cell>
          <cell r="AC795">
            <v>1</v>
          </cell>
          <cell r="AD795">
            <v>1</v>
          </cell>
          <cell r="AE795">
            <v>1</v>
          </cell>
          <cell r="AF795">
            <v>6</v>
          </cell>
          <cell r="AG795">
            <v>1</v>
          </cell>
          <cell r="AH795"/>
          <cell r="AI795" t="str">
            <v>x</v>
          </cell>
          <cell r="AJ795"/>
          <cell r="AK795"/>
          <cell r="AL795"/>
          <cell r="AM795"/>
          <cell r="AN795"/>
          <cell r="AO795"/>
          <cell r="AP795"/>
          <cell r="AQ795"/>
          <cell r="AR795"/>
          <cell r="AS795"/>
          <cell r="AT795">
            <v>1.55</v>
          </cell>
        </row>
        <row r="796">
          <cell r="A796">
            <v>10609</v>
          </cell>
          <cell r="B796">
            <v>5</v>
          </cell>
          <cell r="C796" t="str">
            <v>10609</v>
          </cell>
          <cell r="D796">
            <v>5904553659447</v>
          </cell>
          <cell r="E796"/>
          <cell r="F796"/>
          <cell r="G796" t="str">
            <v>NeoNail</v>
          </cell>
          <cell r="H796" t="str">
            <v>Zestawy</v>
          </cell>
          <cell r="I796" t="str">
            <v>Zestawy pozostałe</v>
          </cell>
          <cell r="J796" t="str">
            <v>Zestawy pozostałe</v>
          </cell>
          <cell r="K796" t="str">
            <v>Zestawy pozostałe</v>
          </cell>
          <cell r="L796" t="str">
            <v>Zestawy pozostałe</v>
          </cell>
          <cell r="M796" t="str">
            <v>Zestawy pozostałe</v>
          </cell>
          <cell r="N796"/>
          <cell r="O796" t="str">
            <v>Regeneration Nail Care Set</v>
          </cell>
          <cell r="P796" t="str">
            <v>Regularny</v>
          </cell>
          <cell r="Q796"/>
          <cell r="R796">
            <v>0</v>
          </cell>
          <cell r="S796">
            <v>0</v>
          </cell>
          <cell r="T796"/>
          <cell r="U796"/>
          <cell r="V796"/>
          <cell r="W796"/>
          <cell r="X796">
            <v>0</v>
          </cell>
          <cell r="Y796"/>
          <cell r="Z796"/>
          <cell r="AA796"/>
          <cell r="AB796"/>
          <cell r="AC796"/>
          <cell r="AD796"/>
          <cell r="AE796"/>
          <cell r="AF796">
            <v>0</v>
          </cell>
          <cell r="AG796">
            <v>1</v>
          </cell>
          <cell r="AH796" t="str">
            <v>x</v>
          </cell>
          <cell r="AI796"/>
          <cell r="AJ796"/>
          <cell r="AK796"/>
          <cell r="AL796"/>
          <cell r="AM796"/>
          <cell r="AN796"/>
          <cell r="AO796"/>
          <cell r="AP796"/>
          <cell r="AQ796"/>
          <cell r="AR796"/>
          <cell r="AS796"/>
          <cell r="AT796">
            <v>0</v>
          </cell>
        </row>
        <row r="797">
          <cell r="A797">
            <v>10610</v>
          </cell>
          <cell r="B797">
            <v>5</v>
          </cell>
          <cell r="C797" t="str">
            <v>10610</v>
          </cell>
          <cell r="D797">
            <v>5904553659454</v>
          </cell>
          <cell r="E797"/>
          <cell r="F797"/>
          <cell r="G797" t="str">
            <v>NeoNail</v>
          </cell>
          <cell r="H797" t="str">
            <v>Zestawy</v>
          </cell>
          <cell r="I797" t="str">
            <v>Zestawy pozostałe</v>
          </cell>
          <cell r="J797" t="str">
            <v>Zestawy pozostałe</v>
          </cell>
          <cell r="K797" t="str">
            <v>Zestawy pozostałe</v>
          </cell>
          <cell r="L797" t="str">
            <v>Zestawy pozostałe</v>
          </cell>
          <cell r="M797" t="str">
            <v>Zestawy pozostałe</v>
          </cell>
          <cell r="N797"/>
          <cell r="O797" t="str">
            <v>Nourishing Nail Care Set</v>
          </cell>
          <cell r="P797" t="str">
            <v>Regularny</v>
          </cell>
          <cell r="Q797"/>
          <cell r="R797">
            <v>0</v>
          </cell>
          <cell r="S797">
            <v>0</v>
          </cell>
          <cell r="T797"/>
          <cell r="U797"/>
          <cell r="V797"/>
          <cell r="W797"/>
          <cell r="X797">
            <v>0</v>
          </cell>
          <cell r="Y797"/>
          <cell r="Z797"/>
          <cell r="AA797"/>
          <cell r="AB797"/>
          <cell r="AC797"/>
          <cell r="AD797"/>
          <cell r="AE797"/>
          <cell r="AF797">
            <v>0</v>
          </cell>
          <cell r="AG797">
            <v>1</v>
          </cell>
          <cell r="AH797" t="str">
            <v>x</v>
          </cell>
          <cell r="AI797"/>
          <cell r="AJ797"/>
          <cell r="AK797"/>
          <cell r="AL797"/>
          <cell r="AM797"/>
          <cell r="AN797"/>
          <cell r="AO797"/>
          <cell r="AP797"/>
          <cell r="AQ797"/>
          <cell r="AR797"/>
          <cell r="AS797"/>
          <cell r="AT797">
            <v>0</v>
          </cell>
        </row>
        <row r="798">
          <cell r="A798">
            <v>10611</v>
          </cell>
          <cell r="B798">
            <v>5</v>
          </cell>
          <cell r="C798" t="str">
            <v>10611</v>
          </cell>
          <cell r="D798">
            <v>5904553659461</v>
          </cell>
          <cell r="E798"/>
          <cell r="F798"/>
          <cell r="G798" t="str">
            <v>NeoNail</v>
          </cell>
          <cell r="H798" t="str">
            <v>Zestawy</v>
          </cell>
          <cell r="I798" t="str">
            <v>Zestawy pozostałe</v>
          </cell>
          <cell r="J798" t="str">
            <v>Zestawy pozostałe</v>
          </cell>
          <cell r="K798" t="str">
            <v>Zestawy pozostałe</v>
          </cell>
          <cell r="L798" t="str">
            <v>Zestawy pozostałe</v>
          </cell>
          <cell r="M798" t="str">
            <v>Zestawy pozostałe</v>
          </cell>
          <cell r="N798"/>
          <cell r="O798" t="str">
            <v>Moisturizing Nail Care Set</v>
          </cell>
          <cell r="P798" t="str">
            <v>Regularny</v>
          </cell>
          <cell r="Q798"/>
          <cell r="R798">
            <v>0</v>
          </cell>
          <cell r="S798">
            <v>0</v>
          </cell>
          <cell r="T798"/>
          <cell r="U798"/>
          <cell r="V798"/>
          <cell r="W798"/>
          <cell r="X798">
            <v>0</v>
          </cell>
          <cell r="Y798"/>
          <cell r="Z798"/>
          <cell r="AA798"/>
          <cell r="AB798"/>
          <cell r="AC798"/>
          <cell r="AD798"/>
          <cell r="AE798"/>
          <cell r="AF798">
            <v>0</v>
          </cell>
          <cell r="AG798">
            <v>1</v>
          </cell>
          <cell r="AH798" t="str">
            <v>x</v>
          </cell>
          <cell r="AI798"/>
          <cell r="AJ798"/>
          <cell r="AK798"/>
          <cell r="AL798"/>
          <cell r="AM798"/>
          <cell r="AN798"/>
          <cell r="AO798"/>
          <cell r="AP798"/>
          <cell r="AQ798"/>
          <cell r="AR798"/>
          <cell r="AS798"/>
          <cell r="AT798">
            <v>0</v>
          </cell>
        </row>
        <row r="799">
          <cell r="A799">
            <v>10620</v>
          </cell>
          <cell r="B799">
            <v>5</v>
          </cell>
          <cell r="C799" t="str">
            <v>10620</v>
          </cell>
          <cell r="D799">
            <v>5904553659690</v>
          </cell>
          <cell r="E799"/>
          <cell r="F799"/>
          <cell r="G799" t="str">
            <v>Staylac</v>
          </cell>
          <cell r="H799" t="str">
            <v>Urządzenia</v>
          </cell>
          <cell r="I799" t="str">
            <v>Frezarki do paznokci</v>
          </cell>
          <cell r="J799" t="str">
            <v>Frezarki do paznokci</v>
          </cell>
          <cell r="K799" t="str">
            <v>Frezarki do paznokci</v>
          </cell>
          <cell r="L799" t="str">
            <v>Frezarki do paznokci</v>
          </cell>
          <cell r="M799" t="str">
            <v>Frezarki do paznokci</v>
          </cell>
          <cell r="N799"/>
          <cell r="O799" t="str">
            <v>STAY LAC USB DRILL</v>
          </cell>
          <cell r="P799" t="str">
            <v>Regularny</v>
          </cell>
          <cell r="Q799"/>
          <cell r="R799">
            <v>0</v>
          </cell>
          <cell r="S799">
            <v>0</v>
          </cell>
          <cell r="T799"/>
          <cell r="U799"/>
          <cell r="V799"/>
          <cell r="W799"/>
          <cell r="X799">
            <v>0</v>
          </cell>
          <cell r="Y799"/>
          <cell r="Z799"/>
          <cell r="AA799"/>
          <cell r="AB799"/>
          <cell r="AC799"/>
          <cell r="AD799"/>
          <cell r="AE799"/>
          <cell r="AF799">
            <v>0</v>
          </cell>
          <cell r="AG799">
            <v>1</v>
          </cell>
          <cell r="AH799" t="str">
            <v>x</v>
          </cell>
          <cell r="AI799"/>
          <cell r="AJ799"/>
          <cell r="AK799"/>
          <cell r="AL799"/>
          <cell r="AM799"/>
          <cell r="AN799"/>
          <cell r="AO799"/>
          <cell r="AP799"/>
          <cell r="AQ799"/>
          <cell r="AR799"/>
          <cell r="AS799"/>
          <cell r="AT799">
            <v>0</v>
          </cell>
        </row>
        <row r="800">
          <cell r="A800">
            <v>10629</v>
          </cell>
          <cell r="B800">
            <v>5</v>
          </cell>
          <cell r="C800" t="str">
            <v>10629</v>
          </cell>
          <cell r="D800">
            <v>5904553660016</v>
          </cell>
          <cell r="E800"/>
          <cell r="F800"/>
          <cell r="G800" t="str">
            <v>NeoNail</v>
          </cell>
          <cell r="H800" t="str">
            <v>Zestawy</v>
          </cell>
          <cell r="I800" t="str">
            <v>Zestawy pozostałe</v>
          </cell>
          <cell r="J800" t="str">
            <v>Zestawy pozostałe</v>
          </cell>
          <cell r="K800" t="str">
            <v>Zestawy pozostałe</v>
          </cell>
          <cell r="L800" t="str">
            <v>Zestawy pozostałe</v>
          </cell>
          <cell r="M800" t="str">
            <v>Zestawy pozostałe</v>
          </cell>
          <cell r="N800"/>
          <cell r="O800" t="str">
            <v>Zestaw Xmas 4 top+pyłek</v>
          </cell>
          <cell r="P800" t="str">
            <v>Wyprzedany</v>
          </cell>
          <cell r="Q800"/>
          <cell r="R800">
            <v>0</v>
          </cell>
          <cell r="S800"/>
          <cell r="T800"/>
          <cell r="U800"/>
          <cell r="V800"/>
          <cell r="W800"/>
          <cell r="X800">
            <v>0</v>
          </cell>
          <cell r="Y800"/>
          <cell r="Z800"/>
          <cell r="AA800"/>
          <cell r="AB800"/>
          <cell r="AC800"/>
          <cell r="AD800"/>
          <cell r="AE800"/>
          <cell r="AF800">
            <v>0</v>
          </cell>
          <cell r="AG800">
            <v>1</v>
          </cell>
          <cell r="AI800"/>
          <cell r="AJ800"/>
          <cell r="AK800"/>
          <cell r="AL800" t="str">
            <v>x</v>
          </cell>
          <cell r="AM800"/>
          <cell r="AN800"/>
          <cell r="AO800"/>
          <cell r="AP800"/>
          <cell r="AQ800"/>
          <cell r="AR800"/>
          <cell r="AS800"/>
          <cell r="AT800"/>
        </row>
        <row r="801">
          <cell r="A801">
            <v>10630</v>
          </cell>
          <cell r="B801">
            <v>5</v>
          </cell>
          <cell r="C801" t="str">
            <v>10630</v>
          </cell>
          <cell r="D801">
            <v>5904553660023</v>
          </cell>
          <cell r="E801"/>
          <cell r="F801"/>
          <cell r="G801" t="str">
            <v>NeoNail</v>
          </cell>
          <cell r="H801" t="str">
            <v>Zestawy</v>
          </cell>
          <cell r="I801" t="str">
            <v>Zestawy pozostałe</v>
          </cell>
          <cell r="J801" t="str">
            <v>Zestawy pozostałe</v>
          </cell>
          <cell r="K801" t="str">
            <v>Zestawy pozostałe</v>
          </cell>
          <cell r="L801" t="str">
            <v>Zestawy pozostałe</v>
          </cell>
          <cell r="M801" t="str">
            <v>Zestawy pozostałe</v>
          </cell>
          <cell r="N801"/>
          <cell r="O801" t="str">
            <v>Zestaw Xmas 5 serum+olejek do ust</v>
          </cell>
          <cell r="P801" t="str">
            <v>Wyprzedany</v>
          </cell>
          <cell r="Q801"/>
          <cell r="R801">
            <v>0</v>
          </cell>
          <cell r="S801"/>
          <cell r="T801"/>
          <cell r="U801"/>
          <cell r="V801"/>
          <cell r="W801"/>
          <cell r="X801">
            <v>0</v>
          </cell>
          <cell r="Y801"/>
          <cell r="Z801"/>
          <cell r="AA801"/>
          <cell r="AB801"/>
          <cell r="AC801"/>
          <cell r="AD801"/>
          <cell r="AE801"/>
          <cell r="AF801">
            <v>0</v>
          </cell>
          <cell r="AG801">
            <v>1</v>
          </cell>
          <cell r="AI801"/>
          <cell r="AJ801"/>
          <cell r="AK801"/>
          <cell r="AL801" t="str">
            <v>x</v>
          </cell>
          <cell r="AM801"/>
          <cell r="AN801"/>
          <cell r="AO801"/>
          <cell r="AP801"/>
          <cell r="AQ801"/>
          <cell r="AR801"/>
          <cell r="AS801"/>
          <cell r="AT801"/>
        </row>
        <row r="802">
          <cell r="A802">
            <v>10639</v>
          </cell>
          <cell r="B802">
            <v>5</v>
          </cell>
          <cell r="C802" t="str">
            <v>10639</v>
          </cell>
          <cell r="D802">
            <v>5904553660412</v>
          </cell>
          <cell r="E802"/>
          <cell r="F802"/>
          <cell r="G802" t="str">
            <v>NeoNail</v>
          </cell>
          <cell r="H802" t="str">
            <v>Zestawy</v>
          </cell>
          <cell r="I802" t="str">
            <v>Zestawy pozostałe</v>
          </cell>
          <cell r="J802" t="str">
            <v>Zestawy pozostałe</v>
          </cell>
          <cell r="K802" t="str">
            <v>Zestawy pozostałe</v>
          </cell>
          <cell r="L802" t="str">
            <v>Zestawy pozostałe</v>
          </cell>
          <cell r="M802" t="str">
            <v>Zestawy pozostałe</v>
          </cell>
          <cell r="N802"/>
          <cell r="O802" t="str">
            <v>Zestaw - produkty do stylizacji Halloween</v>
          </cell>
          <cell r="P802" t="str">
            <v>Wyprzedany</v>
          </cell>
          <cell r="Q802"/>
          <cell r="R802">
            <v>0</v>
          </cell>
          <cell r="S802"/>
          <cell r="T802"/>
          <cell r="U802"/>
          <cell r="V802"/>
          <cell r="W802"/>
          <cell r="X802">
            <v>0</v>
          </cell>
          <cell r="Y802"/>
          <cell r="Z802"/>
          <cell r="AA802"/>
          <cell r="AB802"/>
          <cell r="AC802"/>
          <cell r="AD802"/>
          <cell r="AE802"/>
          <cell r="AF802">
            <v>0</v>
          </cell>
          <cell r="AG802">
            <v>1</v>
          </cell>
          <cell r="AI802"/>
          <cell r="AJ802"/>
          <cell r="AK802"/>
          <cell r="AL802" t="str">
            <v>x</v>
          </cell>
          <cell r="AM802"/>
          <cell r="AN802"/>
          <cell r="AO802"/>
          <cell r="AP802"/>
          <cell r="AQ802"/>
          <cell r="AR802"/>
          <cell r="AS802"/>
          <cell r="AT802"/>
        </row>
        <row r="803">
          <cell r="A803">
            <v>10644</v>
          </cell>
          <cell r="B803">
            <v>5</v>
          </cell>
          <cell r="C803" t="str">
            <v>10644</v>
          </cell>
          <cell r="D803">
            <v>5904553660825</v>
          </cell>
          <cell r="E803" t="str">
            <v>200</v>
          </cell>
          <cell r="F803" t="str">
            <v>ml</v>
          </cell>
          <cell r="G803" t="str">
            <v>Neo Care</v>
          </cell>
          <cell r="H803" t="str">
            <v>Pielęgnacja</v>
          </cell>
          <cell r="I803" t="str">
            <v>Peelingi</v>
          </cell>
          <cell r="J803" t="str">
            <v>Peelingi solne regenerujące</v>
          </cell>
          <cell r="K803" t="str">
            <v>Peelingi solne regenerujące</v>
          </cell>
          <cell r="L803" t="str">
            <v>Peelingi solne regenerujące</v>
          </cell>
          <cell r="M803" t="str">
            <v>Peelingi solne regenerujące</v>
          </cell>
          <cell r="N803"/>
          <cell r="O803" t="str">
            <v>Let Me Be Your Crush cukrowy peeling do ciała 200 g linia różowa</v>
          </cell>
          <cell r="P803" t="str">
            <v>Regularny</v>
          </cell>
          <cell r="Q803"/>
          <cell r="R803">
            <v>0</v>
          </cell>
          <cell r="S803">
            <v>0</v>
          </cell>
          <cell r="T803"/>
          <cell r="U803"/>
          <cell r="V803"/>
          <cell r="W803"/>
          <cell r="X803">
            <v>0</v>
          </cell>
          <cell r="Y803"/>
          <cell r="Z803"/>
          <cell r="AA803"/>
          <cell r="AB803"/>
          <cell r="AC803"/>
          <cell r="AD803"/>
          <cell r="AE803"/>
          <cell r="AF803">
            <v>0</v>
          </cell>
          <cell r="AG803">
            <v>1</v>
          </cell>
          <cell r="AH803" t="str">
            <v>x</v>
          </cell>
          <cell r="AI803"/>
          <cell r="AJ803"/>
          <cell r="AK803"/>
          <cell r="AL803"/>
          <cell r="AM803"/>
          <cell r="AN803"/>
          <cell r="AO803"/>
          <cell r="AP803"/>
          <cell r="AQ803"/>
          <cell r="AR803"/>
          <cell r="AS803"/>
          <cell r="AT803"/>
        </row>
        <row r="804">
          <cell r="A804">
            <v>10645</v>
          </cell>
          <cell r="B804">
            <v>5</v>
          </cell>
          <cell r="C804" t="str">
            <v>10645</v>
          </cell>
          <cell r="D804">
            <v>5904553660849</v>
          </cell>
          <cell r="E804" t="str">
            <v>50</v>
          </cell>
          <cell r="F804" t="str">
            <v>ml</v>
          </cell>
          <cell r="G804" t="str">
            <v>Neo Care</v>
          </cell>
          <cell r="H804" t="str">
            <v>Pielęgnacja</v>
          </cell>
          <cell r="I804" t="str">
            <v>Kremy do dłoni</v>
          </cell>
          <cell r="J804" t="str">
            <v>Kremy regenerujące</v>
          </cell>
          <cell r="K804" t="str">
            <v>Kremy regenerujące</v>
          </cell>
          <cell r="L804" t="str">
            <v>Kremy regenerujące</v>
          </cell>
          <cell r="M804" t="str">
            <v>Kremy regenerujące</v>
          </cell>
          <cell r="N804"/>
          <cell r="O804" t="str">
            <v>Perfect Cream OF Your Dream krem do rąk 50 ml linia różowa</v>
          </cell>
          <cell r="P804" t="str">
            <v>Regularny</v>
          </cell>
          <cell r="Q804"/>
          <cell r="R804">
            <v>0</v>
          </cell>
          <cell r="S804">
            <v>0</v>
          </cell>
          <cell r="T804"/>
          <cell r="U804"/>
          <cell r="V804"/>
          <cell r="W804"/>
          <cell r="X804">
            <v>0</v>
          </cell>
          <cell r="Y804"/>
          <cell r="Z804"/>
          <cell r="AA804"/>
          <cell r="AB804"/>
          <cell r="AC804"/>
          <cell r="AD804"/>
          <cell r="AE804"/>
          <cell r="AF804">
            <v>0</v>
          </cell>
          <cell r="AG804">
            <v>1</v>
          </cell>
          <cell r="AH804" t="str">
            <v>x</v>
          </cell>
          <cell r="AI804"/>
          <cell r="AJ804"/>
          <cell r="AK804"/>
          <cell r="AL804"/>
          <cell r="AM804"/>
          <cell r="AN804"/>
          <cell r="AO804"/>
          <cell r="AP804"/>
          <cell r="AQ804"/>
          <cell r="AR804"/>
          <cell r="AS804"/>
          <cell r="AT804"/>
        </row>
        <row r="805">
          <cell r="A805">
            <v>10646</v>
          </cell>
          <cell r="B805">
            <v>5</v>
          </cell>
          <cell r="C805" t="str">
            <v>10646</v>
          </cell>
          <cell r="D805">
            <v>5904553660863</v>
          </cell>
          <cell r="E805" t="str">
            <v>30</v>
          </cell>
          <cell r="F805" t="str">
            <v>ml</v>
          </cell>
          <cell r="G805" t="str">
            <v>Neo Care</v>
          </cell>
          <cell r="H805" t="str">
            <v>Pielęgnacja</v>
          </cell>
          <cell r="I805" t="str">
            <v>serum do dłoni</v>
          </cell>
          <cell r="J805" t="str">
            <v>serum regenerujące</v>
          </cell>
          <cell r="K805" t="str">
            <v>serum regenerujące</v>
          </cell>
          <cell r="L805" t="str">
            <v>serum regenerujące</v>
          </cell>
          <cell r="M805" t="str">
            <v>serum regenerujące</v>
          </cell>
          <cell r="N805"/>
          <cell r="O805" t="str">
            <v>Rose and Shine serum do rąk 30 ml linia różowa</v>
          </cell>
          <cell r="P805" t="str">
            <v>Regularny</v>
          </cell>
          <cell r="Q805"/>
          <cell r="R805">
            <v>0</v>
          </cell>
          <cell r="S805">
            <v>0</v>
          </cell>
          <cell r="T805"/>
          <cell r="U805"/>
          <cell r="V805"/>
          <cell r="W805"/>
          <cell r="X805">
            <v>0</v>
          </cell>
          <cell r="Y805"/>
          <cell r="Z805"/>
          <cell r="AA805"/>
          <cell r="AB805"/>
          <cell r="AC805"/>
          <cell r="AD805"/>
          <cell r="AE805"/>
          <cell r="AF805">
            <v>0</v>
          </cell>
          <cell r="AG805">
            <v>1</v>
          </cell>
          <cell r="AH805" t="str">
            <v>x</v>
          </cell>
          <cell r="AI805"/>
          <cell r="AJ805"/>
          <cell r="AK805"/>
          <cell r="AL805"/>
          <cell r="AM805"/>
          <cell r="AN805"/>
          <cell r="AO805"/>
          <cell r="AP805"/>
          <cell r="AQ805"/>
          <cell r="AR805"/>
          <cell r="AS805"/>
          <cell r="AT805"/>
        </row>
        <row r="806">
          <cell r="A806">
            <v>10647</v>
          </cell>
          <cell r="B806">
            <v>5</v>
          </cell>
          <cell r="C806" t="str">
            <v>10647</v>
          </cell>
          <cell r="D806">
            <v>5904553660887</v>
          </cell>
          <cell r="E806" t="str">
            <v>200</v>
          </cell>
          <cell r="F806" t="str">
            <v>ml</v>
          </cell>
          <cell r="G806" t="str">
            <v>Neo Care</v>
          </cell>
          <cell r="H806" t="str">
            <v>Pielęgnacja</v>
          </cell>
          <cell r="I806" t="str">
            <v>masła do ciała</v>
          </cell>
          <cell r="J806" t="str">
            <v>masła regenerujące</v>
          </cell>
          <cell r="K806" t="str">
            <v>masła regenerujące</v>
          </cell>
          <cell r="L806" t="str">
            <v>masła regenerujące</v>
          </cell>
          <cell r="M806" t="str">
            <v>masła regenerujące</v>
          </cell>
          <cell r="N806"/>
          <cell r="O806" t="str">
            <v>Blossom Awesome masło do ciała 200 ml linia różowa</v>
          </cell>
          <cell r="P806" t="str">
            <v>Regularny</v>
          </cell>
          <cell r="Q806"/>
          <cell r="R806">
            <v>0</v>
          </cell>
          <cell r="S806">
            <v>0</v>
          </cell>
          <cell r="T806"/>
          <cell r="U806"/>
          <cell r="V806"/>
          <cell r="W806"/>
          <cell r="X806">
            <v>0</v>
          </cell>
          <cell r="Y806"/>
          <cell r="Z806"/>
          <cell r="AA806"/>
          <cell r="AB806"/>
          <cell r="AC806"/>
          <cell r="AD806"/>
          <cell r="AE806"/>
          <cell r="AF806">
            <v>0</v>
          </cell>
          <cell r="AG806">
            <v>1</v>
          </cell>
          <cell r="AH806" t="str">
            <v>x</v>
          </cell>
          <cell r="AI806"/>
          <cell r="AJ806"/>
          <cell r="AK806"/>
          <cell r="AL806"/>
          <cell r="AM806"/>
          <cell r="AN806"/>
          <cell r="AO806"/>
          <cell r="AP806"/>
          <cell r="AQ806"/>
          <cell r="AR806"/>
          <cell r="AS806"/>
          <cell r="AT806"/>
        </row>
        <row r="807">
          <cell r="A807">
            <v>10648</v>
          </cell>
          <cell r="B807">
            <v>5</v>
          </cell>
          <cell r="C807" t="str">
            <v>10648</v>
          </cell>
          <cell r="D807">
            <v>5904553660900</v>
          </cell>
          <cell r="E807" t="str">
            <v>150</v>
          </cell>
          <cell r="F807" t="str">
            <v>ml</v>
          </cell>
          <cell r="G807" t="str">
            <v>Neo Care</v>
          </cell>
          <cell r="H807" t="str">
            <v>Pielęgnacja</v>
          </cell>
          <cell r="I807" t="str">
            <v>olejki do ciała</v>
          </cell>
          <cell r="J807" t="str">
            <v>olejki regenerujące</v>
          </cell>
          <cell r="K807" t="str">
            <v>olejki regenerujące</v>
          </cell>
          <cell r="L807" t="str">
            <v>olejki regenerujące</v>
          </cell>
          <cell r="M807" t="str">
            <v>olejki regenerujące</v>
          </cell>
          <cell r="N807"/>
          <cell r="O807" t="str">
            <v>Livin'La Vida Rosa olejek do ciała/ włosów 150 ml linia różowa</v>
          </cell>
          <cell r="P807" t="str">
            <v>Regularny</v>
          </cell>
          <cell r="Q807"/>
          <cell r="R807">
            <v>0</v>
          </cell>
          <cell r="S807">
            <v>0</v>
          </cell>
          <cell r="T807"/>
          <cell r="U807"/>
          <cell r="V807"/>
          <cell r="W807"/>
          <cell r="X807">
            <v>0</v>
          </cell>
          <cell r="Y807"/>
          <cell r="Z807"/>
          <cell r="AA807"/>
          <cell r="AB807"/>
          <cell r="AC807"/>
          <cell r="AD807"/>
          <cell r="AE807"/>
          <cell r="AF807">
            <v>0</v>
          </cell>
          <cell r="AG807">
            <v>1</v>
          </cell>
          <cell r="AH807" t="str">
            <v>x</v>
          </cell>
          <cell r="AI807"/>
          <cell r="AJ807"/>
          <cell r="AK807"/>
          <cell r="AL807"/>
          <cell r="AM807"/>
          <cell r="AN807"/>
          <cell r="AO807"/>
          <cell r="AP807"/>
          <cell r="AQ807"/>
          <cell r="AR807"/>
          <cell r="AS807"/>
          <cell r="AT807"/>
        </row>
        <row r="808">
          <cell r="A808">
            <v>10649</v>
          </cell>
          <cell r="B808">
            <v>5</v>
          </cell>
          <cell r="C808" t="str">
            <v>10649</v>
          </cell>
          <cell r="D808">
            <v>5904553660924</v>
          </cell>
          <cell r="E808" t="str">
            <v>200</v>
          </cell>
          <cell r="F808" t="str">
            <v>ml</v>
          </cell>
          <cell r="G808" t="str">
            <v>Neo Care</v>
          </cell>
          <cell r="H808" t="str">
            <v>Pielęgnacja</v>
          </cell>
          <cell r="I808" t="str">
            <v>Peelingi</v>
          </cell>
          <cell r="J808" t="str">
            <v>peelingi cukrowe nawilżajace</v>
          </cell>
          <cell r="K808" t="str">
            <v>peelingi cukrowe nawilżajace</v>
          </cell>
          <cell r="L808" t="str">
            <v>peelingi cukrowe nawilżajace</v>
          </cell>
          <cell r="M808" t="str">
            <v>peelingi cukrowe nawilżajace</v>
          </cell>
          <cell r="N808"/>
          <cell r="O808" t="str">
            <v>Beauty Duty For a Cutie solny peeling do ciała 200 g linia zielona</v>
          </cell>
          <cell r="P808" t="str">
            <v>Regularny</v>
          </cell>
          <cell r="Q808"/>
          <cell r="R808">
            <v>0</v>
          </cell>
          <cell r="S808">
            <v>0</v>
          </cell>
          <cell r="T808"/>
          <cell r="U808"/>
          <cell r="V808"/>
          <cell r="W808"/>
          <cell r="X808">
            <v>0</v>
          </cell>
          <cell r="Y808"/>
          <cell r="Z808"/>
          <cell r="AA808"/>
          <cell r="AB808"/>
          <cell r="AC808"/>
          <cell r="AD808"/>
          <cell r="AE808"/>
          <cell r="AF808">
            <v>0</v>
          </cell>
          <cell r="AG808">
            <v>1</v>
          </cell>
          <cell r="AH808" t="str">
            <v>x</v>
          </cell>
          <cell r="AI808"/>
          <cell r="AJ808"/>
          <cell r="AK808"/>
          <cell r="AL808"/>
          <cell r="AM808"/>
          <cell r="AN808"/>
          <cell r="AO808"/>
          <cell r="AP808"/>
          <cell r="AQ808"/>
          <cell r="AR808"/>
          <cell r="AS808"/>
          <cell r="AT808"/>
        </row>
        <row r="809">
          <cell r="A809">
            <v>10650</v>
          </cell>
          <cell r="B809">
            <v>5</v>
          </cell>
          <cell r="C809" t="str">
            <v>10650</v>
          </cell>
          <cell r="D809">
            <v>5904553660948</v>
          </cell>
          <cell r="E809" t="str">
            <v>50</v>
          </cell>
          <cell r="F809" t="str">
            <v>ml</v>
          </cell>
          <cell r="G809" t="str">
            <v>Neo Care</v>
          </cell>
          <cell r="H809" t="str">
            <v>Pielęgnacja</v>
          </cell>
          <cell r="I809" t="str">
            <v>Kremy do dłoni</v>
          </cell>
          <cell r="J809" t="str">
            <v>kremy nawilżajace</v>
          </cell>
          <cell r="K809" t="str">
            <v>kremy nawilżajace</v>
          </cell>
          <cell r="L809" t="str">
            <v>kremy nawilżajace</v>
          </cell>
          <cell r="M809"/>
          <cell r="N809"/>
          <cell r="O809" t="str">
            <v>Squeeze For Vitamin Breeze krem do rąk 50 ml linia zielona</v>
          </cell>
          <cell r="P809" t="str">
            <v>Regularny</v>
          </cell>
          <cell r="Q809"/>
          <cell r="R809">
            <v>0</v>
          </cell>
          <cell r="S809">
            <v>0</v>
          </cell>
          <cell r="T809"/>
          <cell r="U809"/>
          <cell r="V809"/>
          <cell r="W809"/>
          <cell r="X809">
            <v>0</v>
          </cell>
          <cell r="Y809"/>
          <cell r="Z809"/>
          <cell r="AA809"/>
          <cell r="AB809"/>
          <cell r="AC809"/>
          <cell r="AD809"/>
          <cell r="AE809"/>
          <cell r="AF809">
            <v>0</v>
          </cell>
          <cell r="AG809">
            <v>1</v>
          </cell>
          <cell r="AH809" t="str">
            <v>x</v>
          </cell>
          <cell r="AI809"/>
          <cell r="AJ809"/>
          <cell r="AK809"/>
          <cell r="AL809"/>
          <cell r="AM809"/>
          <cell r="AN809"/>
          <cell r="AO809"/>
          <cell r="AP809"/>
          <cell r="AQ809"/>
          <cell r="AR809"/>
          <cell r="AS809"/>
          <cell r="AT809"/>
        </row>
        <row r="810">
          <cell r="A810">
            <v>10651</v>
          </cell>
          <cell r="B810">
            <v>5</v>
          </cell>
          <cell r="C810" t="str">
            <v>10651</v>
          </cell>
          <cell r="D810">
            <v>5904553660962</v>
          </cell>
          <cell r="E810" t="str">
            <v>30</v>
          </cell>
          <cell r="F810" t="str">
            <v>ml</v>
          </cell>
          <cell r="G810" t="str">
            <v>Neo Care</v>
          </cell>
          <cell r="H810" t="str">
            <v>Pielęgnacja</v>
          </cell>
          <cell r="I810" t="str">
            <v>serum do dłoni</v>
          </cell>
          <cell r="J810" t="str">
            <v>serum nawilżające</v>
          </cell>
          <cell r="K810" t="str">
            <v>serum nawilżające</v>
          </cell>
          <cell r="L810" t="str">
            <v>serum nawilżające</v>
          </cell>
          <cell r="M810" t="str">
            <v>serum nawilżające</v>
          </cell>
          <cell r="N810"/>
          <cell r="O810" t="str">
            <v>Vitamines For Beauty Queens serum do rąk 30 ml linia zielona</v>
          </cell>
          <cell r="P810" t="str">
            <v>Regularny</v>
          </cell>
          <cell r="Q810"/>
          <cell r="R810">
            <v>0</v>
          </cell>
          <cell r="S810">
            <v>0</v>
          </cell>
          <cell r="T810"/>
          <cell r="U810"/>
          <cell r="V810"/>
          <cell r="W810"/>
          <cell r="X810">
            <v>0</v>
          </cell>
          <cell r="Y810"/>
          <cell r="Z810"/>
          <cell r="AA810"/>
          <cell r="AB810"/>
          <cell r="AC810"/>
          <cell r="AD810"/>
          <cell r="AE810"/>
          <cell r="AF810">
            <v>0</v>
          </cell>
          <cell r="AG810">
            <v>1</v>
          </cell>
          <cell r="AH810" t="str">
            <v>x</v>
          </cell>
          <cell r="AI810"/>
          <cell r="AJ810"/>
          <cell r="AK810"/>
          <cell r="AL810"/>
          <cell r="AM810"/>
          <cell r="AN810"/>
          <cell r="AO810"/>
          <cell r="AP810"/>
          <cell r="AQ810"/>
          <cell r="AR810"/>
          <cell r="AS810"/>
          <cell r="AT810"/>
        </row>
        <row r="811">
          <cell r="A811">
            <v>10652</v>
          </cell>
          <cell r="B811">
            <v>5</v>
          </cell>
          <cell r="C811" t="str">
            <v>10652</v>
          </cell>
          <cell r="D811">
            <v>5904553660986</v>
          </cell>
          <cell r="E811" t="str">
            <v>200</v>
          </cell>
          <cell r="F811" t="str">
            <v>ml</v>
          </cell>
          <cell r="G811" t="str">
            <v>Neo Care</v>
          </cell>
          <cell r="H811" t="str">
            <v>Pielęgnacja</v>
          </cell>
          <cell r="I811" t="str">
            <v>balsamy do ciała</v>
          </cell>
          <cell r="J811" t="str">
            <v>balsamy nawilżajace</v>
          </cell>
          <cell r="K811" t="str">
            <v>balsamy nawilżajace</v>
          </cell>
          <cell r="L811" t="str">
            <v>balsamy nawilżajace</v>
          </cell>
          <cell r="M811" t="str">
            <v>balsamy nawilżajace</v>
          </cell>
          <cell r="N811"/>
          <cell r="O811" t="str">
            <v>Some-body to love balsam do ciała 200 ml linia zielona</v>
          </cell>
          <cell r="P811" t="str">
            <v>Regularny</v>
          </cell>
          <cell r="Q811"/>
          <cell r="R811">
            <v>0</v>
          </cell>
          <cell r="S811">
            <v>0</v>
          </cell>
          <cell r="T811"/>
          <cell r="U811"/>
          <cell r="V811"/>
          <cell r="W811"/>
          <cell r="X811">
            <v>0</v>
          </cell>
          <cell r="Y811"/>
          <cell r="Z811"/>
          <cell r="AA811"/>
          <cell r="AB811"/>
          <cell r="AC811"/>
          <cell r="AD811"/>
          <cell r="AE811"/>
          <cell r="AF811">
            <v>0</v>
          </cell>
          <cell r="AG811">
            <v>1</v>
          </cell>
          <cell r="AH811" t="str">
            <v>x</v>
          </cell>
          <cell r="AI811"/>
          <cell r="AJ811"/>
          <cell r="AK811"/>
          <cell r="AL811"/>
          <cell r="AM811"/>
          <cell r="AN811"/>
          <cell r="AO811"/>
          <cell r="AP811"/>
          <cell r="AQ811"/>
          <cell r="AR811"/>
          <cell r="AS811"/>
          <cell r="AT811"/>
        </row>
        <row r="812">
          <cell r="A812">
            <v>10653</v>
          </cell>
          <cell r="B812">
            <v>5</v>
          </cell>
          <cell r="C812" t="str">
            <v>10653</v>
          </cell>
          <cell r="D812">
            <v>5904553661006</v>
          </cell>
          <cell r="E812"/>
          <cell r="F812"/>
          <cell r="G812" t="str">
            <v>Neo Care</v>
          </cell>
          <cell r="H812" t="str">
            <v>Pielęgnacja</v>
          </cell>
          <cell r="I812" t="str">
            <v>rękawiczki/skarpetki</v>
          </cell>
          <cell r="J812" t="str">
            <v>rękawiczki nawilżające</v>
          </cell>
          <cell r="K812" t="str">
            <v>rękawiczki nawilżające</v>
          </cell>
          <cell r="L812" t="str">
            <v>rękawiczki nawilżające</v>
          </cell>
          <cell r="M812" t="str">
            <v>rękawiczki nawilżające</v>
          </cell>
          <cell r="N812"/>
          <cell r="O812" t="str">
            <v>Hey Miss, time for hand-kiss rękawiczki 1 para linia zielona</v>
          </cell>
          <cell r="P812" t="str">
            <v>Regularny</v>
          </cell>
          <cell r="Q812"/>
          <cell r="R812">
            <v>0</v>
          </cell>
          <cell r="S812">
            <v>0</v>
          </cell>
          <cell r="T812"/>
          <cell r="U812"/>
          <cell r="V812"/>
          <cell r="W812"/>
          <cell r="X812">
            <v>0</v>
          </cell>
          <cell r="Y812"/>
          <cell r="Z812"/>
          <cell r="AA812"/>
          <cell r="AB812"/>
          <cell r="AC812"/>
          <cell r="AD812"/>
          <cell r="AE812"/>
          <cell r="AF812">
            <v>0</v>
          </cell>
          <cell r="AG812">
            <v>1</v>
          </cell>
          <cell r="AH812" t="str">
            <v>x</v>
          </cell>
          <cell r="AI812"/>
          <cell r="AJ812"/>
          <cell r="AK812"/>
          <cell r="AL812"/>
          <cell r="AM812"/>
          <cell r="AN812"/>
          <cell r="AO812"/>
          <cell r="AP812"/>
          <cell r="AQ812"/>
          <cell r="AR812"/>
          <cell r="AS812"/>
          <cell r="AT812"/>
        </row>
        <row r="813">
          <cell r="A813">
            <v>10654</v>
          </cell>
          <cell r="B813">
            <v>5</v>
          </cell>
          <cell r="C813" t="str">
            <v>10654</v>
          </cell>
          <cell r="D813">
            <v>5904553661020</v>
          </cell>
          <cell r="E813" t="str">
            <v>200</v>
          </cell>
          <cell r="F813" t="str">
            <v>ml</v>
          </cell>
          <cell r="G813" t="str">
            <v>Neo Care</v>
          </cell>
          <cell r="H813" t="str">
            <v>Pielęgnacja</v>
          </cell>
          <cell r="I813" t="str">
            <v>olejki/ żele do kąpieli</v>
          </cell>
          <cell r="J813" t="str">
            <v>olejki odżywcze</v>
          </cell>
          <cell r="K813" t="str">
            <v>olejki odżywcze</v>
          </cell>
          <cell r="L813" t="str">
            <v>olejki odżywcze</v>
          </cell>
          <cell r="M813" t="str">
            <v>olejki odżywcze</v>
          </cell>
          <cell r="N813"/>
          <cell r="O813" t="str">
            <v>Aqua vita señorita - Olejek do kąpieli i pod prysznic 200 ml - linia niebieska</v>
          </cell>
          <cell r="P813" t="str">
            <v>Regularny</v>
          </cell>
          <cell r="Q813"/>
          <cell r="R813">
            <v>0</v>
          </cell>
          <cell r="S813">
            <v>0</v>
          </cell>
          <cell r="T813"/>
          <cell r="U813"/>
          <cell r="V813"/>
          <cell r="W813"/>
          <cell r="X813">
            <v>0</v>
          </cell>
          <cell r="Y813"/>
          <cell r="Z813"/>
          <cell r="AA813"/>
          <cell r="AB813"/>
          <cell r="AC813"/>
          <cell r="AD813"/>
          <cell r="AE813"/>
          <cell r="AF813">
            <v>0</v>
          </cell>
          <cell r="AG813">
            <v>1</v>
          </cell>
          <cell r="AH813" t="str">
            <v>x</v>
          </cell>
          <cell r="AI813"/>
          <cell r="AJ813"/>
          <cell r="AK813"/>
          <cell r="AL813"/>
          <cell r="AM813"/>
          <cell r="AN813"/>
          <cell r="AO813"/>
          <cell r="AP813"/>
          <cell r="AQ813"/>
          <cell r="AR813"/>
          <cell r="AS813"/>
          <cell r="AT813"/>
        </row>
        <row r="814">
          <cell r="A814">
            <v>10655</v>
          </cell>
          <cell r="B814">
            <v>5</v>
          </cell>
          <cell r="C814" t="str">
            <v>10655</v>
          </cell>
          <cell r="D814">
            <v>5904553661044</v>
          </cell>
          <cell r="E814" t="str">
            <v>50</v>
          </cell>
          <cell r="F814" t="str">
            <v>ml</v>
          </cell>
          <cell r="G814" t="str">
            <v>Neo Care</v>
          </cell>
          <cell r="H814" t="str">
            <v>Pielęgnacja</v>
          </cell>
          <cell r="I814" t="str">
            <v>Kremy do dłoni</v>
          </cell>
          <cell r="J814" t="str">
            <v>kremy odżywcze</v>
          </cell>
          <cell r="K814" t="str">
            <v>kremy odżywcze</v>
          </cell>
          <cell r="L814" t="str">
            <v>kremy odżywcze</v>
          </cell>
          <cell r="M814" t="str">
            <v>kremy odżywcze</v>
          </cell>
          <cell r="N814"/>
          <cell r="O814" t="str">
            <v>Hey sea-ster! - Krem do rąk 50 ml - linia niebieska</v>
          </cell>
          <cell r="P814" t="str">
            <v>Regularny</v>
          </cell>
          <cell r="Q814"/>
          <cell r="R814">
            <v>0</v>
          </cell>
          <cell r="S814">
            <v>0</v>
          </cell>
          <cell r="T814"/>
          <cell r="U814"/>
          <cell r="V814"/>
          <cell r="W814"/>
          <cell r="X814">
            <v>0</v>
          </cell>
          <cell r="Y814"/>
          <cell r="Z814"/>
          <cell r="AA814"/>
          <cell r="AB814"/>
          <cell r="AC814"/>
          <cell r="AD814"/>
          <cell r="AE814"/>
          <cell r="AF814">
            <v>0</v>
          </cell>
          <cell r="AG814">
            <v>1</v>
          </cell>
          <cell r="AH814" t="str">
            <v>x</v>
          </cell>
          <cell r="AI814"/>
          <cell r="AJ814"/>
          <cell r="AK814"/>
          <cell r="AL814"/>
          <cell r="AM814"/>
          <cell r="AN814"/>
          <cell r="AO814"/>
          <cell r="AP814"/>
          <cell r="AQ814"/>
          <cell r="AR814"/>
          <cell r="AS814"/>
          <cell r="AT814"/>
        </row>
        <row r="815">
          <cell r="A815">
            <v>10656</v>
          </cell>
          <cell r="B815">
            <v>5</v>
          </cell>
          <cell r="C815" t="str">
            <v>10656</v>
          </cell>
          <cell r="D815">
            <v>5904553661068</v>
          </cell>
          <cell r="E815" t="str">
            <v>200</v>
          </cell>
          <cell r="F815" t="str">
            <v>ml</v>
          </cell>
          <cell r="G815" t="str">
            <v>Neo Care</v>
          </cell>
          <cell r="H815" t="str">
            <v>Pielęgnacja</v>
          </cell>
          <cell r="I815" t="str">
            <v>serum do dłoni</v>
          </cell>
          <cell r="J815" t="str">
            <v>serum odżywcze</v>
          </cell>
          <cell r="K815" t="str">
            <v>serum odżywcze</v>
          </cell>
          <cell r="L815" t="str">
            <v>serum odżywcze</v>
          </cell>
          <cell r="M815" t="str">
            <v>serum odżywcze</v>
          </cell>
          <cell r="N815"/>
          <cell r="O815" t="str">
            <v>Destination: Skin Hydration - Ujędrniające serum do ciała 200 ml - linia niebieska</v>
          </cell>
          <cell r="P815" t="str">
            <v>Regularny</v>
          </cell>
          <cell r="Q815"/>
          <cell r="R815">
            <v>0</v>
          </cell>
          <cell r="S815">
            <v>0</v>
          </cell>
          <cell r="T815"/>
          <cell r="U815"/>
          <cell r="V815"/>
          <cell r="W815"/>
          <cell r="X815">
            <v>0</v>
          </cell>
          <cell r="Y815"/>
          <cell r="Z815"/>
          <cell r="AA815"/>
          <cell r="AB815"/>
          <cell r="AC815"/>
          <cell r="AD815"/>
          <cell r="AE815"/>
          <cell r="AF815">
            <v>0</v>
          </cell>
          <cell r="AG815">
            <v>1</v>
          </cell>
          <cell r="AH815" t="str">
            <v>x</v>
          </cell>
          <cell r="AI815"/>
          <cell r="AJ815"/>
          <cell r="AK815"/>
          <cell r="AL815"/>
          <cell r="AM815"/>
          <cell r="AN815"/>
          <cell r="AO815"/>
          <cell r="AP815"/>
          <cell r="AQ815"/>
          <cell r="AR815"/>
          <cell r="AS815"/>
          <cell r="AT815"/>
        </row>
        <row r="816">
          <cell r="A816">
            <v>10657</v>
          </cell>
          <cell r="B816">
            <v>5</v>
          </cell>
          <cell r="C816" t="str">
            <v>10657</v>
          </cell>
          <cell r="D816">
            <v>5904553661082</v>
          </cell>
          <cell r="E816" t="str">
            <v>200</v>
          </cell>
          <cell r="F816" t="str">
            <v>ml</v>
          </cell>
          <cell r="G816" t="str">
            <v>Neo Care</v>
          </cell>
          <cell r="H816" t="str">
            <v>Pielęgnacja</v>
          </cell>
          <cell r="I816" t="str">
            <v>kremy do ciała</v>
          </cell>
          <cell r="J816" t="str">
            <v>kremy odżywcze</v>
          </cell>
          <cell r="K816" t="str">
            <v>kremy odżywcze</v>
          </cell>
          <cell r="L816" t="str">
            <v>kremy odżywcze</v>
          </cell>
          <cell r="M816" t="str">
            <v>kremy odżywcze</v>
          </cell>
          <cell r="N816"/>
          <cell r="O816" t="str">
            <v>Hydrate. It’s great! - Ujędrniający krem do ciała 200 ml - linia niebieska</v>
          </cell>
          <cell r="P816" t="str">
            <v>Regularny</v>
          </cell>
          <cell r="Q816"/>
          <cell r="R816">
            <v>0</v>
          </cell>
          <cell r="S816">
            <v>0</v>
          </cell>
          <cell r="T816"/>
          <cell r="U816"/>
          <cell r="V816"/>
          <cell r="W816"/>
          <cell r="X816">
            <v>0</v>
          </cell>
          <cell r="Y816"/>
          <cell r="Z816"/>
          <cell r="AA816"/>
          <cell r="AB816"/>
          <cell r="AC816"/>
          <cell r="AD816"/>
          <cell r="AE816"/>
          <cell r="AF816">
            <v>0</v>
          </cell>
          <cell r="AG816">
            <v>1</v>
          </cell>
          <cell r="AH816" t="str">
            <v>x</v>
          </cell>
          <cell r="AI816"/>
          <cell r="AJ816"/>
          <cell r="AK816"/>
          <cell r="AL816"/>
          <cell r="AM816"/>
          <cell r="AN816"/>
          <cell r="AO816"/>
          <cell r="AP816"/>
          <cell r="AQ816"/>
          <cell r="AR816"/>
          <cell r="AS816"/>
          <cell r="AT816"/>
        </row>
        <row r="817">
          <cell r="A817">
            <v>10658</v>
          </cell>
          <cell r="B817">
            <v>5</v>
          </cell>
          <cell r="C817" t="str">
            <v>10658</v>
          </cell>
          <cell r="D817">
            <v>5904553661105</v>
          </cell>
          <cell r="E817" t="str">
            <v>200</v>
          </cell>
          <cell r="F817" t="str">
            <v>ml</v>
          </cell>
          <cell r="G817" t="str">
            <v>Neo Care</v>
          </cell>
          <cell r="H817" t="str">
            <v>Pielęgnacja</v>
          </cell>
          <cell r="I817" t="str">
            <v>sorbety do ciała</v>
          </cell>
          <cell r="J817" t="str">
            <v>sorbety odżywcze</v>
          </cell>
          <cell r="K817" t="str">
            <v>sorbety odżywcze</v>
          </cell>
          <cell r="L817" t="str">
            <v>sorbety odżywcze</v>
          </cell>
          <cell r="M817" t="str">
            <v>sorbety odżywcze</v>
          </cell>
          <cell r="N817"/>
          <cell r="O817" t="str">
            <v>Go with the aqua flow - Sorbet do ciała 200 ml - linia niebieska</v>
          </cell>
          <cell r="P817" t="str">
            <v>Regularny</v>
          </cell>
          <cell r="Q817"/>
          <cell r="R817">
            <v>0</v>
          </cell>
          <cell r="S817">
            <v>0</v>
          </cell>
          <cell r="T817"/>
          <cell r="U817"/>
          <cell r="V817"/>
          <cell r="W817"/>
          <cell r="X817">
            <v>0</v>
          </cell>
          <cell r="Y817"/>
          <cell r="Z817"/>
          <cell r="AA817"/>
          <cell r="AB817"/>
          <cell r="AC817"/>
          <cell r="AD817"/>
          <cell r="AE817"/>
          <cell r="AF817">
            <v>0</v>
          </cell>
          <cell r="AG817">
            <v>1</v>
          </cell>
          <cell r="AH817" t="str">
            <v>x</v>
          </cell>
          <cell r="AI817"/>
          <cell r="AJ817"/>
          <cell r="AK817"/>
          <cell r="AL817"/>
          <cell r="AM817"/>
          <cell r="AN817"/>
          <cell r="AO817"/>
          <cell r="AP817"/>
          <cell r="AQ817"/>
          <cell r="AR817"/>
          <cell r="AS817"/>
          <cell r="AT817"/>
        </row>
        <row r="818">
          <cell r="A818">
            <v>10659</v>
          </cell>
          <cell r="B818">
            <v>5</v>
          </cell>
          <cell r="C818" t="str">
            <v>10659</v>
          </cell>
          <cell r="D818">
            <v>5904553661129</v>
          </cell>
          <cell r="E818" t="str">
            <v>150</v>
          </cell>
          <cell r="F818" t="str">
            <v>g</v>
          </cell>
          <cell r="G818" t="str">
            <v>Neo Care</v>
          </cell>
          <cell r="H818" t="str">
            <v>Pielęgnacja</v>
          </cell>
          <cell r="I818" t="str">
            <v>Produkty do kąpieli</v>
          </cell>
          <cell r="J818" t="str">
            <v>Kapsułki do kapieli</v>
          </cell>
          <cell r="K818" t="str">
            <v>Kapsułki do kapieli</v>
          </cell>
          <cell r="L818" t="str">
            <v>Kapsułki do kapieli</v>
          </cell>
          <cell r="M818" t="str">
            <v>Kapsułki do kapieli</v>
          </cell>
          <cell r="N818"/>
          <cell r="O818" t="str">
            <v>Toe-tally refreshing - Kapsułki do kąpieli stóp 150g - linia stopy</v>
          </cell>
          <cell r="P818" t="str">
            <v>Regularny</v>
          </cell>
          <cell r="Q818"/>
          <cell r="R818">
            <v>0</v>
          </cell>
          <cell r="S818">
            <v>0</v>
          </cell>
          <cell r="T818"/>
          <cell r="U818"/>
          <cell r="V818"/>
          <cell r="W818"/>
          <cell r="X818">
            <v>0</v>
          </cell>
          <cell r="Y818"/>
          <cell r="Z818"/>
          <cell r="AA818"/>
          <cell r="AB818"/>
          <cell r="AC818"/>
          <cell r="AD818"/>
          <cell r="AE818"/>
          <cell r="AF818">
            <v>0</v>
          </cell>
          <cell r="AG818">
            <v>1</v>
          </cell>
          <cell r="AH818" t="str">
            <v>x</v>
          </cell>
          <cell r="AI818"/>
          <cell r="AJ818"/>
          <cell r="AK818"/>
          <cell r="AL818"/>
          <cell r="AM818"/>
          <cell r="AN818"/>
          <cell r="AO818"/>
          <cell r="AP818"/>
          <cell r="AQ818"/>
          <cell r="AR818"/>
          <cell r="AS818"/>
          <cell r="AT818"/>
        </row>
        <row r="819">
          <cell r="A819">
            <v>10660</v>
          </cell>
          <cell r="B819">
            <v>5</v>
          </cell>
          <cell r="C819" t="str">
            <v>10660</v>
          </cell>
          <cell r="D819">
            <v>5904553661143</v>
          </cell>
          <cell r="E819" t="str">
            <v>50</v>
          </cell>
          <cell r="F819" t="str">
            <v>ml</v>
          </cell>
          <cell r="G819" t="str">
            <v>Neo Care</v>
          </cell>
          <cell r="H819" t="str">
            <v>Pielęgnacja</v>
          </cell>
          <cell r="I819" t="str">
            <v>kremy do stóp</v>
          </cell>
          <cell r="J819" t="str">
            <v>kremy nawilżające</v>
          </cell>
          <cell r="K819" t="str">
            <v>kremy nawilżające</v>
          </cell>
          <cell r="L819" t="str">
            <v>kremy nawilżające</v>
          </cell>
          <cell r="M819" t="str">
            <v>kremy nawilżające</v>
          </cell>
          <cell r="N819"/>
          <cell r="O819" t="str">
            <v>So nice to feet you - Nawilżający krem do stóp 50 ml - linia stopy</v>
          </cell>
          <cell r="P819" t="str">
            <v>Regularny</v>
          </cell>
          <cell r="Q819"/>
          <cell r="R819">
            <v>0</v>
          </cell>
          <cell r="S819">
            <v>0</v>
          </cell>
          <cell r="T819"/>
          <cell r="U819"/>
          <cell r="V819"/>
          <cell r="W819"/>
          <cell r="X819">
            <v>0</v>
          </cell>
          <cell r="Y819"/>
          <cell r="Z819"/>
          <cell r="AA819"/>
          <cell r="AB819"/>
          <cell r="AC819"/>
          <cell r="AD819"/>
          <cell r="AE819"/>
          <cell r="AF819">
            <v>0</v>
          </cell>
          <cell r="AG819">
            <v>1</v>
          </cell>
          <cell r="AH819" t="str">
            <v>x</v>
          </cell>
          <cell r="AI819"/>
          <cell r="AJ819"/>
          <cell r="AK819"/>
          <cell r="AL819"/>
          <cell r="AM819"/>
          <cell r="AN819"/>
          <cell r="AO819"/>
          <cell r="AP819"/>
          <cell r="AQ819"/>
          <cell r="AR819"/>
          <cell r="AS819"/>
          <cell r="AT819"/>
        </row>
        <row r="820">
          <cell r="A820">
            <v>10661</v>
          </cell>
          <cell r="B820">
            <v>5</v>
          </cell>
          <cell r="C820" t="str">
            <v>10661</v>
          </cell>
          <cell r="D820">
            <v>5904553661167</v>
          </cell>
          <cell r="E820" t="str">
            <v>50</v>
          </cell>
          <cell r="F820" t="str">
            <v>ml</v>
          </cell>
          <cell r="G820" t="str">
            <v>Neo Care</v>
          </cell>
          <cell r="H820" t="str">
            <v>Pielęgnacja</v>
          </cell>
          <cell r="I820" t="str">
            <v>kremy do stóp</v>
          </cell>
          <cell r="J820" t="str">
            <v>kremy regenerujące</v>
          </cell>
          <cell r="K820" t="str">
            <v>kremy regenerujące</v>
          </cell>
          <cell r="L820" t="str">
            <v>kremy regenerujące</v>
          </cell>
          <cell r="M820" t="str">
            <v>kremy regenerujące</v>
          </cell>
          <cell r="N820"/>
          <cell r="O820" t="str">
            <v>Perfect treat for your feet - Regenerujący krem do stóp 50 ml - linia stopy</v>
          </cell>
          <cell r="P820" t="str">
            <v>Regularny</v>
          </cell>
          <cell r="Q820"/>
          <cell r="R820">
            <v>0</v>
          </cell>
          <cell r="S820">
            <v>0</v>
          </cell>
          <cell r="T820"/>
          <cell r="U820"/>
          <cell r="V820"/>
          <cell r="W820"/>
          <cell r="X820">
            <v>0</v>
          </cell>
          <cell r="Y820"/>
          <cell r="Z820"/>
          <cell r="AA820"/>
          <cell r="AB820"/>
          <cell r="AC820"/>
          <cell r="AD820"/>
          <cell r="AE820"/>
          <cell r="AF820">
            <v>0</v>
          </cell>
          <cell r="AG820">
            <v>1</v>
          </cell>
          <cell r="AH820" t="str">
            <v>x</v>
          </cell>
          <cell r="AI820"/>
          <cell r="AJ820"/>
          <cell r="AK820"/>
          <cell r="AL820"/>
          <cell r="AM820"/>
          <cell r="AN820"/>
          <cell r="AO820"/>
          <cell r="AP820"/>
          <cell r="AQ820"/>
          <cell r="AR820"/>
          <cell r="AS820"/>
          <cell r="AT820"/>
        </row>
        <row r="821">
          <cell r="A821">
            <v>10662</v>
          </cell>
          <cell r="B821">
            <v>5</v>
          </cell>
          <cell r="C821" t="str">
            <v>10662</v>
          </cell>
          <cell r="D821">
            <v>5904553661181</v>
          </cell>
          <cell r="E821" t="str">
            <v>30</v>
          </cell>
          <cell r="F821" t="str">
            <v>ml</v>
          </cell>
          <cell r="G821" t="str">
            <v>Neo Care</v>
          </cell>
          <cell r="H821" t="str">
            <v>Pielęgnacja</v>
          </cell>
          <cell r="I821" t="str">
            <v>maski do stóp</v>
          </cell>
          <cell r="J821" t="str">
            <v>maski regenerujące</v>
          </cell>
          <cell r="K821" t="str">
            <v>maski regenerujące</v>
          </cell>
          <cell r="L821" t="str">
            <v>maski regenerujące</v>
          </cell>
          <cell r="M821" t="str">
            <v>maski regenerujące</v>
          </cell>
          <cell r="N821"/>
          <cell r="O821" t="str">
            <v>Healing Up That Heel - Kremowa maska na popękane pięty 30 ml - linia stopy</v>
          </cell>
          <cell r="P821" t="str">
            <v>Regularny</v>
          </cell>
          <cell r="Q821"/>
          <cell r="R821">
            <v>0</v>
          </cell>
          <cell r="S821">
            <v>0</v>
          </cell>
          <cell r="T821"/>
          <cell r="U821"/>
          <cell r="V821"/>
          <cell r="W821"/>
          <cell r="X821">
            <v>0</v>
          </cell>
          <cell r="Y821"/>
          <cell r="Z821"/>
          <cell r="AA821"/>
          <cell r="AB821"/>
          <cell r="AC821"/>
          <cell r="AD821"/>
          <cell r="AE821"/>
          <cell r="AF821">
            <v>0</v>
          </cell>
          <cell r="AG821">
            <v>1</v>
          </cell>
          <cell r="AH821" t="str">
            <v>x</v>
          </cell>
          <cell r="AI821"/>
          <cell r="AJ821"/>
          <cell r="AK821"/>
          <cell r="AL821"/>
          <cell r="AM821"/>
          <cell r="AN821"/>
          <cell r="AO821"/>
          <cell r="AP821"/>
          <cell r="AQ821"/>
          <cell r="AR821"/>
          <cell r="AS821"/>
          <cell r="AT821"/>
        </row>
        <row r="822">
          <cell r="A822">
            <v>10663</v>
          </cell>
          <cell r="B822">
            <v>5</v>
          </cell>
          <cell r="C822" t="str">
            <v>10663</v>
          </cell>
          <cell r="D822">
            <v>5904553661204</v>
          </cell>
          <cell r="E822"/>
          <cell r="F822"/>
          <cell r="G822" t="str">
            <v>Neo Care</v>
          </cell>
          <cell r="H822" t="str">
            <v>Pielęgnacja</v>
          </cell>
          <cell r="I822" t="str">
            <v>rękawiczki/skarpetki</v>
          </cell>
          <cell r="J822" t="str">
            <v>skarpetki odżywiające</v>
          </cell>
          <cell r="K822" t="str">
            <v>skarpetki odżywiające</v>
          </cell>
          <cell r="L822" t="str">
            <v>skarpetki odżywiające</v>
          </cell>
          <cell r="M822" t="str">
            <v>skarpetki odżywiające</v>
          </cell>
          <cell r="N822"/>
          <cell r="O822" t="str">
            <v>Feet Em With Kindness - Skarpetki 1 para- linia stopy</v>
          </cell>
          <cell r="P822" t="str">
            <v>Regularny</v>
          </cell>
          <cell r="Q822"/>
          <cell r="R822">
            <v>0</v>
          </cell>
          <cell r="S822">
            <v>0</v>
          </cell>
          <cell r="T822"/>
          <cell r="U822"/>
          <cell r="V822"/>
          <cell r="W822"/>
          <cell r="X822">
            <v>0</v>
          </cell>
          <cell r="Y822"/>
          <cell r="Z822"/>
          <cell r="AA822"/>
          <cell r="AB822"/>
          <cell r="AC822"/>
          <cell r="AD822"/>
          <cell r="AE822"/>
          <cell r="AF822">
            <v>0</v>
          </cell>
          <cell r="AG822">
            <v>1</v>
          </cell>
          <cell r="AH822" t="str">
            <v>x</v>
          </cell>
          <cell r="AI822"/>
          <cell r="AJ822"/>
          <cell r="AK822"/>
          <cell r="AL822"/>
          <cell r="AM822"/>
          <cell r="AN822"/>
          <cell r="AO822"/>
          <cell r="AP822"/>
          <cell r="AQ822"/>
          <cell r="AR822"/>
          <cell r="AS822"/>
          <cell r="AT822"/>
        </row>
        <row r="823">
          <cell r="A823">
            <v>10690</v>
          </cell>
          <cell r="B823">
            <v>5</v>
          </cell>
          <cell r="C823" t="str">
            <v>10690</v>
          </cell>
          <cell r="D823">
            <v>5904553661280</v>
          </cell>
          <cell r="E823"/>
          <cell r="F823"/>
          <cell r="G823" t="str">
            <v>NeoNail</v>
          </cell>
          <cell r="H823" t="str">
            <v>Zestawy</v>
          </cell>
          <cell r="I823" t="str">
            <v>Zestawy pozostałe</v>
          </cell>
          <cell r="J823" t="str">
            <v>Zestawy pozostałe</v>
          </cell>
          <cell r="K823" t="str">
            <v>Zestawy pozostałe</v>
          </cell>
          <cell r="L823" t="str">
            <v>Zestawy pozostałe</v>
          </cell>
          <cell r="M823" t="str">
            <v>Zestawy pozostałe</v>
          </cell>
          <cell r="N823"/>
          <cell r="O823" t="str">
            <v>Zestaw - produkty do stylizacji Halloween II</v>
          </cell>
          <cell r="P823" t="str">
            <v>Wyprzedany</v>
          </cell>
          <cell r="Q823"/>
          <cell r="R823">
            <v>0</v>
          </cell>
          <cell r="S823"/>
          <cell r="T823"/>
          <cell r="U823"/>
          <cell r="V823"/>
          <cell r="W823"/>
          <cell r="X823">
            <v>0</v>
          </cell>
          <cell r="Y823"/>
          <cell r="Z823"/>
          <cell r="AA823"/>
          <cell r="AB823"/>
          <cell r="AC823"/>
          <cell r="AD823"/>
          <cell r="AE823"/>
          <cell r="AF823">
            <v>0</v>
          </cell>
          <cell r="AG823">
            <v>1</v>
          </cell>
          <cell r="AH823" t="str">
            <v>x</v>
          </cell>
          <cell r="AI823"/>
          <cell r="AJ823"/>
          <cell r="AK823"/>
          <cell r="AL823"/>
          <cell r="AM823"/>
          <cell r="AN823"/>
          <cell r="AO823"/>
          <cell r="AP823"/>
          <cell r="AQ823"/>
          <cell r="AR823"/>
          <cell r="AS823"/>
          <cell r="AT823"/>
        </row>
        <row r="824">
          <cell r="A824">
            <v>10699</v>
          </cell>
          <cell r="B824">
            <v>5</v>
          </cell>
          <cell r="C824" t="str">
            <v>10699</v>
          </cell>
          <cell r="D824">
            <v>5904553661488</v>
          </cell>
          <cell r="E824">
            <v>100</v>
          </cell>
          <cell r="F824" t="str">
            <v>ml</v>
          </cell>
          <cell r="G824" t="str">
            <v>NeoNail</v>
          </cell>
          <cell r="H824" t="str">
            <v>Płyny i preparaty</v>
          </cell>
          <cell r="I824" t="str">
            <v>Aceton</v>
          </cell>
          <cell r="J824" t="str">
            <v>Aceton</v>
          </cell>
          <cell r="K824" t="str">
            <v>Aceton</v>
          </cell>
          <cell r="L824" t="str">
            <v>Aceton</v>
          </cell>
          <cell r="M824" t="str">
            <v>Aceton</v>
          </cell>
          <cell r="N824"/>
          <cell r="O824" t="str">
            <v>Acetone UV Gel Polish Remover 100 ml</v>
          </cell>
          <cell r="P824" t="str">
            <v>Regularny</v>
          </cell>
          <cell r="Q824"/>
          <cell r="R824">
            <v>19115</v>
          </cell>
          <cell r="S824">
            <v>17901</v>
          </cell>
          <cell r="T824">
            <v>624</v>
          </cell>
          <cell r="U824">
            <v>269</v>
          </cell>
          <cell r="V824">
            <v>0</v>
          </cell>
          <cell r="W824"/>
          <cell r="X824">
            <v>321</v>
          </cell>
          <cell r="Y824"/>
          <cell r="Z824"/>
          <cell r="AA824"/>
          <cell r="AB824"/>
          <cell r="AC824"/>
          <cell r="AD824"/>
          <cell r="AE824"/>
          <cell r="AF824">
            <v>0</v>
          </cell>
          <cell r="AG824">
            <v>1</v>
          </cell>
          <cell r="AH824" t="str">
            <v>x</v>
          </cell>
          <cell r="AI824"/>
          <cell r="AJ824"/>
          <cell r="AK824"/>
          <cell r="AL824"/>
          <cell r="AM824"/>
          <cell r="AN824"/>
          <cell r="AO824"/>
          <cell r="AP824"/>
          <cell r="AQ824"/>
          <cell r="AR824"/>
          <cell r="AS824"/>
          <cell r="AT824">
            <v>2.17</v>
          </cell>
        </row>
        <row r="825">
          <cell r="A825">
            <v>10702</v>
          </cell>
          <cell r="B825">
            <v>5</v>
          </cell>
          <cell r="C825" t="str">
            <v>10702</v>
          </cell>
          <cell r="D825">
            <v>5904553661822</v>
          </cell>
          <cell r="E825" t="str">
            <v>-</v>
          </cell>
          <cell r="F825" t="str">
            <v>-</v>
          </cell>
          <cell r="G825" t="str">
            <v>NeoNail</v>
          </cell>
          <cell r="H825" t="str">
            <v>Ozdoby</v>
          </cell>
          <cell r="I825" t="str">
            <v>Pozostałe</v>
          </cell>
          <cell r="J825" t="str">
            <v>Pozostałe</v>
          </cell>
          <cell r="K825" t="str">
            <v>Pozostałe</v>
          </cell>
          <cell r="L825" t="str">
            <v>Pozostałe</v>
          </cell>
          <cell r="M825" t="str">
            <v>Pozostałe</v>
          </cell>
          <cell r="N825"/>
          <cell r="O825" t="str">
            <v>Karuzela z ozdobami 04</v>
          </cell>
          <cell r="P825" t="str">
            <v>Regularny</v>
          </cell>
          <cell r="Q825"/>
          <cell r="R825">
            <v>2525</v>
          </cell>
          <cell r="S825">
            <v>1692</v>
          </cell>
          <cell r="T825">
            <v>480</v>
          </cell>
          <cell r="U825">
            <v>344</v>
          </cell>
          <cell r="V825">
            <v>0</v>
          </cell>
          <cell r="W825"/>
          <cell r="X825">
            <v>9</v>
          </cell>
          <cell r="Y825">
            <v>97</v>
          </cell>
          <cell r="Z825">
            <v>1</v>
          </cell>
          <cell r="AA825">
            <v>1</v>
          </cell>
          <cell r="AB825">
            <v>1</v>
          </cell>
          <cell r="AC825">
            <v>1</v>
          </cell>
          <cell r="AD825">
            <v>1</v>
          </cell>
          <cell r="AE825">
            <v>1</v>
          </cell>
          <cell r="AF825">
            <v>6</v>
          </cell>
          <cell r="AG825">
            <v>1</v>
          </cell>
          <cell r="AH825"/>
          <cell r="AI825" t="str">
            <v>x</v>
          </cell>
          <cell r="AJ825"/>
          <cell r="AK825"/>
          <cell r="AL825"/>
          <cell r="AM825"/>
          <cell r="AN825"/>
          <cell r="AO825"/>
          <cell r="AP825"/>
          <cell r="AQ825"/>
          <cell r="AR825"/>
          <cell r="AS825"/>
          <cell r="AT825">
            <v>3.75</v>
          </cell>
        </row>
        <row r="826">
          <cell r="A826">
            <v>10703</v>
          </cell>
          <cell r="B826">
            <v>5</v>
          </cell>
          <cell r="C826" t="str">
            <v>10703</v>
          </cell>
          <cell r="D826">
            <v>5904553661839</v>
          </cell>
          <cell r="E826" t="str">
            <v>-</v>
          </cell>
          <cell r="F826" t="str">
            <v>-</v>
          </cell>
          <cell r="G826" t="str">
            <v>NeoNail</v>
          </cell>
          <cell r="H826" t="str">
            <v>Ozdoby</v>
          </cell>
          <cell r="I826" t="str">
            <v>Pozostałe</v>
          </cell>
          <cell r="J826" t="str">
            <v>Pozostałe</v>
          </cell>
          <cell r="K826" t="str">
            <v>Pozostałe</v>
          </cell>
          <cell r="L826" t="str">
            <v>Pozostałe</v>
          </cell>
          <cell r="M826" t="str">
            <v>Pozostałe</v>
          </cell>
          <cell r="N826"/>
          <cell r="O826" t="str">
            <v>Karuzela z ozdobami 05</v>
          </cell>
          <cell r="P826" t="str">
            <v>Regularny</v>
          </cell>
          <cell r="Q826"/>
          <cell r="R826">
            <v>2596</v>
          </cell>
          <cell r="S826">
            <v>1755</v>
          </cell>
          <cell r="T826">
            <v>479</v>
          </cell>
          <cell r="U826">
            <v>350</v>
          </cell>
          <cell r="V826">
            <v>0</v>
          </cell>
          <cell r="W826"/>
          <cell r="X826">
            <v>12</v>
          </cell>
          <cell r="Y826">
            <v>79.25</v>
          </cell>
          <cell r="Z826">
            <v>1</v>
          </cell>
          <cell r="AA826">
            <v>1</v>
          </cell>
          <cell r="AB826">
            <v>1</v>
          </cell>
          <cell r="AC826">
            <v>1</v>
          </cell>
          <cell r="AD826">
            <v>1</v>
          </cell>
          <cell r="AE826">
            <v>1</v>
          </cell>
          <cell r="AF826">
            <v>6</v>
          </cell>
          <cell r="AG826">
            <v>1</v>
          </cell>
          <cell r="AH826"/>
          <cell r="AI826" t="str">
            <v>x</v>
          </cell>
          <cell r="AJ826"/>
          <cell r="AK826"/>
          <cell r="AL826"/>
          <cell r="AM826"/>
          <cell r="AN826"/>
          <cell r="AO826"/>
          <cell r="AP826"/>
          <cell r="AQ826"/>
          <cell r="AR826"/>
          <cell r="AS826"/>
          <cell r="AT826">
            <v>3.75</v>
          </cell>
        </row>
        <row r="827">
          <cell r="A827">
            <v>10724</v>
          </cell>
          <cell r="B827">
            <v>5</v>
          </cell>
          <cell r="C827" t="str">
            <v>10724</v>
          </cell>
          <cell r="D827">
            <v>5904553662386</v>
          </cell>
          <cell r="E827" t="str">
            <v>-</v>
          </cell>
          <cell r="F827" t="str">
            <v>-</v>
          </cell>
          <cell r="G827" t="str">
            <v>NeoNail</v>
          </cell>
          <cell r="H827" t="str">
            <v>Akcesoria</v>
          </cell>
          <cell r="I827" t="str">
            <v>Pęsety</v>
          </cell>
          <cell r="J827" t="str">
            <v>Pęsety</v>
          </cell>
          <cell r="K827" t="str">
            <v>Pęsety</v>
          </cell>
          <cell r="L827" t="str">
            <v>Pęsety</v>
          </cell>
          <cell r="M827" t="str">
            <v>Pęsety</v>
          </cell>
          <cell r="N827"/>
          <cell r="O827" t="str">
            <v>Pęseta do zdobień NEONAIL</v>
          </cell>
          <cell r="P827" t="str">
            <v>Regularny</v>
          </cell>
          <cell r="Q827"/>
          <cell r="R827">
            <v>9427</v>
          </cell>
          <cell r="S827">
            <v>8739</v>
          </cell>
          <cell r="T827">
            <v>273</v>
          </cell>
          <cell r="U827">
            <v>30</v>
          </cell>
          <cell r="V827">
            <v>0</v>
          </cell>
          <cell r="W827"/>
          <cell r="X827">
            <v>385</v>
          </cell>
          <cell r="Y827">
            <v>543.66666666666663</v>
          </cell>
          <cell r="Z827">
            <v>1</v>
          </cell>
          <cell r="AA827">
            <v>1</v>
          </cell>
          <cell r="AB827">
            <v>1</v>
          </cell>
          <cell r="AC827">
            <v>1</v>
          </cell>
          <cell r="AD827">
            <v>1</v>
          </cell>
          <cell r="AE827"/>
          <cell r="AF827">
            <v>5</v>
          </cell>
          <cell r="AG827">
            <v>1</v>
          </cell>
          <cell r="AH827"/>
          <cell r="AI827"/>
          <cell r="AJ827" t="str">
            <v>x</v>
          </cell>
          <cell r="AK827"/>
          <cell r="AL827"/>
          <cell r="AM827"/>
          <cell r="AN827"/>
          <cell r="AO827"/>
          <cell r="AP827"/>
          <cell r="AQ827"/>
          <cell r="AR827"/>
          <cell r="AS827"/>
          <cell r="AT827">
            <v>3.53</v>
          </cell>
        </row>
        <row r="828">
          <cell r="A828">
            <v>10725</v>
          </cell>
          <cell r="B828">
            <v>5</v>
          </cell>
          <cell r="C828" t="str">
            <v>10725</v>
          </cell>
          <cell r="D828">
            <v>5904553662416</v>
          </cell>
          <cell r="E828" t="str">
            <v>-</v>
          </cell>
          <cell r="F828" t="str">
            <v>-</v>
          </cell>
          <cell r="G828" t="str">
            <v>NeoNail</v>
          </cell>
          <cell r="H828" t="str">
            <v>Ozdoby</v>
          </cell>
          <cell r="I828" t="str">
            <v>Naklejki</v>
          </cell>
          <cell r="J828" t="str">
            <v>Naklejki</v>
          </cell>
          <cell r="K828" t="str">
            <v>Naklejki</v>
          </cell>
          <cell r="L828" t="str">
            <v>Naklejki</v>
          </cell>
          <cell r="M828" t="str">
            <v>Naklejki</v>
          </cell>
          <cell r="N828"/>
          <cell r="O828" t="str">
            <v>BAZA peel-off</v>
          </cell>
          <cell r="P828" t="str">
            <v>Regularny</v>
          </cell>
          <cell r="Q828"/>
          <cell r="R828">
            <v>0</v>
          </cell>
          <cell r="S828">
            <v>0</v>
          </cell>
          <cell r="T828"/>
          <cell r="U828"/>
          <cell r="V828"/>
          <cell r="W828"/>
          <cell r="X828">
            <v>0</v>
          </cell>
          <cell r="Y828"/>
          <cell r="Z828"/>
          <cell r="AA828"/>
          <cell r="AB828"/>
          <cell r="AC828"/>
          <cell r="AD828"/>
          <cell r="AE828"/>
          <cell r="AF828">
            <v>0</v>
          </cell>
          <cell r="AG828">
            <v>1</v>
          </cell>
          <cell r="AH828" t="str">
            <v>x</v>
          </cell>
          <cell r="AI828"/>
          <cell r="AJ828"/>
          <cell r="AK828"/>
          <cell r="AL828"/>
          <cell r="AM828"/>
          <cell r="AN828"/>
          <cell r="AO828"/>
          <cell r="AP828"/>
          <cell r="AQ828"/>
          <cell r="AR828"/>
          <cell r="AS828"/>
          <cell r="AT828">
            <v>0</v>
          </cell>
        </row>
        <row r="829">
          <cell r="A829">
            <v>10726</v>
          </cell>
          <cell r="B829">
            <v>5</v>
          </cell>
          <cell r="C829" t="str">
            <v>10726</v>
          </cell>
          <cell r="D829">
            <v>5904553662423</v>
          </cell>
          <cell r="E829"/>
          <cell r="F829"/>
          <cell r="G829" t="str">
            <v>NeoNail</v>
          </cell>
          <cell r="H829" t="str">
            <v>Zestawy</v>
          </cell>
          <cell r="I829" t="str">
            <v>Zestawy pozostałe</v>
          </cell>
          <cell r="J829" t="str">
            <v>Zestawy pozostałe</v>
          </cell>
          <cell r="K829" t="str">
            <v>Zestawy pozostałe</v>
          </cell>
          <cell r="L829" t="str">
            <v>Zestawy pozostałe</v>
          </cell>
          <cell r="M829" t="str">
            <v>Zestawy pozostałe</v>
          </cell>
          <cell r="N829"/>
          <cell r="O829" t="str">
            <v>Trust Your Glam - Collezione Completa</v>
          </cell>
          <cell r="P829" t="str">
            <v>Wyprzedany</v>
          </cell>
          <cell r="Q829"/>
          <cell r="R829">
            <v>0</v>
          </cell>
          <cell r="S829"/>
          <cell r="T829"/>
          <cell r="U829"/>
          <cell r="V829"/>
          <cell r="W829"/>
          <cell r="X829">
            <v>0</v>
          </cell>
          <cell r="Y829"/>
          <cell r="Z829"/>
          <cell r="AA829"/>
          <cell r="AB829"/>
          <cell r="AC829"/>
          <cell r="AD829"/>
          <cell r="AE829"/>
          <cell r="AF829">
            <v>0</v>
          </cell>
          <cell r="AG829">
            <v>1</v>
          </cell>
          <cell r="AI829"/>
          <cell r="AJ829"/>
          <cell r="AK829"/>
          <cell r="AL829" t="str">
            <v>x</v>
          </cell>
          <cell r="AM829"/>
          <cell r="AN829"/>
          <cell r="AO829"/>
          <cell r="AP829"/>
          <cell r="AQ829"/>
          <cell r="AR829"/>
          <cell r="AS829"/>
          <cell r="AT829"/>
        </row>
        <row r="830">
          <cell r="A830">
            <v>10732</v>
          </cell>
          <cell r="B830">
            <v>5</v>
          </cell>
          <cell r="C830" t="str">
            <v>10732</v>
          </cell>
          <cell r="D830">
            <v>5904553662645</v>
          </cell>
          <cell r="E830">
            <v>10</v>
          </cell>
          <cell r="F830" t="str">
            <v>szt.</v>
          </cell>
          <cell r="G830" t="str">
            <v>NeoNail</v>
          </cell>
          <cell r="H830" t="str">
            <v>Akcesoria</v>
          </cell>
          <cell r="I830" t="str">
            <v>Pilniki, bloki, polerki</v>
          </cell>
          <cell r="J830" t="str">
            <v>Pilniki jednorazowe</v>
          </cell>
          <cell r="K830" t="str">
            <v>Pilniki proste</v>
          </cell>
          <cell r="L830" t="str">
            <v>Pilniki proste</v>
          </cell>
          <cell r="M830" t="str">
            <v>Pilniki proste</v>
          </cell>
          <cell r="N830"/>
          <cell r="O830" t="str">
            <v>Nail File - 10 pcs.</v>
          </cell>
          <cell r="P830" t="str">
            <v>Regularny</v>
          </cell>
          <cell r="Q830"/>
          <cell r="R830">
            <v>499</v>
          </cell>
          <cell r="S830">
            <v>399</v>
          </cell>
          <cell r="T830"/>
          <cell r="U830"/>
          <cell r="V830"/>
          <cell r="W830"/>
          <cell r="X830">
            <v>100</v>
          </cell>
          <cell r="Y830"/>
          <cell r="Z830"/>
          <cell r="AA830"/>
          <cell r="AB830"/>
          <cell r="AC830"/>
          <cell r="AD830"/>
          <cell r="AE830"/>
          <cell r="AF830">
            <v>0</v>
          </cell>
          <cell r="AG830">
            <v>1</v>
          </cell>
          <cell r="AH830"/>
          <cell r="AI830"/>
          <cell r="AJ830"/>
          <cell r="AK830"/>
          <cell r="AL830"/>
          <cell r="AM830"/>
          <cell r="AN830" t="str">
            <v>x</v>
          </cell>
          <cell r="AO830"/>
          <cell r="AP830"/>
          <cell r="AQ830"/>
          <cell r="AR830"/>
          <cell r="AS830"/>
          <cell r="AT830">
            <v>7.8</v>
          </cell>
        </row>
        <row r="831">
          <cell r="A831">
            <v>10735</v>
          </cell>
          <cell r="B831">
            <v>5</v>
          </cell>
          <cell r="C831" t="str">
            <v>10735</v>
          </cell>
          <cell r="D831">
            <v>5904553663284</v>
          </cell>
          <cell r="E831">
            <v>6.5</v>
          </cell>
          <cell r="F831" t="str">
            <v>ml</v>
          </cell>
          <cell r="G831" t="str">
            <v>NeoNail</v>
          </cell>
          <cell r="H831" t="str">
            <v>Ozdoby</v>
          </cell>
          <cell r="I831" t="str">
            <v>Pyłki</v>
          </cell>
          <cell r="J831" t="str">
            <v>Pyłki w płynie</v>
          </cell>
          <cell r="K831" t="str">
            <v>Pyłki w płynie</v>
          </cell>
          <cell r="L831" t="str">
            <v>Pyłki w płynie</v>
          </cell>
          <cell r="M831" t="str">
            <v>Pyłki w płynie</v>
          </cell>
          <cell r="N831"/>
          <cell r="O831" t="str">
            <v>Liquid Nail Powder 6,5 ml - Chameleon 01</v>
          </cell>
          <cell r="P831" t="str">
            <v>Regularny</v>
          </cell>
          <cell r="Q831"/>
          <cell r="R831">
            <v>0</v>
          </cell>
          <cell r="S831">
            <v>0</v>
          </cell>
          <cell r="T831"/>
          <cell r="U831"/>
          <cell r="V831"/>
          <cell r="W831"/>
          <cell r="X831">
            <v>0</v>
          </cell>
          <cell r="Y831"/>
          <cell r="Z831"/>
          <cell r="AA831"/>
          <cell r="AB831"/>
          <cell r="AC831"/>
          <cell r="AD831"/>
          <cell r="AE831"/>
          <cell r="AF831">
            <v>0</v>
          </cell>
          <cell r="AG831">
            <v>1</v>
          </cell>
          <cell r="AH831" t="str">
            <v>x</v>
          </cell>
          <cell r="AI831"/>
          <cell r="AJ831"/>
          <cell r="AK831"/>
          <cell r="AL831"/>
          <cell r="AM831"/>
          <cell r="AN831"/>
          <cell r="AO831"/>
          <cell r="AP831"/>
          <cell r="AQ831"/>
          <cell r="AR831"/>
          <cell r="AS831"/>
          <cell r="AT831">
            <v>0</v>
          </cell>
        </row>
        <row r="832">
          <cell r="A832">
            <v>10736</v>
          </cell>
          <cell r="B832">
            <v>5</v>
          </cell>
          <cell r="C832" t="str">
            <v>10736</v>
          </cell>
          <cell r="D832">
            <v>5904553663291</v>
          </cell>
          <cell r="E832">
            <v>6.5</v>
          </cell>
          <cell r="F832" t="str">
            <v>ml</v>
          </cell>
          <cell r="G832" t="str">
            <v>NeoNail</v>
          </cell>
          <cell r="H832" t="str">
            <v>Ozdoby</v>
          </cell>
          <cell r="I832" t="str">
            <v>Pyłki</v>
          </cell>
          <cell r="J832" t="str">
            <v>Pyłki w płynie</v>
          </cell>
          <cell r="K832" t="str">
            <v>Pyłki w płynie</v>
          </cell>
          <cell r="L832" t="str">
            <v>Pyłki w płynie</v>
          </cell>
          <cell r="M832" t="str">
            <v>Pyłki w płynie</v>
          </cell>
          <cell r="N832"/>
          <cell r="O832" t="str">
            <v>Liquid Nail Powder 6,5 ml - Chameleon 02</v>
          </cell>
          <cell r="P832" t="str">
            <v>Regularny</v>
          </cell>
          <cell r="Q832"/>
          <cell r="R832">
            <v>0</v>
          </cell>
          <cell r="S832">
            <v>0</v>
          </cell>
          <cell r="T832"/>
          <cell r="U832"/>
          <cell r="V832"/>
          <cell r="W832"/>
          <cell r="X832">
            <v>0</v>
          </cell>
          <cell r="Y832"/>
          <cell r="Z832"/>
          <cell r="AA832"/>
          <cell r="AB832"/>
          <cell r="AC832"/>
          <cell r="AD832"/>
          <cell r="AE832"/>
          <cell r="AF832">
            <v>0</v>
          </cell>
          <cell r="AG832">
            <v>1</v>
          </cell>
          <cell r="AH832" t="str">
            <v>x</v>
          </cell>
          <cell r="AI832"/>
          <cell r="AJ832"/>
          <cell r="AK832"/>
          <cell r="AL832"/>
          <cell r="AM832"/>
          <cell r="AN832"/>
          <cell r="AO832"/>
          <cell r="AP832"/>
          <cell r="AQ832"/>
          <cell r="AR832"/>
          <cell r="AS832"/>
          <cell r="AT832">
            <v>0</v>
          </cell>
        </row>
        <row r="833">
          <cell r="A833">
            <v>10738</v>
          </cell>
          <cell r="B833">
            <v>5</v>
          </cell>
          <cell r="C833" t="str">
            <v>10738</v>
          </cell>
          <cell r="D833">
            <v>5904553663314</v>
          </cell>
          <cell r="E833">
            <v>6.5</v>
          </cell>
          <cell r="F833" t="str">
            <v>ml</v>
          </cell>
          <cell r="G833" t="str">
            <v>NeoNail</v>
          </cell>
          <cell r="H833" t="str">
            <v>Ozdoby</v>
          </cell>
          <cell r="I833" t="str">
            <v>Pyłki</v>
          </cell>
          <cell r="J833" t="str">
            <v>Pyłki w płynie</v>
          </cell>
          <cell r="K833" t="str">
            <v>Pyłki w płynie</v>
          </cell>
          <cell r="L833" t="str">
            <v>Pyłki w płynie</v>
          </cell>
          <cell r="M833" t="str">
            <v>Pyłki w płynie</v>
          </cell>
          <cell r="N833"/>
          <cell r="O833" t="str">
            <v>Liquid Nail Powder 6,5 ml - Chameleon 04</v>
          </cell>
          <cell r="P833" t="str">
            <v>Regularny</v>
          </cell>
          <cell r="Q833"/>
          <cell r="R833">
            <v>0</v>
          </cell>
          <cell r="S833">
            <v>0</v>
          </cell>
          <cell r="T833"/>
          <cell r="U833"/>
          <cell r="V833"/>
          <cell r="W833"/>
          <cell r="X833">
            <v>0</v>
          </cell>
          <cell r="Y833"/>
          <cell r="Z833"/>
          <cell r="AA833"/>
          <cell r="AB833"/>
          <cell r="AC833"/>
          <cell r="AD833"/>
          <cell r="AE833"/>
          <cell r="AF833">
            <v>0</v>
          </cell>
          <cell r="AG833">
            <v>1</v>
          </cell>
          <cell r="AH833" t="str">
            <v>x</v>
          </cell>
          <cell r="AI833"/>
          <cell r="AJ833"/>
          <cell r="AK833"/>
          <cell r="AL833"/>
          <cell r="AM833"/>
          <cell r="AN833"/>
          <cell r="AO833"/>
          <cell r="AP833"/>
          <cell r="AQ833"/>
          <cell r="AR833"/>
          <cell r="AS833"/>
          <cell r="AT833">
            <v>0</v>
          </cell>
        </row>
        <row r="834">
          <cell r="A834">
            <v>10739</v>
          </cell>
          <cell r="B834">
            <v>5</v>
          </cell>
          <cell r="C834" t="str">
            <v>10739</v>
          </cell>
          <cell r="D834">
            <v>5904553663321</v>
          </cell>
          <cell r="E834">
            <v>6.5</v>
          </cell>
          <cell r="F834" t="str">
            <v>ml</v>
          </cell>
          <cell r="G834" t="str">
            <v>NeoNail</v>
          </cell>
          <cell r="H834" t="str">
            <v>Ozdoby</v>
          </cell>
          <cell r="I834" t="str">
            <v>Pyłki</v>
          </cell>
          <cell r="J834" t="str">
            <v>Pyłki w płynie</v>
          </cell>
          <cell r="K834" t="str">
            <v>Pyłki w płynie</v>
          </cell>
          <cell r="L834" t="str">
            <v>Pyłki w płynie</v>
          </cell>
          <cell r="M834" t="str">
            <v>Pyłki w płynie</v>
          </cell>
          <cell r="N834"/>
          <cell r="O834" t="str">
            <v>Liquid Nail Powder 6,5 ml - Chrome 01</v>
          </cell>
          <cell r="P834" t="str">
            <v>Regularny</v>
          </cell>
          <cell r="Q834"/>
          <cell r="R834">
            <v>0</v>
          </cell>
          <cell r="S834">
            <v>0</v>
          </cell>
          <cell r="T834"/>
          <cell r="U834"/>
          <cell r="V834"/>
          <cell r="W834"/>
          <cell r="X834">
            <v>0</v>
          </cell>
          <cell r="Y834"/>
          <cell r="Z834"/>
          <cell r="AA834"/>
          <cell r="AB834"/>
          <cell r="AC834"/>
          <cell r="AD834"/>
          <cell r="AE834"/>
          <cell r="AF834">
            <v>0</v>
          </cell>
          <cell r="AG834">
            <v>1</v>
          </cell>
          <cell r="AH834" t="str">
            <v>x</v>
          </cell>
          <cell r="AI834"/>
          <cell r="AJ834"/>
          <cell r="AK834"/>
          <cell r="AL834"/>
          <cell r="AM834"/>
          <cell r="AN834"/>
          <cell r="AO834"/>
          <cell r="AP834"/>
          <cell r="AQ834"/>
          <cell r="AR834"/>
          <cell r="AS834"/>
          <cell r="AT834">
            <v>0</v>
          </cell>
        </row>
        <row r="835">
          <cell r="A835">
            <v>10742</v>
          </cell>
          <cell r="B835">
            <v>5</v>
          </cell>
          <cell r="C835" t="str">
            <v>10742</v>
          </cell>
          <cell r="D835">
            <v>5904553664373</v>
          </cell>
          <cell r="E835">
            <v>7.2</v>
          </cell>
          <cell r="F835" t="str">
            <v>ml</v>
          </cell>
          <cell r="G835" t="str">
            <v>NeoNail</v>
          </cell>
          <cell r="H835" t="str">
            <v>Żele i akryle</v>
          </cell>
          <cell r="I835" t="str">
            <v>Żele UV Kolorowe</v>
          </cell>
          <cell r="J835" t="str">
            <v>Paint UV Gel</v>
          </cell>
          <cell r="K835" t="str">
            <v>Paint UV Gel</v>
          </cell>
          <cell r="L835" t="str">
            <v>Paint UV Gel</v>
          </cell>
          <cell r="M835" t="str">
            <v>Paint UV Gel</v>
          </cell>
          <cell r="N835"/>
          <cell r="O835" t="str">
            <v>Paint Gel 7,2 ml - Chrome</v>
          </cell>
          <cell r="P835" t="str">
            <v>Nieaktywny</v>
          </cell>
          <cell r="Q835"/>
          <cell r="R835">
            <v>0</v>
          </cell>
          <cell r="S835">
            <v>0</v>
          </cell>
          <cell r="T835"/>
          <cell r="U835"/>
          <cell r="V835"/>
          <cell r="W835"/>
          <cell r="X835">
            <v>0</v>
          </cell>
          <cell r="Y835"/>
          <cell r="Z835"/>
          <cell r="AA835"/>
          <cell r="AB835"/>
          <cell r="AC835"/>
          <cell r="AD835"/>
          <cell r="AE835"/>
          <cell r="AF835">
            <v>0</v>
          </cell>
          <cell r="AG835">
            <v>1</v>
          </cell>
          <cell r="AH835" t="str">
            <v>x</v>
          </cell>
          <cell r="AI835"/>
          <cell r="AJ835"/>
          <cell r="AK835"/>
          <cell r="AL835"/>
          <cell r="AM835"/>
          <cell r="AN835"/>
          <cell r="AO835"/>
          <cell r="AP835"/>
          <cell r="AQ835"/>
          <cell r="AR835"/>
          <cell r="AS835"/>
          <cell r="AT835">
            <v>0</v>
          </cell>
        </row>
        <row r="836">
          <cell r="A836">
            <v>10767</v>
          </cell>
          <cell r="B836">
            <v>5</v>
          </cell>
          <cell r="C836" t="str">
            <v>10767</v>
          </cell>
          <cell r="D836">
            <v>5904553666070</v>
          </cell>
          <cell r="E836"/>
          <cell r="F836"/>
          <cell r="G836" t="str">
            <v>NeoNail</v>
          </cell>
          <cell r="H836" t="str">
            <v>Zestawy</v>
          </cell>
          <cell r="I836" t="str">
            <v>Zestawy upominkowe</v>
          </cell>
          <cell r="J836" t="str">
            <v>Zestawy Święta 2024</v>
          </cell>
          <cell r="K836" t="str">
            <v>Zestawy Święta 2024</v>
          </cell>
          <cell r="L836" t="str">
            <v>Zestawy Święta 2024</v>
          </cell>
          <cell r="M836" t="str">
            <v>Zestawy Święta 2024</v>
          </cell>
          <cell r="N836"/>
          <cell r="O836" t="str">
            <v>Glamorous Wonderland 24 Days Of Gifts UV Gel Polish &amp; Beauty Surprises</v>
          </cell>
          <cell r="P836" t="str">
            <v>Limitowany ilościowo</v>
          </cell>
          <cell r="Q836"/>
          <cell r="R836">
            <v>0</v>
          </cell>
          <cell r="S836">
            <v>0</v>
          </cell>
          <cell r="T836"/>
          <cell r="U836"/>
          <cell r="V836"/>
          <cell r="W836"/>
          <cell r="X836">
            <v>0</v>
          </cell>
          <cell r="Y836"/>
          <cell r="Z836"/>
          <cell r="AA836"/>
          <cell r="AB836"/>
          <cell r="AC836"/>
          <cell r="AD836"/>
          <cell r="AE836"/>
          <cell r="AF836">
            <v>0</v>
          </cell>
          <cell r="AG836">
            <v>1</v>
          </cell>
          <cell r="AH836"/>
          <cell r="AI836"/>
          <cell r="AJ836"/>
          <cell r="AK836"/>
          <cell r="AL836"/>
          <cell r="AM836"/>
          <cell r="AN836"/>
          <cell r="AO836"/>
          <cell r="AP836"/>
          <cell r="AQ836"/>
          <cell r="AR836" t="str">
            <v>x</v>
          </cell>
          <cell r="AS836"/>
          <cell r="AT836">
            <v>0</v>
          </cell>
        </row>
        <row r="837">
          <cell r="A837">
            <v>10772</v>
          </cell>
          <cell r="B837">
            <v>5</v>
          </cell>
          <cell r="C837" t="str">
            <v>10772</v>
          </cell>
          <cell r="D837">
            <v>5904553666131</v>
          </cell>
          <cell r="E837"/>
          <cell r="F837"/>
          <cell r="G837" t="str">
            <v>NeoNail</v>
          </cell>
          <cell r="H837" t="str">
            <v>Zestawy</v>
          </cell>
          <cell r="I837" t="str">
            <v>Zestawy upominkowe</v>
          </cell>
          <cell r="J837" t="str">
            <v>Zestawy Święta 2024</v>
          </cell>
          <cell r="K837" t="str">
            <v>Zestawy Święta 2024</v>
          </cell>
          <cell r="L837" t="str">
            <v>Zestawy Święta 2024</v>
          </cell>
          <cell r="M837" t="str">
            <v>Zestawy Święta 2024</v>
          </cell>
          <cell r="N837"/>
          <cell r="O837" t="str">
            <v>FILLED WITH LOVE – UV Gel Polish Colors Set</v>
          </cell>
          <cell r="P837" t="str">
            <v>Limitowany ilościowo</v>
          </cell>
          <cell r="Q837"/>
          <cell r="R837">
            <v>0</v>
          </cell>
          <cell r="S837">
            <v>0</v>
          </cell>
          <cell r="T837"/>
          <cell r="U837"/>
          <cell r="V837"/>
          <cell r="W837"/>
          <cell r="X837">
            <v>0</v>
          </cell>
          <cell r="Y837"/>
          <cell r="Z837"/>
          <cell r="AA837"/>
          <cell r="AB837"/>
          <cell r="AC837"/>
          <cell r="AD837"/>
          <cell r="AE837"/>
          <cell r="AF837">
            <v>0</v>
          </cell>
          <cell r="AG837">
            <v>1</v>
          </cell>
          <cell r="AH837"/>
          <cell r="AI837"/>
          <cell r="AJ837"/>
          <cell r="AK837"/>
          <cell r="AL837"/>
          <cell r="AM837"/>
          <cell r="AN837"/>
          <cell r="AO837"/>
          <cell r="AP837"/>
          <cell r="AQ837"/>
          <cell r="AR837" t="str">
            <v>x</v>
          </cell>
          <cell r="AS837"/>
          <cell r="AT837">
            <v>0</v>
          </cell>
        </row>
        <row r="838">
          <cell r="A838">
            <v>10773</v>
          </cell>
          <cell r="B838">
            <v>5</v>
          </cell>
          <cell r="C838" t="str">
            <v>10773</v>
          </cell>
          <cell r="D838">
            <v>5904553666148</v>
          </cell>
          <cell r="E838"/>
          <cell r="F838"/>
          <cell r="G838" t="str">
            <v>NeoNail</v>
          </cell>
          <cell r="H838" t="str">
            <v>Zestawy</v>
          </cell>
          <cell r="I838" t="str">
            <v>Zestawy upominkowe</v>
          </cell>
          <cell r="J838" t="str">
            <v>Zestawy Święta 2024</v>
          </cell>
          <cell r="K838" t="str">
            <v>Zestawy Święta 2024</v>
          </cell>
          <cell r="L838" t="str">
            <v>Zestawy Święta 2024</v>
          </cell>
          <cell r="M838" t="str">
            <v>Zestawy Święta 2024</v>
          </cell>
          <cell r="N838"/>
          <cell r="O838" t="str">
            <v>YOUR SPECIAL TRIO - UV Gel Polish &amp; Effect Set</v>
          </cell>
          <cell r="P838" t="str">
            <v>Limitowany ilościowo</v>
          </cell>
          <cell r="Q838"/>
          <cell r="R838">
            <v>0</v>
          </cell>
          <cell r="S838">
            <v>0</v>
          </cell>
          <cell r="T838"/>
          <cell r="U838"/>
          <cell r="V838"/>
          <cell r="W838"/>
          <cell r="X838">
            <v>0</v>
          </cell>
          <cell r="Y838"/>
          <cell r="Z838"/>
          <cell r="AA838"/>
          <cell r="AB838"/>
          <cell r="AC838"/>
          <cell r="AD838"/>
          <cell r="AE838"/>
          <cell r="AF838">
            <v>0</v>
          </cell>
          <cell r="AG838">
            <v>1</v>
          </cell>
          <cell r="AH838"/>
          <cell r="AI838"/>
          <cell r="AJ838"/>
          <cell r="AK838"/>
          <cell r="AL838"/>
          <cell r="AM838"/>
          <cell r="AN838"/>
          <cell r="AO838"/>
          <cell r="AP838"/>
          <cell r="AQ838"/>
          <cell r="AR838" t="str">
            <v>x</v>
          </cell>
          <cell r="AS838"/>
          <cell r="AT838">
            <v>0</v>
          </cell>
        </row>
        <row r="839">
          <cell r="A839">
            <v>10774</v>
          </cell>
          <cell r="B839">
            <v>5</v>
          </cell>
          <cell r="C839" t="str">
            <v>10774</v>
          </cell>
          <cell r="D839">
            <v>5904553666155</v>
          </cell>
          <cell r="E839"/>
          <cell r="F839"/>
          <cell r="G839" t="str">
            <v>NeoNail</v>
          </cell>
          <cell r="H839" t="str">
            <v>Zestawy</v>
          </cell>
          <cell r="I839" t="str">
            <v>Zestawy upominkowe</v>
          </cell>
          <cell r="J839" t="str">
            <v>Zestawy Święta 2024</v>
          </cell>
          <cell r="K839" t="str">
            <v>Zestawy Święta 2024</v>
          </cell>
          <cell r="L839" t="str">
            <v>Zestawy Święta 2024</v>
          </cell>
          <cell r="M839" t="str">
            <v>Zestawy Święta 2024</v>
          </cell>
          <cell r="N839"/>
          <cell r="O839" t="str">
            <v>IT STARTS WITH LOVE - Special Edition Starter Set</v>
          </cell>
          <cell r="P839" t="str">
            <v>Limitowany ilościowo</v>
          </cell>
          <cell r="Q839"/>
          <cell r="R839">
            <v>0</v>
          </cell>
          <cell r="S839">
            <v>0</v>
          </cell>
          <cell r="T839"/>
          <cell r="U839"/>
          <cell r="V839"/>
          <cell r="W839"/>
          <cell r="X839">
            <v>0</v>
          </cell>
          <cell r="Y839"/>
          <cell r="Z839"/>
          <cell r="AA839"/>
          <cell r="AB839"/>
          <cell r="AC839"/>
          <cell r="AD839"/>
          <cell r="AE839"/>
          <cell r="AF839">
            <v>0</v>
          </cell>
          <cell r="AG839">
            <v>1</v>
          </cell>
          <cell r="AH839"/>
          <cell r="AI839"/>
          <cell r="AJ839"/>
          <cell r="AK839"/>
          <cell r="AL839"/>
          <cell r="AM839"/>
          <cell r="AN839"/>
          <cell r="AO839"/>
          <cell r="AP839"/>
          <cell r="AQ839"/>
          <cell r="AR839" t="str">
            <v>x</v>
          </cell>
          <cell r="AS839"/>
          <cell r="AT839">
            <v>0</v>
          </cell>
        </row>
        <row r="840">
          <cell r="A840">
            <v>10775</v>
          </cell>
          <cell r="B840">
            <v>5</v>
          </cell>
          <cell r="C840" t="str">
            <v>10775</v>
          </cell>
          <cell r="D840">
            <v>5904553666162</v>
          </cell>
          <cell r="E840"/>
          <cell r="F840"/>
          <cell r="G840" t="str">
            <v>NeoNail</v>
          </cell>
          <cell r="H840" t="str">
            <v>Zestawy</v>
          </cell>
          <cell r="I840" t="str">
            <v>Zestawy upominkowe</v>
          </cell>
          <cell r="J840" t="str">
            <v>Zestawy Święta 2024</v>
          </cell>
          <cell r="K840" t="str">
            <v>Zestawy Święta 2024</v>
          </cell>
          <cell r="L840" t="str">
            <v>Zestawy Święta 2024</v>
          </cell>
          <cell r="M840" t="str">
            <v>Zestawy Święta 2024</v>
          </cell>
          <cell r="N840"/>
          <cell r="O840" t="str">
            <v>SET 04 ROSSMANN 2024</v>
          </cell>
          <cell r="P840" t="str">
            <v>Limitowany ilościowo</v>
          </cell>
          <cell r="Q840"/>
          <cell r="R840">
            <v>0</v>
          </cell>
          <cell r="S840">
            <v>0</v>
          </cell>
          <cell r="T840"/>
          <cell r="U840"/>
          <cell r="V840"/>
          <cell r="W840"/>
          <cell r="X840">
            <v>0</v>
          </cell>
          <cell r="Y840"/>
          <cell r="Z840"/>
          <cell r="AA840"/>
          <cell r="AB840"/>
          <cell r="AC840"/>
          <cell r="AD840"/>
          <cell r="AE840"/>
          <cell r="AF840">
            <v>0</v>
          </cell>
          <cell r="AG840">
            <v>1</v>
          </cell>
          <cell r="AH840"/>
          <cell r="AI840"/>
          <cell r="AJ840"/>
          <cell r="AK840"/>
          <cell r="AL840"/>
          <cell r="AM840"/>
          <cell r="AN840"/>
          <cell r="AO840"/>
          <cell r="AP840"/>
          <cell r="AQ840"/>
          <cell r="AR840" t="str">
            <v>x</v>
          </cell>
          <cell r="AS840"/>
          <cell r="AT840">
            <v>0</v>
          </cell>
        </row>
        <row r="841">
          <cell r="A841">
            <v>10776</v>
          </cell>
          <cell r="B841">
            <v>5</v>
          </cell>
          <cell r="C841" t="str">
            <v>10776</v>
          </cell>
          <cell r="D841">
            <v>5904553666179</v>
          </cell>
          <cell r="E841"/>
          <cell r="F841"/>
          <cell r="G841" t="str">
            <v>NeoNail</v>
          </cell>
          <cell r="H841" t="str">
            <v>Zestawy</v>
          </cell>
          <cell r="I841" t="str">
            <v>Zestawy upominkowe</v>
          </cell>
          <cell r="J841" t="str">
            <v>Zestawy Święta 2024</v>
          </cell>
          <cell r="K841" t="str">
            <v>Zestawy Święta 2024</v>
          </cell>
          <cell r="L841" t="str">
            <v>Zestawy Święta 2024</v>
          </cell>
          <cell r="M841" t="str">
            <v>Zestawy Święta 2024</v>
          </cell>
          <cell r="N841"/>
          <cell r="O841" t="str">
            <v>Christmas Wonderland 24 Days Advent Calendar UV Gel Polish &amp; Nail Decoration Surprises</v>
          </cell>
          <cell r="P841" t="str">
            <v>Limitowany ilościowo</v>
          </cell>
          <cell r="Q841"/>
          <cell r="R841">
            <v>0</v>
          </cell>
          <cell r="S841">
            <v>0</v>
          </cell>
          <cell r="T841"/>
          <cell r="U841"/>
          <cell r="V841"/>
          <cell r="W841"/>
          <cell r="X841">
            <v>0</v>
          </cell>
          <cell r="Y841"/>
          <cell r="Z841"/>
          <cell r="AA841"/>
          <cell r="AB841"/>
          <cell r="AC841"/>
          <cell r="AD841"/>
          <cell r="AE841"/>
          <cell r="AF841">
            <v>0</v>
          </cell>
          <cell r="AG841">
            <v>1</v>
          </cell>
          <cell r="AH841"/>
          <cell r="AI841"/>
          <cell r="AJ841"/>
          <cell r="AK841"/>
          <cell r="AL841"/>
          <cell r="AM841"/>
          <cell r="AN841"/>
          <cell r="AO841"/>
          <cell r="AP841"/>
          <cell r="AQ841"/>
          <cell r="AR841" t="str">
            <v>x</v>
          </cell>
          <cell r="AS841"/>
          <cell r="AT841">
            <v>0</v>
          </cell>
        </row>
        <row r="842">
          <cell r="A842">
            <v>10778</v>
          </cell>
          <cell r="B842">
            <v>5</v>
          </cell>
          <cell r="C842" t="str">
            <v>10778</v>
          </cell>
          <cell r="D842">
            <v>5904553666308</v>
          </cell>
          <cell r="E842" t="str">
            <v>-</v>
          </cell>
          <cell r="F842" t="str">
            <v>-</v>
          </cell>
          <cell r="G842" t="str">
            <v>Neo Care</v>
          </cell>
          <cell r="H842" t="str">
            <v>Pozostałe</v>
          </cell>
          <cell r="I842" t="str">
            <v>Pozostałe</v>
          </cell>
          <cell r="J842" t="str">
            <v>Pozostałe</v>
          </cell>
          <cell r="K842" t="str">
            <v>Pozostałe</v>
          </cell>
          <cell r="L842" t="str">
            <v>Pozostałe</v>
          </cell>
          <cell r="M842" t="str">
            <v>Pozostałe</v>
          </cell>
          <cell r="N842"/>
          <cell r="O842" t="str">
            <v>Saszetka do rękawiczek 10653</v>
          </cell>
          <cell r="P842" t="str">
            <v>Regularny</v>
          </cell>
          <cell r="Q842"/>
          <cell r="R842">
            <v>0</v>
          </cell>
          <cell r="S842">
            <v>0</v>
          </cell>
          <cell r="T842"/>
          <cell r="U842"/>
          <cell r="V842"/>
          <cell r="W842"/>
          <cell r="X842">
            <v>0</v>
          </cell>
          <cell r="Y842"/>
          <cell r="Z842"/>
          <cell r="AA842"/>
          <cell r="AB842"/>
          <cell r="AC842"/>
          <cell r="AD842"/>
          <cell r="AE842"/>
          <cell r="AF842">
            <v>0</v>
          </cell>
          <cell r="AG842">
            <v>1</v>
          </cell>
          <cell r="AH842" t="str">
            <v>x</v>
          </cell>
          <cell r="AI842"/>
          <cell r="AJ842"/>
          <cell r="AK842"/>
          <cell r="AL842"/>
          <cell r="AM842"/>
          <cell r="AN842"/>
          <cell r="AO842"/>
          <cell r="AP842"/>
          <cell r="AQ842"/>
          <cell r="AR842"/>
          <cell r="AS842"/>
          <cell r="AT842"/>
        </row>
        <row r="843">
          <cell r="A843">
            <v>10790</v>
          </cell>
          <cell r="B843">
            <v>5</v>
          </cell>
          <cell r="C843" t="str">
            <v>10790</v>
          </cell>
          <cell r="D843">
            <v>5904553666568</v>
          </cell>
          <cell r="E843"/>
          <cell r="F843"/>
          <cell r="G843" t="str">
            <v>NeoNail</v>
          </cell>
          <cell r="H843" t="str">
            <v>Zestawy</v>
          </cell>
          <cell r="I843" t="str">
            <v>Zestawy pozostałe</v>
          </cell>
          <cell r="J843" t="str">
            <v>Zestawy pozostałe</v>
          </cell>
          <cell r="K843" t="str">
            <v>Zestawy pozostałe</v>
          </cell>
          <cell r="L843" t="str">
            <v>Zestawy pozostałe</v>
          </cell>
          <cell r="M843" t="str">
            <v>Zestawy pozostałe</v>
          </cell>
          <cell r="N843"/>
          <cell r="O843" t="str">
            <v>Easter Bunny Set</v>
          </cell>
          <cell r="P843" t="str">
            <v>Limitowany ilościowo</v>
          </cell>
          <cell r="Q843"/>
          <cell r="R843">
            <v>44</v>
          </cell>
          <cell r="S843">
            <v>4</v>
          </cell>
          <cell r="T843">
            <v>32</v>
          </cell>
          <cell r="U843">
            <v>2</v>
          </cell>
          <cell r="V843">
            <v>0</v>
          </cell>
          <cell r="W843"/>
          <cell r="X843">
            <v>6</v>
          </cell>
          <cell r="Y843">
            <v>828.5</v>
          </cell>
          <cell r="Z843"/>
          <cell r="AA843">
            <v>1</v>
          </cell>
          <cell r="AB843"/>
          <cell r="AC843"/>
          <cell r="AD843"/>
          <cell r="AE843">
            <v>1</v>
          </cell>
          <cell r="AF843">
            <v>2</v>
          </cell>
          <cell r="AG843">
            <v>1</v>
          </cell>
          <cell r="AI843"/>
          <cell r="AJ843" t="str">
            <v>x</v>
          </cell>
          <cell r="AK843"/>
          <cell r="AL843"/>
          <cell r="AM843"/>
          <cell r="AN843"/>
          <cell r="AO843"/>
          <cell r="AP843"/>
          <cell r="AQ843"/>
          <cell r="AR843"/>
          <cell r="AS843"/>
          <cell r="AT843">
            <v>13.08</v>
          </cell>
        </row>
        <row r="844">
          <cell r="A844">
            <v>10791</v>
          </cell>
          <cell r="B844">
            <v>5</v>
          </cell>
          <cell r="C844" t="str">
            <v>10791</v>
          </cell>
          <cell r="D844">
            <v>5904553666551</v>
          </cell>
          <cell r="E844"/>
          <cell r="F844"/>
          <cell r="G844" t="str">
            <v>NeoNail</v>
          </cell>
          <cell r="H844" t="str">
            <v>Zestawy</v>
          </cell>
          <cell r="I844" t="str">
            <v>Zestawy pozostałe</v>
          </cell>
          <cell r="J844" t="str">
            <v>Zestawy pozostałe</v>
          </cell>
          <cell r="K844" t="str">
            <v>Zestawy pozostałe</v>
          </cell>
          <cell r="L844" t="str">
            <v>Zestawy pozostałe</v>
          </cell>
          <cell r="M844" t="str">
            <v>Zestawy pozostałe</v>
          </cell>
          <cell r="N844" t="str">
            <v>BEŻU</v>
          </cell>
          <cell r="O844" t="str">
            <v>Easter Egg Set</v>
          </cell>
          <cell r="P844" t="str">
            <v>Limitowany ilościowo</v>
          </cell>
          <cell r="Q844"/>
          <cell r="R844">
            <v>346</v>
          </cell>
          <cell r="S844">
            <v>4</v>
          </cell>
          <cell r="T844">
            <v>317</v>
          </cell>
          <cell r="U844">
            <v>22</v>
          </cell>
          <cell r="V844">
            <v>0</v>
          </cell>
          <cell r="W844"/>
          <cell r="X844">
            <v>3</v>
          </cell>
          <cell r="Y844">
            <v>582</v>
          </cell>
          <cell r="Z844"/>
          <cell r="AA844">
            <v>1</v>
          </cell>
          <cell r="AB844"/>
          <cell r="AC844"/>
          <cell r="AD844"/>
          <cell r="AE844">
            <v>1</v>
          </cell>
          <cell r="AF844">
            <v>2</v>
          </cell>
          <cell r="AG844">
            <v>1</v>
          </cell>
          <cell r="AI844"/>
          <cell r="AJ844" t="str">
            <v>x</v>
          </cell>
          <cell r="AK844"/>
          <cell r="AL844"/>
          <cell r="AM844"/>
          <cell r="AN844"/>
          <cell r="AO844"/>
          <cell r="AP844"/>
          <cell r="AQ844"/>
          <cell r="AR844"/>
          <cell r="AS844"/>
          <cell r="AT844">
            <v>13.82</v>
          </cell>
        </row>
        <row r="845">
          <cell r="A845">
            <v>10804</v>
          </cell>
          <cell r="B845">
            <v>5</v>
          </cell>
          <cell r="C845" t="str">
            <v>10804</v>
          </cell>
          <cell r="D845">
            <v>5904553667657</v>
          </cell>
          <cell r="E845"/>
          <cell r="F845"/>
          <cell r="G845" t="str">
            <v>Neo Care</v>
          </cell>
          <cell r="H845" t="str">
            <v>Pielęgnacja</v>
          </cell>
          <cell r="I845" t="str">
            <v>Kremy do dłoni</v>
          </cell>
          <cell r="J845" t="str">
            <v>Kremy regenerujące</v>
          </cell>
          <cell r="K845" t="str">
            <v>Kremy regenerujące</v>
          </cell>
          <cell r="L845" t="str">
            <v>Kremy regenerujące</v>
          </cell>
          <cell r="M845" t="str">
            <v>Kremy regenerujące</v>
          </cell>
          <cell r="N845"/>
          <cell r="O845" t="str">
            <v>Krem do rąk Rose</v>
          </cell>
          <cell r="P845" t="str">
            <v>Limitowany ilościowo</v>
          </cell>
          <cell r="Q845"/>
          <cell r="R845">
            <v>0</v>
          </cell>
          <cell r="S845">
            <v>0</v>
          </cell>
          <cell r="T845"/>
          <cell r="U845"/>
          <cell r="V845"/>
          <cell r="W845"/>
          <cell r="X845">
            <v>0</v>
          </cell>
          <cell r="Y845"/>
          <cell r="Z845"/>
          <cell r="AA845"/>
          <cell r="AB845"/>
          <cell r="AC845"/>
          <cell r="AD845"/>
          <cell r="AE845"/>
          <cell r="AF845">
            <v>0</v>
          </cell>
          <cell r="AG845">
            <v>1</v>
          </cell>
          <cell r="AH845" t="str">
            <v>x</v>
          </cell>
          <cell r="AI845"/>
          <cell r="AJ845"/>
          <cell r="AK845"/>
          <cell r="AL845"/>
          <cell r="AM845"/>
          <cell r="AN845"/>
          <cell r="AO845"/>
          <cell r="AP845"/>
          <cell r="AQ845"/>
          <cell r="AR845"/>
          <cell r="AS845"/>
          <cell r="AT845"/>
        </row>
        <row r="846">
          <cell r="A846">
            <v>10805</v>
          </cell>
          <cell r="B846">
            <v>5</v>
          </cell>
          <cell r="C846" t="str">
            <v>10805</v>
          </cell>
          <cell r="D846">
            <v>5904553667695</v>
          </cell>
          <cell r="E846"/>
          <cell r="F846"/>
          <cell r="G846" t="str">
            <v>Neo Care</v>
          </cell>
          <cell r="H846" t="str">
            <v>Pielęgnacja</v>
          </cell>
          <cell r="I846" t="str">
            <v>Kremy do dłoni</v>
          </cell>
          <cell r="J846" t="str">
            <v>kremy nawilżajace</v>
          </cell>
          <cell r="K846" t="str">
            <v>kremy nawilżajace</v>
          </cell>
          <cell r="L846" t="str">
            <v>kremy nawilżajace</v>
          </cell>
          <cell r="M846" t="str">
            <v>kremy nawilżajace</v>
          </cell>
          <cell r="N846"/>
          <cell r="O846" t="str">
            <v>Krem do rąk - kalendarz 2024</v>
          </cell>
          <cell r="P846" t="str">
            <v>Limitowany ilościowo</v>
          </cell>
          <cell r="Q846"/>
          <cell r="R846">
            <v>0</v>
          </cell>
          <cell r="S846">
            <v>0</v>
          </cell>
          <cell r="T846"/>
          <cell r="U846"/>
          <cell r="V846"/>
          <cell r="W846"/>
          <cell r="X846">
            <v>0</v>
          </cell>
          <cell r="Y846"/>
          <cell r="Z846"/>
          <cell r="AA846"/>
          <cell r="AB846"/>
          <cell r="AC846"/>
          <cell r="AD846"/>
          <cell r="AE846"/>
          <cell r="AF846">
            <v>0</v>
          </cell>
          <cell r="AG846">
            <v>1</v>
          </cell>
          <cell r="AH846" t="str">
            <v>x</v>
          </cell>
          <cell r="AI846"/>
          <cell r="AJ846"/>
          <cell r="AK846"/>
          <cell r="AL846"/>
          <cell r="AM846"/>
          <cell r="AN846"/>
          <cell r="AO846"/>
          <cell r="AP846"/>
          <cell r="AQ846"/>
          <cell r="AR846"/>
          <cell r="AS846"/>
          <cell r="AT846"/>
        </row>
        <row r="847">
          <cell r="A847">
            <v>10808</v>
          </cell>
          <cell r="B847">
            <v>5</v>
          </cell>
          <cell r="C847" t="str">
            <v>10808</v>
          </cell>
          <cell r="D847">
            <v>5904553667787</v>
          </cell>
          <cell r="E847"/>
          <cell r="F847"/>
          <cell r="G847" t="str">
            <v>NeoNail</v>
          </cell>
          <cell r="H847" t="str">
            <v>Zestawy</v>
          </cell>
          <cell r="I847" t="str">
            <v>Zestawy upominkowe</v>
          </cell>
          <cell r="J847" t="str">
            <v>Zestawy Święta 2024</v>
          </cell>
          <cell r="K847" t="str">
            <v>Zestawy Święta 2024</v>
          </cell>
          <cell r="L847" t="str">
            <v>Zestawy Święta 2024</v>
          </cell>
          <cell r="M847" t="str">
            <v>Zestawy Święta 2024</v>
          </cell>
          <cell r="N847"/>
          <cell r="O847" t="str">
            <v>Santa’s Surprise Your UV Gel Polish for shiny holidays, 7,2 ml</v>
          </cell>
          <cell r="P847" t="str">
            <v>Limitowany ilościowo</v>
          </cell>
          <cell r="Q847"/>
          <cell r="R847">
            <v>0</v>
          </cell>
          <cell r="S847">
            <v>0</v>
          </cell>
          <cell r="T847"/>
          <cell r="U847"/>
          <cell r="V847"/>
          <cell r="W847"/>
          <cell r="X847">
            <v>0</v>
          </cell>
          <cell r="Y847"/>
          <cell r="Z847"/>
          <cell r="AA847"/>
          <cell r="AB847"/>
          <cell r="AC847"/>
          <cell r="AD847"/>
          <cell r="AE847"/>
          <cell r="AF847">
            <v>0</v>
          </cell>
          <cell r="AG847">
            <v>1</v>
          </cell>
          <cell r="AH847"/>
          <cell r="AI847"/>
          <cell r="AJ847"/>
          <cell r="AK847"/>
          <cell r="AL847"/>
          <cell r="AM847"/>
          <cell r="AN847"/>
          <cell r="AO847"/>
          <cell r="AP847"/>
          <cell r="AQ847"/>
          <cell r="AR847" t="str">
            <v>x</v>
          </cell>
          <cell r="AS847"/>
          <cell r="AT847">
            <v>0</v>
          </cell>
        </row>
        <row r="848">
          <cell r="A848">
            <v>10809</v>
          </cell>
          <cell r="B848">
            <v>5</v>
          </cell>
          <cell r="C848" t="str">
            <v>10809</v>
          </cell>
          <cell r="D848">
            <v>5904553667794</v>
          </cell>
          <cell r="E848"/>
          <cell r="F848"/>
          <cell r="G848" t="str">
            <v>NeoNail</v>
          </cell>
          <cell r="H848" t="str">
            <v>Zestawy</v>
          </cell>
          <cell r="I848" t="str">
            <v>Zestawy upominkowe</v>
          </cell>
          <cell r="J848" t="str">
            <v>Zestawy Święta 2024</v>
          </cell>
          <cell r="K848" t="str">
            <v>Zestawy Święta 2024</v>
          </cell>
          <cell r="L848" t="str">
            <v>Zestawy Święta 2024</v>
          </cell>
          <cell r="M848" t="str">
            <v>Zestawy Święta 2024</v>
          </cell>
          <cell r="N848"/>
          <cell r="O848" t="str">
            <v>Christmas Tree Lights Your UV Gel Polish for shiny holidays, 7,2 ml</v>
          </cell>
          <cell r="P848" t="str">
            <v>Limitowany ilościowo</v>
          </cell>
          <cell r="Q848"/>
          <cell r="R848">
            <v>0</v>
          </cell>
          <cell r="S848">
            <v>0</v>
          </cell>
          <cell r="T848"/>
          <cell r="U848"/>
          <cell r="V848"/>
          <cell r="W848"/>
          <cell r="X848">
            <v>0</v>
          </cell>
          <cell r="Y848"/>
          <cell r="Z848"/>
          <cell r="AA848"/>
          <cell r="AB848"/>
          <cell r="AC848"/>
          <cell r="AD848"/>
          <cell r="AE848"/>
          <cell r="AF848">
            <v>0</v>
          </cell>
          <cell r="AG848">
            <v>1</v>
          </cell>
          <cell r="AH848"/>
          <cell r="AI848"/>
          <cell r="AJ848"/>
          <cell r="AK848"/>
          <cell r="AL848"/>
          <cell r="AM848"/>
          <cell r="AN848"/>
          <cell r="AO848"/>
          <cell r="AP848"/>
          <cell r="AQ848"/>
          <cell r="AR848" t="str">
            <v>x</v>
          </cell>
          <cell r="AS848"/>
          <cell r="AT848">
            <v>0</v>
          </cell>
        </row>
        <row r="849">
          <cell r="A849">
            <v>10810</v>
          </cell>
          <cell r="B849">
            <v>5</v>
          </cell>
          <cell r="C849" t="str">
            <v>10810</v>
          </cell>
          <cell r="D849">
            <v>5904553667800</v>
          </cell>
          <cell r="E849"/>
          <cell r="F849"/>
          <cell r="G849" t="str">
            <v>NeoNail</v>
          </cell>
          <cell r="H849" t="str">
            <v>Zestawy</v>
          </cell>
          <cell r="I849" t="str">
            <v>Zestawy upominkowe</v>
          </cell>
          <cell r="J849" t="str">
            <v>Zestawy Święta 2024</v>
          </cell>
          <cell r="K849" t="str">
            <v>Zestawy Święta 2024</v>
          </cell>
          <cell r="L849" t="str">
            <v>Zestawy Święta 2024</v>
          </cell>
          <cell r="M849" t="str">
            <v>Zestawy Święta 2024</v>
          </cell>
          <cell r="N849"/>
          <cell r="O849" t="str">
            <v>Snow Much Joy Your UV Gel Polish for shiny holidays, 7,2 ml</v>
          </cell>
          <cell r="P849" t="str">
            <v>Limitowany ilościowo</v>
          </cell>
          <cell r="Q849"/>
          <cell r="R849">
            <v>0</v>
          </cell>
          <cell r="S849">
            <v>0</v>
          </cell>
          <cell r="T849"/>
          <cell r="U849"/>
          <cell r="V849"/>
          <cell r="W849"/>
          <cell r="X849">
            <v>0</v>
          </cell>
          <cell r="Y849"/>
          <cell r="Z849"/>
          <cell r="AA849"/>
          <cell r="AB849"/>
          <cell r="AC849"/>
          <cell r="AD849"/>
          <cell r="AE849"/>
          <cell r="AF849">
            <v>0</v>
          </cell>
          <cell r="AG849">
            <v>1</v>
          </cell>
          <cell r="AH849"/>
          <cell r="AI849"/>
          <cell r="AJ849"/>
          <cell r="AK849"/>
          <cell r="AL849"/>
          <cell r="AM849"/>
          <cell r="AN849"/>
          <cell r="AO849"/>
          <cell r="AP849"/>
          <cell r="AQ849"/>
          <cell r="AR849" t="str">
            <v>x</v>
          </cell>
          <cell r="AS849"/>
          <cell r="AT849">
            <v>0</v>
          </cell>
        </row>
        <row r="850">
          <cell r="A850">
            <v>10811</v>
          </cell>
          <cell r="B850">
            <v>5</v>
          </cell>
          <cell r="C850" t="str">
            <v>10811</v>
          </cell>
          <cell r="D850">
            <v>5904553667817</v>
          </cell>
          <cell r="E850"/>
          <cell r="F850"/>
          <cell r="G850" t="str">
            <v>NeoNail</v>
          </cell>
          <cell r="H850" t="str">
            <v>Zestawy</v>
          </cell>
          <cell r="I850" t="str">
            <v>Zestawy upominkowe</v>
          </cell>
          <cell r="J850" t="str">
            <v>Zestawy Święta 2024</v>
          </cell>
          <cell r="K850" t="str">
            <v>Zestawy Święta 2024</v>
          </cell>
          <cell r="L850" t="str">
            <v>Zestawy Święta 2024</v>
          </cell>
          <cell r="M850" t="str">
            <v>Zestawy Święta 2024</v>
          </cell>
          <cell r="N850"/>
          <cell r="O850" t="str">
            <v>YOUR SPECIAL TRIO - UV Gel Polish &amp; Stickers Set</v>
          </cell>
          <cell r="P850" t="str">
            <v>Limitowany ilościowo</v>
          </cell>
          <cell r="Q850"/>
          <cell r="R850">
            <v>0</v>
          </cell>
          <cell r="S850">
            <v>0</v>
          </cell>
          <cell r="T850"/>
          <cell r="U850"/>
          <cell r="V850"/>
          <cell r="W850"/>
          <cell r="X850">
            <v>0</v>
          </cell>
          <cell r="Y850"/>
          <cell r="Z850"/>
          <cell r="AA850"/>
          <cell r="AB850"/>
          <cell r="AC850"/>
          <cell r="AD850"/>
          <cell r="AE850"/>
          <cell r="AF850">
            <v>0</v>
          </cell>
          <cell r="AG850">
            <v>1</v>
          </cell>
          <cell r="AH850"/>
          <cell r="AI850"/>
          <cell r="AJ850"/>
          <cell r="AK850"/>
          <cell r="AL850"/>
          <cell r="AM850"/>
          <cell r="AN850"/>
          <cell r="AO850"/>
          <cell r="AP850"/>
          <cell r="AQ850"/>
          <cell r="AR850" t="str">
            <v>x</v>
          </cell>
          <cell r="AS850"/>
          <cell r="AT850">
            <v>0</v>
          </cell>
        </row>
        <row r="851">
          <cell r="A851">
            <v>10812</v>
          </cell>
          <cell r="B851">
            <v>5</v>
          </cell>
          <cell r="C851" t="str">
            <v>10812</v>
          </cell>
          <cell r="D851">
            <v>5904553667824</v>
          </cell>
          <cell r="E851">
            <v>300</v>
          </cell>
          <cell r="F851" t="str">
            <v>szt.</v>
          </cell>
          <cell r="G851" t="str">
            <v>NeoNail</v>
          </cell>
          <cell r="H851" t="str">
            <v>Akcesoria</v>
          </cell>
          <cell r="I851" t="str">
            <v>Tipsy</v>
          </cell>
          <cell r="J851" t="str">
            <v>W pudełku</v>
          </cell>
          <cell r="K851" t="str">
            <v>W pudełku</v>
          </cell>
          <cell r="L851" t="str">
            <v>W pudełku</v>
          </cell>
          <cell r="M851" t="str">
            <v>W pudełku</v>
          </cell>
          <cell r="N851"/>
          <cell r="O851" t="str">
            <v>Tipsy elastyczne do przedłużania paznokci 300 szt. - 01</v>
          </cell>
          <cell r="P851" t="str">
            <v>Regularny</v>
          </cell>
          <cell r="Q851"/>
          <cell r="R851">
            <v>0</v>
          </cell>
          <cell r="S851">
            <v>0</v>
          </cell>
          <cell r="T851"/>
          <cell r="U851"/>
          <cell r="V851"/>
          <cell r="W851"/>
          <cell r="X851">
            <v>0</v>
          </cell>
          <cell r="Y851"/>
          <cell r="Z851"/>
          <cell r="AA851"/>
          <cell r="AB851"/>
          <cell r="AC851"/>
          <cell r="AD851"/>
          <cell r="AE851"/>
          <cell r="AF851">
            <v>0</v>
          </cell>
          <cell r="AG851">
            <v>1</v>
          </cell>
          <cell r="AH851" t="str">
            <v>x</v>
          </cell>
          <cell r="AJ851"/>
          <cell r="AK851"/>
          <cell r="AL851"/>
          <cell r="AM851"/>
          <cell r="AN851"/>
          <cell r="AO851"/>
          <cell r="AP851"/>
          <cell r="AQ851"/>
          <cell r="AR851"/>
          <cell r="AS851"/>
          <cell r="AT851">
            <v>0</v>
          </cell>
        </row>
        <row r="852">
          <cell r="A852">
            <v>10813</v>
          </cell>
          <cell r="B852">
            <v>5</v>
          </cell>
          <cell r="C852" t="str">
            <v>10813</v>
          </cell>
          <cell r="D852">
            <v>5904553667831</v>
          </cell>
          <cell r="E852">
            <v>300</v>
          </cell>
          <cell r="F852" t="str">
            <v>szt.</v>
          </cell>
          <cell r="G852" t="str">
            <v>NeoNail</v>
          </cell>
          <cell r="H852" t="str">
            <v>Akcesoria</v>
          </cell>
          <cell r="I852" t="str">
            <v>Tipsy</v>
          </cell>
          <cell r="J852" t="str">
            <v>W pudełku</v>
          </cell>
          <cell r="K852" t="str">
            <v>W pudełku</v>
          </cell>
          <cell r="L852" t="str">
            <v>W pudełku</v>
          </cell>
          <cell r="M852" t="str">
            <v>W pudełku</v>
          </cell>
          <cell r="N852"/>
          <cell r="O852" t="str">
            <v>Tipsy elastyczne do przedłużania paznokci 300 szt. - 02</v>
          </cell>
          <cell r="P852" t="str">
            <v>Regularny</v>
          </cell>
          <cell r="Q852"/>
          <cell r="R852">
            <v>0</v>
          </cell>
          <cell r="S852">
            <v>0</v>
          </cell>
          <cell r="T852"/>
          <cell r="U852"/>
          <cell r="V852"/>
          <cell r="W852"/>
          <cell r="X852">
            <v>0</v>
          </cell>
          <cell r="Y852"/>
          <cell r="Z852"/>
          <cell r="AA852"/>
          <cell r="AB852"/>
          <cell r="AC852"/>
          <cell r="AD852"/>
          <cell r="AE852"/>
          <cell r="AF852">
            <v>0</v>
          </cell>
          <cell r="AG852">
            <v>1</v>
          </cell>
          <cell r="AH852" t="str">
            <v>x</v>
          </cell>
          <cell r="AJ852"/>
          <cell r="AK852"/>
          <cell r="AL852"/>
          <cell r="AM852"/>
          <cell r="AN852"/>
          <cell r="AO852"/>
          <cell r="AP852"/>
          <cell r="AQ852"/>
          <cell r="AR852"/>
          <cell r="AS852"/>
          <cell r="AT852">
            <v>0</v>
          </cell>
        </row>
        <row r="853">
          <cell r="A853">
            <v>10814</v>
          </cell>
          <cell r="B853">
            <v>5</v>
          </cell>
          <cell r="C853" t="str">
            <v>10814</v>
          </cell>
          <cell r="D853">
            <v>5904553667848</v>
          </cell>
          <cell r="E853">
            <v>300</v>
          </cell>
          <cell r="F853" t="str">
            <v>szt.</v>
          </cell>
          <cell r="G853" t="str">
            <v>NeoNail</v>
          </cell>
          <cell r="H853" t="str">
            <v>Akcesoria</v>
          </cell>
          <cell r="I853" t="str">
            <v>Tipsy</v>
          </cell>
          <cell r="J853" t="str">
            <v>W pudełku</v>
          </cell>
          <cell r="K853" t="str">
            <v>W pudełku</v>
          </cell>
          <cell r="L853" t="str">
            <v>W pudełku</v>
          </cell>
          <cell r="M853" t="str">
            <v>W pudełku</v>
          </cell>
          <cell r="N853"/>
          <cell r="O853" t="str">
            <v>Tipsy elastyczne do przedłużania paznokci 300 szt. - 03</v>
          </cell>
          <cell r="P853" t="str">
            <v>Regularny</v>
          </cell>
          <cell r="Q853"/>
          <cell r="R853">
            <v>0</v>
          </cell>
          <cell r="S853">
            <v>0</v>
          </cell>
          <cell r="T853"/>
          <cell r="U853"/>
          <cell r="V853"/>
          <cell r="W853"/>
          <cell r="X853">
            <v>0</v>
          </cell>
          <cell r="Y853"/>
          <cell r="Z853"/>
          <cell r="AA853"/>
          <cell r="AB853"/>
          <cell r="AC853"/>
          <cell r="AD853"/>
          <cell r="AE853"/>
          <cell r="AF853">
            <v>0</v>
          </cell>
          <cell r="AG853">
            <v>1</v>
          </cell>
          <cell r="AH853" t="str">
            <v>x</v>
          </cell>
          <cell r="AJ853"/>
          <cell r="AK853"/>
          <cell r="AL853"/>
          <cell r="AM853"/>
          <cell r="AN853"/>
          <cell r="AO853"/>
          <cell r="AP853"/>
          <cell r="AQ853"/>
          <cell r="AR853"/>
          <cell r="AS853"/>
          <cell r="AT853">
            <v>0</v>
          </cell>
        </row>
        <row r="854">
          <cell r="A854">
            <v>10815</v>
          </cell>
          <cell r="B854">
            <v>5</v>
          </cell>
          <cell r="C854" t="str">
            <v>10815</v>
          </cell>
          <cell r="D854">
            <v>5904553668180</v>
          </cell>
          <cell r="E854"/>
          <cell r="F854"/>
          <cell r="G854" t="str">
            <v>Staylac</v>
          </cell>
          <cell r="H854" t="str">
            <v>Zestawy</v>
          </cell>
          <cell r="I854" t="str">
            <v>Zestawy</v>
          </cell>
          <cell r="J854" t="str">
            <v>Zestawy startowe</v>
          </cell>
          <cell r="K854" t="str">
            <v>Zestawy startowe</v>
          </cell>
          <cell r="L854" t="str">
            <v>Zestawy startowe</v>
          </cell>
          <cell r="M854" t="str">
            <v>Zestawy startowe</v>
          </cell>
          <cell r="N854"/>
          <cell r="O854" t="str">
            <v>Zestaw Startowy StayLac Love_NOWY</v>
          </cell>
          <cell r="P854" t="str">
            <v>Regularny</v>
          </cell>
          <cell r="Q854"/>
          <cell r="R854">
            <v>0</v>
          </cell>
          <cell r="S854">
            <v>0</v>
          </cell>
          <cell r="T854"/>
          <cell r="U854"/>
          <cell r="V854"/>
          <cell r="W854"/>
          <cell r="X854">
            <v>0</v>
          </cell>
          <cell r="Y854"/>
          <cell r="Z854"/>
          <cell r="AA854"/>
          <cell r="AB854"/>
          <cell r="AC854"/>
          <cell r="AD854"/>
          <cell r="AE854"/>
          <cell r="AF854">
            <v>0</v>
          </cell>
          <cell r="AG854">
            <v>1</v>
          </cell>
          <cell r="AH854" t="str">
            <v>x</v>
          </cell>
          <cell r="AI854"/>
          <cell r="AJ854"/>
          <cell r="AK854"/>
          <cell r="AL854"/>
          <cell r="AM854"/>
          <cell r="AN854"/>
          <cell r="AO854"/>
          <cell r="AP854"/>
          <cell r="AQ854"/>
          <cell r="AR854"/>
          <cell r="AS854"/>
          <cell r="AT854">
            <v>0</v>
          </cell>
        </row>
        <row r="855">
          <cell r="A855">
            <v>10816</v>
          </cell>
          <cell r="B855">
            <v>5</v>
          </cell>
          <cell r="C855" t="str">
            <v>10816</v>
          </cell>
          <cell r="D855">
            <v>5904553668197</v>
          </cell>
          <cell r="E855">
            <v>50</v>
          </cell>
          <cell r="F855" t="str">
            <v>ml</v>
          </cell>
          <cell r="G855" t="str">
            <v>Staylac</v>
          </cell>
          <cell r="H855" t="str">
            <v>Płyny i preparaty</v>
          </cell>
          <cell r="I855" t="str">
            <v>Cleaner</v>
          </cell>
          <cell r="J855" t="str">
            <v>Cleaner</v>
          </cell>
          <cell r="K855" t="str">
            <v>Cleaner</v>
          </cell>
          <cell r="L855" t="str">
            <v>Cleaner</v>
          </cell>
          <cell r="M855" t="str">
            <v>Cleaner</v>
          </cell>
          <cell r="N855"/>
          <cell r="O855" t="str">
            <v>Odtłuszczacz do paznokci Prep&amp;Go Cleaner 50 ml</v>
          </cell>
          <cell r="P855" t="str">
            <v>Regularny</v>
          </cell>
          <cell r="Q855"/>
          <cell r="R855">
            <v>0</v>
          </cell>
          <cell r="S855">
            <v>0</v>
          </cell>
          <cell r="T855"/>
          <cell r="U855"/>
          <cell r="V855"/>
          <cell r="W855"/>
          <cell r="X855">
            <v>0</v>
          </cell>
          <cell r="Y855"/>
          <cell r="Z855"/>
          <cell r="AA855"/>
          <cell r="AB855"/>
          <cell r="AC855"/>
          <cell r="AD855"/>
          <cell r="AE855"/>
          <cell r="AF855">
            <v>0</v>
          </cell>
          <cell r="AG855">
            <v>1</v>
          </cell>
          <cell r="AH855" t="str">
            <v>x</v>
          </cell>
          <cell r="AI855"/>
          <cell r="AJ855"/>
          <cell r="AK855"/>
          <cell r="AL855"/>
          <cell r="AM855"/>
          <cell r="AN855"/>
          <cell r="AO855"/>
          <cell r="AP855"/>
          <cell r="AQ855"/>
          <cell r="AR855"/>
          <cell r="AS855"/>
          <cell r="AT855">
            <v>0</v>
          </cell>
        </row>
        <row r="856">
          <cell r="A856">
            <v>10855</v>
          </cell>
          <cell r="B856">
            <v>5</v>
          </cell>
          <cell r="C856" t="str">
            <v>10855</v>
          </cell>
          <cell r="D856">
            <v>5904553669415</v>
          </cell>
          <cell r="E856" t="str">
            <v>-</v>
          </cell>
          <cell r="F856" t="str">
            <v>-</v>
          </cell>
          <cell r="G856" t="str">
            <v>NeoNail</v>
          </cell>
          <cell r="H856" t="str">
            <v>Ozdoby</v>
          </cell>
          <cell r="I856" t="str">
            <v>Stamping</v>
          </cell>
          <cell r="J856" t="str">
            <v>Blaszki do stempli</v>
          </cell>
          <cell r="K856" t="str">
            <v>Blaszki do stempli</v>
          </cell>
          <cell r="L856" t="str">
            <v>Blaszki do stempli</v>
          </cell>
          <cell r="M856" t="str">
            <v>Blaszki do stempli</v>
          </cell>
          <cell r="N856"/>
          <cell r="O856" t="str">
            <v>Blaszka do stempli 27</v>
          </cell>
          <cell r="P856" t="str">
            <v>Regularny</v>
          </cell>
          <cell r="Q856"/>
          <cell r="R856">
            <v>0</v>
          </cell>
          <cell r="S856">
            <v>0</v>
          </cell>
          <cell r="T856"/>
          <cell r="U856"/>
          <cell r="V856"/>
          <cell r="W856"/>
          <cell r="X856">
            <v>0</v>
          </cell>
          <cell r="Y856"/>
          <cell r="Z856"/>
          <cell r="AA856"/>
          <cell r="AB856"/>
          <cell r="AC856"/>
          <cell r="AD856"/>
          <cell r="AE856"/>
          <cell r="AF856">
            <v>0</v>
          </cell>
          <cell r="AG856">
            <v>1</v>
          </cell>
          <cell r="AH856" t="str">
            <v>x</v>
          </cell>
          <cell r="AJ856"/>
          <cell r="AK856"/>
          <cell r="AL856"/>
          <cell r="AM856"/>
          <cell r="AN856"/>
          <cell r="AO856"/>
          <cell r="AP856"/>
          <cell r="AQ856"/>
          <cell r="AR856"/>
          <cell r="AS856"/>
          <cell r="AT856">
            <v>0</v>
          </cell>
        </row>
        <row r="857">
          <cell r="A857">
            <v>10856</v>
          </cell>
          <cell r="B857">
            <v>5</v>
          </cell>
          <cell r="C857" t="str">
            <v>10856</v>
          </cell>
          <cell r="D857">
            <v>5904553669422</v>
          </cell>
          <cell r="E857" t="str">
            <v>-</v>
          </cell>
          <cell r="F857" t="str">
            <v>-</v>
          </cell>
          <cell r="G857" t="str">
            <v>NeoNail</v>
          </cell>
          <cell r="H857" t="str">
            <v>Ozdoby</v>
          </cell>
          <cell r="I857" t="str">
            <v>Stamping</v>
          </cell>
          <cell r="J857" t="str">
            <v>Blaszki do stempli</v>
          </cell>
          <cell r="K857" t="str">
            <v>Blaszki do stempli</v>
          </cell>
          <cell r="L857" t="str">
            <v>Blaszki do stempli</v>
          </cell>
          <cell r="M857" t="str">
            <v>Blaszki do stempli</v>
          </cell>
          <cell r="N857"/>
          <cell r="O857" t="str">
            <v>Blaszka do stempli 28</v>
          </cell>
          <cell r="P857" t="str">
            <v>Regularny</v>
          </cell>
          <cell r="Q857"/>
          <cell r="R857">
            <v>0</v>
          </cell>
          <cell r="S857">
            <v>0</v>
          </cell>
          <cell r="T857"/>
          <cell r="U857"/>
          <cell r="V857"/>
          <cell r="W857"/>
          <cell r="X857">
            <v>0</v>
          </cell>
          <cell r="Y857"/>
          <cell r="Z857"/>
          <cell r="AA857"/>
          <cell r="AB857"/>
          <cell r="AC857"/>
          <cell r="AD857"/>
          <cell r="AE857"/>
          <cell r="AF857">
            <v>0</v>
          </cell>
          <cell r="AG857">
            <v>1</v>
          </cell>
          <cell r="AH857" t="str">
            <v>x</v>
          </cell>
          <cell r="AJ857"/>
          <cell r="AK857"/>
          <cell r="AL857"/>
          <cell r="AM857"/>
          <cell r="AN857"/>
          <cell r="AO857"/>
          <cell r="AP857"/>
          <cell r="AQ857"/>
          <cell r="AR857"/>
          <cell r="AS857"/>
          <cell r="AT857">
            <v>0</v>
          </cell>
        </row>
        <row r="858">
          <cell r="A858">
            <v>10857</v>
          </cell>
          <cell r="B858">
            <v>5</v>
          </cell>
          <cell r="C858" t="str">
            <v>10857</v>
          </cell>
          <cell r="D858">
            <v>5904553669439</v>
          </cell>
          <cell r="E858" t="str">
            <v>-</v>
          </cell>
          <cell r="F858" t="str">
            <v>-</v>
          </cell>
          <cell r="G858" t="str">
            <v>NeoNail</v>
          </cell>
          <cell r="H858" t="str">
            <v>Ozdoby</v>
          </cell>
          <cell r="I858" t="str">
            <v>Stamping</v>
          </cell>
          <cell r="J858" t="str">
            <v>Blaszki do stempli</v>
          </cell>
          <cell r="K858" t="str">
            <v>Blaszki do stempli</v>
          </cell>
          <cell r="L858" t="str">
            <v>Blaszki do stempli</v>
          </cell>
          <cell r="M858" t="str">
            <v>Blaszki do stempli</v>
          </cell>
          <cell r="N858"/>
          <cell r="O858" t="str">
            <v>Blaszka do stempli 29</v>
          </cell>
          <cell r="P858" t="str">
            <v>Regularny</v>
          </cell>
          <cell r="Q858"/>
          <cell r="R858">
            <v>0</v>
          </cell>
          <cell r="S858">
            <v>0</v>
          </cell>
          <cell r="T858"/>
          <cell r="U858"/>
          <cell r="V858"/>
          <cell r="W858"/>
          <cell r="X858">
            <v>0</v>
          </cell>
          <cell r="Y858"/>
          <cell r="Z858"/>
          <cell r="AA858"/>
          <cell r="AB858"/>
          <cell r="AC858"/>
          <cell r="AD858"/>
          <cell r="AE858"/>
          <cell r="AF858">
            <v>0</v>
          </cell>
          <cell r="AG858">
            <v>1</v>
          </cell>
          <cell r="AH858" t="str">
            <v>x</v>
          </cell>
          <cell r="AJ858"/>
          <cell r="AK858"/>
          <cell r="AL858"/>
          <cell r="AM858"/>
          <cell r="AN858"/>
          <cell r="AO858"/>
          <cell r="AP858"/>
          <cell r="AQ858"/>
          <cell r="AR858"/>
          <cell r="AS858"/>
          <cell r="AT858">
            <v>0</v>
          </cell>
        </row>
        <row r="859">
          <cell r="A859">
            <v>10858</v>
          </cell>
          <cell r="B859">
            <v>5</v>
          </cell>
          <cell r="C859" t="str">
            <v>10858</v>
          </cell>
          <cell r="D859">
            <v>5904553669446</v>
          </cell>
          <cell r="E859" t="str">
            <v>-</v>
          </cell>
          <cell r="F859" t="str">
            <v>-</v>
          </cell>
          <cell r="G859" t="str">
            <v>NeoNail</v>
          </cell>
          <cell r="H859" t="str">
            <v>Ozdoby</v>
          </cell>
          <cell r="I859" t="str">
            <v>Stamping</v>
          </cell>
          <cell r="J859" t="str">
            <v>Blaszki do stempli</v>
          </cell>
          <cell r="K859" t="str">
            <v>Blaszki do stempli</v>
          </cell>
          <cell r="L859" t="str">
            <v>Blaszki do stempli</v>
          </cell>
          <cell r="M859" t="str">
            <v>Blaszki do stempli</v>
          </cell>
          <cell r="N859"/>
          <cell r="O859" t="str">
            <v>Blaszka do stempli 30</v>
          </cell>
          <cell r="P859" t="str">
            <v>Regularny</v>
          </cell>
          <cell r="Q859"/>
          <cell r="R859">
            <v>0</v>
          </cell>
          <cell r="S859">
            <v>0</v>
          </cell>
          <cell r="T859"/>
          <cell r="U859"/>
          <cell r="V859"/>
          <cell r="W859"/>
          <cell r="X859">
            <v>0</v>
          </cell>
          <cell r="Y859"/>
          <cell r="Z859"/>
          <cell r="AA859"/>
          <cell r="AB859"/>
          <cell r="AC859"/>
          <cell r="AD859"/>
          <cell r="AE859"/>
          <cell r="AF859">
            <v>0</v>
          </cell>
          <cell r="AG859">
            <v>1</v>
          </cell>
          <cell r="AH859" t="str">
            <v>x</v>
          </cell>
          <cell r="AJ859"/>
          <cell r="AK859"/>
          <cell r="AL859"/>
          <cell r="AM859"/>
          <cell r="AN859"/>
          <cell r="AO859"/>
          <cell r="AP859"/>
          <cell r="AQ859"/>
          <cell r="AR859"/>
          <cell r="AS859"/>
          <cell r="AT859">
            <v>0</v>
          </cell>
        </row>
        <row r="860">
          <cell r="A860">
            <v>10860</v>
          </cell>
          <cell r="B860">
            <v>5</v>
          </cell>
          <cell r="C860" t="str">
            <v>10860</v>
          </cell>
          <cell r="D860">
            <v>5904553670442</v>
          </cell>
          <cell r="E860" t="str">
            <v>-</v>
          </cell>
          <cell r="F860" t="str">
            <v>-</v>
          </cell>
          <cell r="G860" t="str">
            <v>NeoNail</v>
          </cell>
          <cell r="H860" t="str">
            <v>Ozdoby</v>
          </cell>
          <cell r="I860" t="str">
            <v>Folie/tasiemki</v>
          </cell>
          <cell r="J860" t="str">
            <v>Kalendarz adwentowy 2024</v>
          </cell>
          <cell r="K860" t="str">
            <v>Kalendarz adwentowy 2024</v>
          </cell>
          <cell r="L860" t="str">
            <v>Kalendarz adwentowy 2024</v>
          </cell>
          <cell r="M860" t="str">
            <v>Kalendarz adwentowy 2024</v>
          </cell>
          <cell r="N860"/>
          <cell r="O860" t="str">
            <v>Folia transferowa - 23 Peach Holo</v>
          </cell>
          <cell r="P860" t="str">
            <v>Limitowany ilościowo</v>
          </cell>
          <cell r="Q860"/>
          <cell r="R860">
            <v>0</v>
          </cell>
          <cell r="S860">
            <v>0</v>
          </cell>
          <cell r="T860"/>
          <cell r="U860"/>
          <cell r="V860"/>
          <cell r="W860"/>
          <cell r="X860">
            <v>0</v>
          </cell>
          <cell r="Y860"/>
          <cell r="Z860"/>
          <cell r="AA860"/>
          <cell r="AB860"/>
          <cell r="AC860"/>
          <cell r="AD860"/>
          <cell r="AE860"/>
          <cell r="AF860">
            <v>0</v>
          </cell>
          <cell r="AG860">
            <v>1</v>
          </cell>
          <cell r="AH860"/>
          <cell r="AI860"/>
          <cell r="AJ860"/>
          <cell r="AK860"/>
          <cell r="AL860"/>
          <cell r="AM860"/>
          <cell r="AN860"/>
          <cell r="AO860"/>
          <cell r="AP860"/>
          <cell r="AQ860"/>
          <cell r="AR860" t="str">
            <v>x</v>
          </cell>
          <cell r="AS860"/>
          <cell r="AT860">
            <v>0</v>
          </cell>
        </row>
        <row r="861">
          <cell r="A861">
            <v>10861</v>
          </cell>
          <cell r="B861">
            <v>5</v>
          </cell>
          <cell r="C861" t="str">
            <v>10861</v>
          </cell>
          <cell r="D861">
            <v>5904553670459</v>
          </cell>
          <cell r="E861">
            <v>0.1</v>
          </cell>
          <cell r="F861" t="str">
            <v>g</v>
          </cell>
          <cell r="G861" t="str">
            <v>NeoNail</v>
          </cell>
          <cell r="H861" t="str">
            <v>Ozdoby</v>
          </cell>
          <cell r="I861" t="str">
            <v>Pyłki</v>
          </cell>
          <cell r="J861" t="str">
            <v>Kalendarz adwentowy 2024</v>
          </cell>
          <cell r="K861" t="str">
            <v>Kalendarz adwentowy 2024</v>
          </cell>
          <cell r="L861" t="str">
            <v>Kalendarz adwentowy 2024</v>
          </cell>
          <cell r="M861" t="str">
            <v>Kalendarz adwentowy 2024</v>
          </cell>
          <cell r="N861"/>
          <cell r="O861" t="str">
            <v>Pyłek Electric Effect 05 (0,1 g)</v>
          </cell>
          <cell r="P861" t="str">
            <v>Limitowany ilościowo</v>
          </cell>
          <cell r="Q861"/>
          <cell r="R861">
            <v>0</v>
          </cell>
          <cell r="S861">
            <v>0</v>
          </cell>
          <cell r="T861"/>
          <cell r="U861"/>
          <cell r="V861"/>
          <cell r="W861"/>
          <cell r="X861">
            <v>0</v>
          </cell>
          <cell r="Y861"/>
          <cell r="Z861"/>
          <cell r="AA861"/>
          <cell r="AB861"/>
          <cell r="AC861"/>
          <cell r="AD861"/>
          <cell r="AE861"/>
          <cell r="AF861">
            <v>0</v>
          </cell>
          <cell r="AG861">
            <v>1</v>
          </cell>
          <cell r="AH861"/>
          <cell r="AI861"/>
          <cell r="AJ861"/>
          <cell r="AK861"/>
          <cell r="AL861"/>
          <cell r="AM861"/>
          <cell r="AN861"/>
          <cell r="AO861"/>
          <cell r="AP861"/>
          <cell r="AQ861"/>
          <cell r="AR861" t="str">
            <v>x</v>
          </cell>
          <cell r="AS861"/>
          <cell r="AT861">
            <v>0</v>
          </cell>
        </row>
        <row r="862">
          <cell r="A862">
            <v>10862</v>
          </cell>
          <cell r="B862">
            <v>5</v>
          </cell>
          <cell r="C862" t="str">
            <v>10862</v>
          </cell>
          <cell r="D862">
            <v>5904553670466</v>
          </cell>
          <cell r="E862">
            <v>1</v>
          </cell>
          <cell r="F862" t="str">
            <v>g</v>
          </cell>
          <cell r="G862" t="str">
            <v>NeoNail</v>
          </cell>
          <cell r="H862" t="str">
            <v>Ozdoby</v>
          </cell>
          <cell r="I862" t="str">
            <v>Pyłki</v>
          </cell>
          <cell r="J862" t="str">
            <v>Kalendarz adwentowy 2024</v>
          </cell>
          <cell r="K862" t="str">
            <v>Kalendarz adwentowy 2024</v>
          </cell>
          <cell r="L862" t="str">
            <v>Kalendarz adwentowy 2024</v>
          </cell>
          <cell r="M862" t="str">
            <v>Kalendarz adwentowy 2024</v>
          </cell>
          <cell r="N862"/>
          <cell r="O862" t="str">
            <v>Pyłek Pearl Effect 02 (1 g)</v>
          </cell>
          <cell r="P862" t="str">
            <v>Limitowany ilościowo</v>
          </cell>
          <cell r="Q862"/>
          <cell r="R862">
            <v>0</v>
          </cell>
          <cell r="S862">
            <v>0</v>
          </cell>
          <cell r="T862"/>
          <cell r="U862"/>
          <cell r="V862"/>
          <cell r="W862"/>
          <cell r="X862">
            <v>0</v>
          </cell>
          <cell r="Y862"/>
          <cell r="Z862"/>
          <cell r="AA862"/>
          <cell r="AB862"/>
          <cell r="AC862"/>
          <cell r="AD862"/>
          <cell r="AE862"/>
          <cell r="AF862">
            <v>0</v>
          </cell>
          <cell r="AG862">
            <v>1</v>
          </cell>
          <cell r="AH862"/>
          <cell r="AI862"/>
          <cell r="AJ862"/>
          <cell r="AK862"/>
          <cell r="AL862"/>
          <cell r="AM862"/>
          <cell r="AN862"/>
          <cell r="AO862"/>
          <cell r="AP862"/>
          <cell r="AQ862"/>
          <cell r="AR862" t="str">
            <v>x</v>
          </cell>
          <cell r="AS862"/>
          <cell r="AT862">
            <v>0</v>
          </cell>
        </row>
        <row r="863">
          <cell r="A863">
            <v>10863</v>
          </cell>
          <cell r="B863">
            <v>5</v>
          </cell>
          <cell r="C863" t="str">
            <v>10863</v>
          </cell>
          <cell r="D863">
            <v>5904553670473</v>
          </cell>
          <cell r="E863">
            <v>2</v>
          </cell>
          <cell r="F863" t="str">
            <v>g</v>
          </cell>
          <cell r="G863" t="str">
            <v>NeoNail</v>
          </cell>
          <cell r="H863" t="str">
            <v>Ozdoby</v>
          </cell>
          <cell r="I863" t="str">
            <v>Cyrkonie</v>
          </cell>
          <cell r="J863" t="str">
            <v>Cyrkonie</v>
          </cell>
          <cell r="K863" t="str">
            <v>Cyrkonie</v>
          </cell>
          <cell r="L863" t="str">
            <v>Cyrkonie</v>
          </cell>
          <cell r="M863" t="str">
            <v>Cyrkonie</v>
          </cell>
          <cell r="N863"/>
          <cell r="O863" t="str">
            <v>Cyrkonie do paznokci 2 g</v>
          </cell>
          <cell r="P863" t="str">
            <v>Limitowany ilościowo</v>
          </cell>
          <cell r="Q863"/>
          <cell r="R863">
            <v>0</v>
          </cell>
          <cell r="S863">
            <v>0</v>
          </cell>
          <cell r="T863"/>
          <cell r="U863"/>
          <cell r="V863"/>
          <cell r="W863"/>
          <cell r="X863">
            <v>0</v>
          </cell>
          <cell r="Y863"/>
          <cell r="Z863"/>
          <cell r="AA863"/>
          <cell r="AB863"/>
          <cell r="AC863"/>
          <cell r="AD863"/>
          <cell r="AE863"/>
          <cell r="AF863">
            <v>0</v>
          </cell>
          <cell r="AG863">
            <v>1</v>
          </cell>
          <cell r="AH863"/>
          <cell r="AI863"/>
          <cell r="AJ863"/>
          <cell r="AK863"/>
          <cell r="AL863"/>
          <cell r="AM863"/>
          <cell r="AN863"/>
          <cell r="AO863"/>
          <cell r="AP863"/>
          <cell r="AQ863"/>
          <cell r="AR863" t="str">
            <v>x</v>
          </cell>
          <cell r="AS863"/>
          <cell r="AT863">
            <v>0</v>
          </cell>
        </row>
        <row r="864">
          <cell r="A864">
            <v>10864</v>
          </cell>
          <cell r="B864">
            <v>5</v>
          </cell>
          <cell r="C864" t="str">
            <v>10864</v>
          </cell>
          <cell r="D864">
            <v>5904553670480</v>
          </cell>
          <cell r="E864" t="str">
            <v>-</v>
          </cell>
          <cell r="F864" t="str">
            <v>-</v>
          </cell>
          <cell r="G864" t="str">
            <v>NeoNail</v>
          </cell>
          <cell r="H864" t="str">
            <v>Ozdoby</v>
          </cell>
          <cell r="I864" t="str">
            <v>Folie/tasiemki</v>
          </cell>
          <cell r="J864" t="str">
            <v>Kalendarz adwentowy 2024</v>
          </cell>
          <cell r="K864" t="str">
            <v>Kalendarz adwentowy 2024</v>
          </cell>
          <cell r="L864" t="str">
            <v>Kalendarz adwentowy 2024</v>
          </cell>
          <cell r="M864" t="str">
            <v>Kalendarz adwentowy 2024</v>
          </cell>
          <cell r="N864"/>
          <cell r="O864" t="str">
            <v>Folia transferowa - 22 Pink Holo Dots</v>
          </cell>
          <cell r="P864" t="str">
            <v>Limitowany ilościowo</v>
          </cell>
          <cell r="Q864"/>
          <cell r="R864">
            <v>0</v>
          </cell>
          <cell r="S864">
            <v>0</v>
          </cell>
          <cell r="T864"/>
          <cell r="U864"/>
          <cell r="V864"/>
          <cell r="W864"/>
          <cell r="X864">
            <v>0</v>
          </cell>
          <cell r="Y864"/>
          <cell r="Z864"/>
          <cell r="AA864"/>
          <cell r="AB864"/>
          <cell r="AC864"/>
          <cell r="AD864"/>
          <cell r="AE864"/>
          <cell r="AF864">
            <v>0</v>
          </cell>
          <cell r="AG864">
            <v>1</v>
          </cell>
          <cell r="AH864"/>
          <cell r="AI864"/>
          <cell r="AJ864"/>
          <cell r="AK864"/>
          <cell r="AL864"/>
          <cell r="AM864"/>
          <cell r="AN864"/>
          <cell r="AO864"/>
          <cell r="AP864"/>
          <cell r="AQ864"/>
          <cell r="AR864" t="str">
            <v>x</v>
          </cell>
          <cell r="AS864"/>
          <cell r="AT864">
            <v>0</v>
          </cell>
        </row>
        <row r="865">
          <cell r="A865">
            <v>10865</v>
          </cell>
          <cell r="B865">
            <v>5</v>
          </cell>
          <cell r="C865" t="str">
            <v>10865</v>
          </cell>
          <cell r="D865">
            <v>5904553670497</v>
          </cell>
          <cell r="E865" t="str">
            <v>-</v>
          </cell>
          <cell r="F865" t="str">
            <v>-</v>
          </cell>
          <cell r="G865" t="str">
            <v>NeoNail</v>
          </cell>
          <cell r="H865" t="str">
            <v>Ozdoby</v>
          </cell>
          <cell r="I865" t="str">
            <v>Folie/tasiemki</v>
          </cell>
          <cell r="J865" t="str">
            <v>Kalendarz adwentowy 2024</v>
          </cell>
          <cell r="K865" t="str">
            <v>Kalendarz adwentowy 2024</v>
          </cell>
          <cell r="L865" t="str">
            <v>Kalendarz adwentowy 2024</v>
          </cell>
          <cell r="M865" t="str">
            <v>Kalendarz adwentowy 2024</v>
          </cell>
          <cell r="N865"/>
          <cell r="O865" t="str">
            <v>Folia transferowa - 19 Red</v>
          </cell>
          <cell r="P865" t="str">
            <v>Limitowany ilościowo</v>
          </cell>
          <cell r="Q865"/>
          <cell r="R865">
            <v>18314</v>
          </cell>
          <cell r="S865">
            <v>18314</v>
          </cell>
          <cell r="T865"/>
          <cell r="U865"/>
          <cell r="V865"/>
          <cell r="W865"/>
          <cell r="X865">
            <v>0</v>
          </cell>
          <cell r="Y865"/>
          <cell r="Z865"/>
          <cell r="AA865"/>
          <cell r="AB865"/>
          <cell r="AC865"/>
          <cell r="AD865"/>
          <cell r="AE865"/>
          <cell r="AF865">
            <v>0</v>
          </cell>
          <cell r="AG865">
            <v>1</v>
          </cell>
          <cell r="AH865"/>
          <cell r="AI865"/>
          <cell r="AJ865"/>
          <cell r="AK865"/>
          <cell r="AL865"/>
          <cell r="AM865"/>
          <cell r="AN865"/>
          <cell r="AO865"/>
          <cell r="AP865"/>
          <cell r="AQ865"/>
          <cell r="AR865" t="str">
            <v>x</v>
          </cell>
          <cell r="AS865"/>
          <cell r="AT865">
            <v>0.7</v>
          </cell>
        </row>
        <row r="866">
          <cell r="A866">
            <v>10866</v>
          </cell>
          <cell r="B866">
            <v>5</v>
          </cell>
          <cell r="C866" t="str">
            <v>10866</v>
          </cell>
          <cell r="D866">
            <v>5904553670503</v>
          </cell>
          <cell r="E866" t="str">
            <v>-</v>
          </cell>
          <cell r="F866" t="str">
            <v>-</v>
          </cell>
          <cell r="G866" t="str">
            <v>NeoNail</v>
          </cell>
          <cell r="H866" t="str">
            <v>Ozdoby</v>
          </cell>
          <cell r="I866" t="str">
            <v>Folie/tasiemki</v>
          </cell>
          <cell r="J866" t="str">
            <v>Kalendarz adwentowy 2024</v>
          </cell>
          <cell r="K866" t="str">
            <v>Kalendarz adwentowy 2024</v>
          </cell>
          <cell r="L866" t="str">
            <v>Kalendarz adwentowy 2024</v>
          </cell>
          <cell r="M866" t="str">
            <v>Kalendarz adwentowy 2024</v>
          </cell>
          <cell r="N866"/>
          <cell r="O866" t="str">
            <v>Folia transferowa - 21 Copper Snake</v>
          </cell>
          <cell r="P866" t="str">
            <v>Limitowany ilościowo</v>
          </cell>
          <cell r="Q866"/>
          <cell r="R866">
            <v>0</v>
          </cell>
          <cell r="S866">
            <v>0</v>
          </cell>
          <cell r="T866"/>
          <cell r="U866"/>
          <cell r="V866"/>
          <cell r="W866"/>
          <cell r="X866">
            <v>0</v>
          </cell>
          <cell r="Y866"/>
          <cell r="Z866"/>
          <cell r="AA866"/>
          <cell r="AB866"/>
          <cell r="AC866"/>
          <cell r="AD866"/>
          <cell r="AE866"/>
          <cell r="AF866">
            <v>0</v>
          </cell>
          <cell r="AG866">
            <v>1</v>
          </cell>
          <cell r="AH866"/>
          <cell r="AI866"/>
          <cell r="AJ866"/>
          <cell r="AK866"/>
          <cell r="AL866"/>
          <cell r="AM866"/>
          <cell r="AN866"/>
          <cell r="AO866"/>
          <cell r="AP866"/>
          <cell r="AQ866"/>
          <cell r="AR866" t="str">
            <v>x</v>
          </cell>
          <cell r="AS866"/>
          <cell r="AT866">
            <v>0</v>
          </cell>
        </row>
        <row r="867">
          <cell r="A867">
            <v>10867</v>
          </cell>
          <cell r="B867">
            <v>5</v>
          </cell>
          <cell r="C867" t="str">
            <v>10867</v>
          </cell>
          <cell r="D867">
            <v>5904553670510</v>
          </cell>
          <cell r="E867" t="str">
            <v>-</v>
          </cell>
          <cell r="F867" t="str">
            <v>-</v>
          </cell>
          <cell r="G867" t="str">
            <v>NeoNail</v>
          </cell>
          <cell r="H867" t="str">
            <v>Ozdoby</v>
          </cell>
          <cell r="I867" t="str">
            <v>Folie/tasiemki</v>
          </cell>
          <cell r="J867" t="str">
            <v>Kalendarz adwentowy 2024</v>
          </cell>
          <cell r="K867" t="str">
            <v>Kalendarz adwentowy 2024</v>
          </cell>
          <cell r="L867" t="str">
            <v>Kalendarz adwentowy 2024</v>
          </cell>
          <cell r="M867" t="str">
            <v>Kalendarz adwentowy 2024</v>
          </cell>
          <cell r="N867"/>
          <cell r="O867" t="str">
            <v>Folia transferowa - 20 Silver Matte</v>
          </cell>
          <cell r="P867" t="str">
            <v>Limitowany ilościowo</v>
          </cell>
          <cell r="Q867"/>
          <cell r="R867">
            <v>18314</v>
          </cell>
          <cell r="S867">
            <v>18300</v>
          </cell>
          <cell r="T867"/>
          <cell r="U867"/>
          <cell r="V867"/>
          <cell r="W867"/>
          <cell r="X867">
            <v>14</v>
          </cell>
          <cell r="Y867"/>
          <cell r="Z867"/>
          <cell r="AA867"/>
          <cell r="AB867"/>
          <cell r="AC867"/>
          <cell r="AD867"/>
          <cell r="AE867"/>
          <cell r="AF867">
            <v>0</v>
          </cell>
          <cell r="AG867">
            <v>1</v>
          </cell>
          <cell r="AH867"/>
          <cell r="AI867"/>
          <cell r="AJ867"/>
          <cell r="AK867"/>
          <cell r="AL867"/>
          <cell r="AM867"/>
          <cell r="AN867"/>
          <cell r="AO867"/>
          <cell r="AP867"/>
          <cell r="AQ867"/>
          <cell r="AR867" t="str">
            <v>x</v>
          </cell>
          <cell r="AS867"/>
          <cell r="AT867">
            <v>0.7</v>
          </cell>
        </row>
        <row r="868">
          <cell r="A868">
            <v>10868</v>
          </cell>
          <cell r="B868">
            <v>5</v>
          </cell>
          <cell r="C868" t="str">
            <v>10868</v>
          </cell>
          <cell r="D868">
            <v>5904553670527</v>
          </cell>
          <cell r="E868">
            <v>1</v>
          </cell>
          <cell r="F868" t="str">
            <v>g</v>
          </cell>
          <cell r="G868" t="str">
            <v>NeoNail</v>
          </cell>
          <cell r="H868" t="str">
            <v>Ozdoby</v>
          </cell>
          <cell r="I868" t="str">
            <v>Pyłki</v>
          </cell>
          <cell r="J868" t="str">
            <v>Kalendarz adwentowy 2024</v>
          </cell>
          <cell r="K868" t="str">
            <v>Kalendarz adwentowy 2024</v>
          </cell>
          <cell r="L868" t="str">
            <v>Kalendarz adwentowy 2024</v>
          </cell>
          <cell r="M868" t="str">
            <v>Kalendarz adwentowy 2024</v>
          </cell>
          <cell r="N868"/>
          <cell r="O868" t="str">
            <v>Pyłek Aurora Effect 05 (1 g)</v>
          </cell>
          <cell r="P868" t="str">
            <v>Limitowany ilościowo</v>
          </cell>
          <cell r="Q868"/>
          <cell r="R868">
            <v>0</v>
          </cell>
          <cell r="S868">
            <v>0</v>
          </cell>
          <cell r="T868"/>
          <cell r="U868"/>
          <cell r="V868"/>
          <cell r="W868"/>
          <cell r="X868">
            <v>0</v>
          </cell>
          <cell r="Y868"/>
          <cell r="Z868"/>
          <cell r="AA868"/>
          <cell r="AB868"/>
          <cell r="AC868"/>
          <cell r="AD868"/>
          <cell r="AE868"/>
          <cell r="AF868">
            <v>0</v>
          </cell>
          <cell r="AG868">
            <v>1</v>
          </cell>
          <cell r="AH868"/>
          <cell r="AI868"/>
          <cell r="AJ868"/>
          <cell r="AK868"/>
          <cell r="AL868"/>
          <cell r="AM868"/>
          <cell r="AN868"/>
          <cell r="AO868"/>
          <cell r="AP868"/>
          <cell r="AQ868"/>
          <cell r="AR868" t="str">
            <v>x</v>
          </cell>
          <cell r="AS868"/>
          <cell r="AT868">
            <v>0</v>
          </cell>
        </row>
        <row r="869">
          <cell r="A869">
            <v>10869</v>
          </cell>
          <cell r="B869">
            <v>5</v>
          </cell>
          <cell r="C869" t="str">
            <v>10869</v>
          </cell>
          <cell r="D869">
            <v>5904553670534</v>
          </cell>
          <cell r="E869">
            <v>1</v>
          </cell>
          <cell r="F869" t="str">
            <v>g</v>
          </cell>
          <cell r="G869" t="str">
            <v>NeoNail</v>
          </cell>
          <cell r="H869" t="str">
            <v>Ozdoby</v>
          </cell>
          <cell r="I869" t="str">
            <v>Pyłki</v>
          </cell>
          <cell r="J869" t="str">
            <v>Kalendarz adwentowy 2024</v>
          </cell>
          <cell r="K869" t="str">
            <v>Kalendarz adwentowy 2024</v>
          </cell>
          <cell r="L869" t="str">
            <v>Kalendarz adwentowy 2024</v>
          </cell>
          <cell r="M869" t="str">
            <v>Kalendarz adwentowy 2024</v>
          </cell>
          <cell r="N869"/>
          <cell r="O869" t="str">
            <v>Pyłek Aurora Effect 06 (1 g)</v>
          </cell>
          <cell r="P869" t="str">
            <v>Limitowany ilościowo</v>
          </cell>
          <cell r="Q869"/>
          <cell r="R869">
            <v>0</v>
          </cell>
          <cell r="S869">
            <v>0</v>
          </cell>
          <cell r="T869"/>
          <cell r="U869"/>
          <cell r="V869"/>
          <cell r="W869"/>
          <cell r="X869">
            <v>0</v>
          </cell>
          <cell r="Y869"/>
          <cell r="Z869"/>
          <cell r="AA869"/>
          <cell r="AB869"/>
          <cell r="AC869"/>
          <cell r="AD869"/>
          <cell r="AE869"/>
          <cell r="AF869">
            <v>0</v>
          </cell>
          <cell r="AG869">
            <v>1</v>
          </cell>
          <cell r="AH869"/>
          <cell r="AI869"/>
          <cell r="AJ869"/>
          <cell r="AK869"/>
          <cell r="AL869"/>
          <cell r="AM869"/>
          <cell r="AN869"/>
          <cell r="AO869"/>
          <cell r="AP869"/>
          <cell r="AQ869"/>
          <cell r="AR869" t="str">
            <v>x</v>
          </cell>
          <cell r="AS869"/>
          <cell r="AT869">
            <v>0</v>
          </cell>
        </row>
        <row r="870">
          <cell r="A870">
            <v>10870</v>
          </cell>
          <cell r="B870">
            <v>5</v>
          </cell>
          <cell r="C870" t="str">
            <v>10870</v>
          </cell>
          <cell r="D870">
            <v>5904553670541</v>
          </cell>
          <cell r="E870">
            <v>1</v>
          </cell>
          <cell r="F870" t="str">
            <v>g</v>
          </cell>
          <cell r="G870" t="str">
            <v>NeoNail</v>
          </cell>
          <cell r="H870" t="str">
            <v>Ozdoby</v>
          </cell>
          <cell r="I870" t="str">
            <v>Pyłki</v>
          </cell>
          <cell r="J870" t="str">
            <v>Kalendarz adwentowy 2024</v>
          </cell>
          <cell r="K870" t="str">
            <v>Kalendarz adwentowy 2024</v>
          </cell>
          <cell r="L870" t="str">
            <v>Kalendarz adwentowy 2024</v>
          </cell>
          <cell r="M870" t="str">
            <v>Kalendarz adwentowy 2024</v>
          </cell>
          <cell r="N870"/>
          <cell r="O870" t="str">
            <v>Pyłek Pearl Effect 03 (1 g)</v>
          </cell>
          <cell r="P870" t="str">
            <v>Limitowany ilościowo</v>
          </cell>
          <cell r="Q870"/>
          <cell r="R870">
            <v>0</v>
          </cell>
          <cell r="S870">
            <v>0</v>
          </cell>
          <cell r="T870"/>
          <cell r="U870"/>
          <cell r="V870"/>
          <cell r="W870"/>
          <cell r="X870">
            <v>0</v>
          </cell>
          <cell r="Y870"/>
          <cell r="Z870"/>
          <cell r="AA870"/>
          <cell r="AB870"/>
          <cell r="AC870"/>
          <cell r="AD870"/>
          <cell r="AE870"/>
          <cell r="AF870">
            <v>0</v>
          </cell>
          <cell r="AG870">
            <v>1</v>
          </cell>
          <cell r="AH870"/>
          <cell r="AI870"/>
          <cell r="AJ870"/>
          <cell r="AK870"/>
          <cell r="AL870"/>
          <cell r="AM870"/>
          <cell r="AN870"/>
          <cell r="AO870"/>
          <cell r="AP870"/>
          <cell r="AQ870"/>
          <cell r="AR870" t="str">
            <v>x</v>
          </cell>
          <cell r="AS870"/>
          <cell r="AT870">
            <v>0</v>
          </cell>
        </row>
        <row r="871">
          <cell r="A871">
            <v>10871</v>
          </cell>
          <cell r="B871">
            <v>5</v>
          </cell>
          <cell r="C871" t="str">
            <v>10871</v>
          </cell>
          <cell r="D871">
            <v>5904553670558</v>
          </cell>
          <cell r="E871">
            <v>1</v>
          </cell>
          <cell r="F871" t="str">
            <v>g</v>
          </cell>
          <cell r="G871" t="str">
            <v>NeoNail</v>
          </cell>
          <cell r="H871" t="str">
            <v>Ozdoby</v>
          </cell>
          <cell r="I871" t="str">
            <v>Pyłki</v>
          </cell>
          <cell r="J871" t="str">
            <v>Kalendarz adwentowy 2024</v>
          </cell>
          <cell r="K871" t="str">
            <v>Kalendarz adwentowy 2024</v>
          </cell>
          <cell r="L871" t="str">
            <v>Kalendarz adwentowy 2024</v>
          </cell>
          <cell r="M871" t="str">
            <v>Kalendarz adwentowy 2024</v>
          </cell>
          <cell r="N871"/>
          <cell r="O871" t="str">
            <v>Pyłek Starshine Dust 03 (1 g)</v>
          </cell>
          <cell r="P871" t="str">
            <v>Limitowany ilościowo</v>
          </cell>
          <cell r="Q871"/>
          <cell r="R871">
            <v>0</v>
          </cell>
          <cell r="S871">
            <v>0</v>
          </cell>
          <cell r="T871"/>
          <cell r="U871"/>
          <cell r="V871"/>
          <cell r="W871"/>
          <cell r="X871">
            <v>0</v>
          </cell>
          <cell r="Y871"/>
          <cell r="Z871"/>
          <cell r="AA871"/>
          <cell r="AB871"/>
          <cell r="AC871"/>
          <cell r="AD871"/>
          <cell r="AE871"/>
          <cell r="AF871">
            <v>0</v>
          </cell>
          <cell r="AG871">
            <v>1</v>
          </cell>
          <cell r="AH871"/>
          <cell r="AI871"/>
          <cell r="AJ871"/>
          <cell r="AK871"/>
          <cell r="AL871"/>
          <cell r="AM871"/>
          <cell r="AN871"/>
          <cell r="AO871"/>
          <cell r="AP871"/>
          <cell r="AQ871"/>
          <cell r="AR871" t="str">
            <v>x</v>
          </cell>
          <cell r="AS871"/>
          <cell r="AT871">
            <v>0</v>
          </cell>
        </row>
        <row r="872">
          <cell r="A872">
            <v>10872</v>
          </cell>
          <cell r="B872">
            <v>5</v>
          </cell>
          <cell r="C872" t="str">
            <v>10872</v>
          </cell>
          <cell r="D872">
            <v>5904553670565</v>
          </cell>
          <cell r="E872" t="str">
            <v>-</v>
          </cell>
          <cell r="F872" t="str">
            <v>-</v>
          </cell>
          <cell r="G872" t="str">
            <v>NeoNail</v>
          </cell>
          <cell r="H872" t="str">
            <v>Ozdoby</v>
          </cell>
          <cell r="I872" t="str">
            <v>Folie/tasiemki</v>
          </cell>
          <cell r="J872" t="str">
            <v>Folia transferowa</v>
          </cell>
          <cell r="K872" t="str">
            <v>Folia transferowa</v>
          </cell>
          <cell r="L872" t="str">
            <v>Folia transferowa</v>
          </cell>
          <cell r="M872" t="str">
            <v>Folia transferowa</v>
          </cell>
          <cell r="N872"/>
          <cell r="O872" t="str">
            <v>Tasiemka samoprzylepna - czarna</v>
          </cell>
          <cell r="P872" t="str">
            <v>Limitowany ilościowo</v>
          </cell>
          <cell r="Q872"/>
          <cell r="R872">
            <v>0</v>
          </cell>
          <cell r="S872">
            <v>0</v>
          </cell>
          <cell r="T872"/>
          <cell r="U872"/>
          <cell r="V872"/>
          <cell r="W872"/>
          <cell r="X872">
            <v>0</v>
          </cell>
          <cell r="Y872"/>
          <cell r="Z872"/>
          <cell r="AA872"/>
          <cell r="AB872"/>
          <cell r="AC872"/>
          <cell r="AD872"/>
          <cell r="AE872"/>
          <cell r="AF872">
            <v>0</v>
          </cell>
          <cell r="AG872">
            <v>1</v>
          </cell>
          <cell r="AH872"/>
          <cell r="AI872"/>
          <cell r="AJ872"/>
          <cell r="AK872"/>
          <cell r="AL872"/>
          <cell r="AM872"/>
          <cell r="AN872"/>
          <cell r="AO872"/>
          <cell r="AP872"/>
          <cell r="AQ872"/>
          <cell r="AR872" t="str">
            <v>x</v>
          </cell>
          <cell r="AS872"/>
          <cell r="AT872">
            <v>0</v>
          </cell>
        </row>
        <row r="873">
          <cell r="A873">
            <v>10873</v>
          </cell>
          <cell r="B873">
            <v>5</v>
          </cell>
          <cell r="C873" t="str">
            <v>10873</v>
          </cell>
          <cell r="D873">
            <v>5904553670572</v>
          </cell>
          <cell r="E873" t="str">
            <v>-</v>
          </cell>
          <cell r="F873" t="str">
            <v>-</v>
          </cell>
          <cell r="G873" t="str">
            <v>NeoNail</v>
          </cell>
          <cell r="H873" t="str">
            <v>Akcesoria</v>
          </cell>
          <cell r="I873" t="str">
            <v>Pilniki, bloki, polerki</v>
          </cell>
          <cell r="J873" t="str">
            <v>Pilniki</v>
          </cell>
          <cell r="K873" t="str">
            <v>Pilniki pozostałe</v>
          </cell>
          <cell r="L873" t="str">
            <v>Pilniki pozostałe</v>
          </cell>
          <cell r="M873" t="str">
            <v>Pilniki pozostałe</v>
          </cell>
          <cell r="N873"/>
          <cell r="O873" t="str">
            <v>Mini pilnik 120/180</v>
          </cell>
          <cell r="P873" t="str">
            <v>Limitowany ilościowo</v>
          </cell>
          <cell r="Q873"/>
          <cell r="R873">
            <v>18315</v>
          </cell>
          <cell r="S873">
            <v>18315</v>
          </cell>
          <cell r="T873"/>
          <cell r="U873"/>
          <cell r="V873"/>
          <cell r="W873"/>
          <cell r="X873">
            <v>0</v>
          </cell>
          <cell r="Y873"/>
          <cell r="Z873"/>
          <cell r="AA873"/>
          <cell r="AB873"/>
          <cell r="AC873"/>
          <cell r="AD873"/>
          <cell r="AE873"/>
          <cell r="AF873">
            <v>0</v>
          </cell>
          <cell r="AG873">
            <v>1</v>
          </cell>
          <cell r="AH873"/>
          <cell r="AI873"/>
          <cell r="AJ873"/>
          <cell r="AK873"/>
          <cell r="AL873"/>
          <cell r="AM873"/>
          <cell r="AN873"/>
          <cell r="AO873"/>
          <cell r="AP873"/>
          <cell r="AQ873"/>
          <cell r="AR873" t="str">
            <v>x</v>
          </cell>
          <cell r="AS873"/>
          <cell r="AT873">
            <v>0.63</v>
          </cell>
        </row>
        <row r="874">
          <cell r="A874">
            <v>10874</v>
          </cell>
          <cell r="B874">
            <v>5</v>
          </cell>
          <cell r="C874" t="str">
            <v>10874</v>
          </cell>
          <cell r="D874">
            <v>5904553670589</v>
          </cell>
          <cell r="E874" t="str">
            <v>100/180</v>
          </cell>
          <cell r="F874" t="str">
            <v>gradacja</v>
          </cell>
          <cell r="G874" t="str">
            <v>NeoNail</v>
          </cell>
          <cell r="H874" t="str">
            <v>Akcesoria</v>
          </cell>
          <cell r="I874" t="str">
            <v>Pilniki, bloki, polerki</v>
          </cell>
          <cell r="J874" t="str">
            <v>Polerki</v>
          </cell>
          <cell r="K874" t="str">
            <v>Polerki</v>
          </cell>
          <cell r="L874" t="str">
            <v>Polerki</v>
          </cell>
          <cell r="M874" t="str">
            <v>Polerki</v>
          </cell>
          <cell r="N874"/>
          <cell r="O874" t="str">
            <v>Mini polerka 100/180</v>
          </cell>
          <cell r="P874" t="str">
            <v>Limitowany ilościowo</v>
          </cell>
          <cell r="Q874"/>
          <cell r="R874">
            <v>0</v>
          </cell>
          <cell r="S874">
            <v>0</v>
          </cell>
          <cell r="T874"/>
          <cell r="U874"/>
          <cell r="V874"/>
          <cell r="W874"/>
          <cell r="X874">
            <v>0</v>
          </cell>
          <cell r="Y874"/>
          <cell r="Z874"/>
          <cell r="AA874"/>
          <cell r="AB874"/>
          <cell r="AC874"/>
          <cell r="AD874"/>
          <cell r="AE874"/>
          <cell r="AF874">
            <v>0</v>
          </cell>
          <cell r="AG874">
            <v>1</v>
          </cell>
          <cell r="AH874"/>
          <cell r="AI874"/>
          <cell r="AJ874"/>
          <cell r="AK874"/>
          <cell r="AL874"/>
          <cell r="AM874"/>
          <cell r="AN874"/>
          <cell r="AO874"/>
          <cell r="AP874"/>
          <cell r="AQ874"/>
          <cell r="AR874" t="str">
            <v>x</v>
          </cell>
          <cell r="AS874"/>
          <cell r="AT874">
            <v>0</v>
          </cell>
        </row>
        <row r="875">
          <cell r="A875">
            <v>10875</v>
          </cell>
          <cell r="B875">
            <v>5</v>
          </cell>
          <cell r="C875" t="str">
            <v>10875</v>
          </cell>
          <cell r="D875">
            <v>5904553670596</v>
          </cell>
          <cell r="E875">
            <v>0.5</v>
          </cell>
          <cell r="F875" t="str">
            <v>g</v>
          </cell>
          <cell r="G875" t="str">
            <v>NeoNail</v>
          </cell>
          <cell r="H875" t="str">
            <v>Ozdoby</v>
          </cell>
          <cell r="I875" t="str">
            <v>Pyłki</v>
          </cell>
          <cell r="J875" t="str">
            <v>Zestawy świąteczne 2024</v>
          </cell>
          <cell r="K875" t="str">
            <v>Zestawy świąteczne 2024</v>
          </cell>
          <cell r="L875" t="str">
            <v>Zestawy świąteczne 2024</v>
          </cell>
          <cell r="M875" t="str">
            <v>Zestawy świąteczne 2024</v>
          </cell>
          <cell r="N875"/>
          <cell r="O875" t="str">
            <v>Pyłek Metallic Effect 10 (0,5 g)</v>
          </cell>
          <cell r="P875" t="str">
            <v>Limitowany ilościowo</v>
          </cell>
          <cell r="Q875"/>
          <cell r="R875">
            <v>5520</v>
          </cell>
          <cell r="S875">
            <v>4950</v>
          </cell>
          <cell r="T875"/>
          <cell r="U875"/>
          <cell r="V875"/>
          <cell r="W875"/>
          <cell r="X875">
            <v>570</v>
          </cell>
          <cell r="Y875"/>
          <cell r="Z875"/>
          <cell r="AA875"/>
          <cell r="AB875"/>
          <cell r="AC875"/>
          <cell r="AD875"/>
          <cell r="AE875"/>
          <cell r="AF875">
            <v>0</v>
          </cell>
          <cell r="AG875">
            <v>1</v>
          </cell>
          <cell r="AH875"/>
          <cell r="AI875"/>
          <cell r="AJ875"/>
          <cell r="AK875"/>
          <cell r="AL875"/>
          <cell r="AM875"/>
          <cell r="AN875"/>
          <cell r="AO875"/>
          <cell r="AP875"/>
          <cell r="AQ875"/>
          <cell r="AR875" t="str">
            <v>x</v>
          </cell>
          <cell r="AS875"/>
          <cell r="AT875">
            <v>0</v>
          </cell>
        </row>
        <row r="876">
          <cell r="A876">
            <v>10920</v>
          </cell>
          <cell r="B876">
            <v>5</v>
          </cell>
          <cell r="C876" t="str">
            <v>10920</v>
          </cell>
          <cell r="D876">
            <v>5904553673191</v>
          </cell>
          <cell r="E876" t="str">
            <v>-</v>
          </cell>
          <cell r="F876" t="str">
            <v>-</v>
          </cell>
          <cell r="G876" t="str">
            <v>NeoNail</v>
          </cell>
          <cell r="H876" t="str">
            <v>Ozdoby</v>
          </cell>
          <cell r="I876" t="str">
            <v>Stamping</v>
          </cell>
          <cell r="J876" t="str">
            <v>Stamping</v>
          </cell>
          <cell r="K876" t="str">
            <v>Stamping</v>
          </cell>
          <cell r="L876" t="str">
            <v>Stamping</v>
          </cell>
          <cell r="M876" t="str">
            <v>Stamping</v>
          </cell>
          <cell r="N876"/>
          <cell r="O876" t="str">
            <v>Mini stempel ze zdrapką</v>
          </cell>
          <cell r="P876" t="str">
            <v>Regularny</v>
          </cell>
          <cell r="Q876"/>
          <cell r="R876">
            <v>0</v>
          </cell>
          <cell r="S876">
            <v>0</v>
          </cell>
          <cell r="T876"/>
          <cell r="U876"/>
          <cell r="V876"/>
          <cell r="W876"/>
          <cell r="X876">
            <v>0</v>
          </cell>
          <cell r="Y876"/>
          <cell r="Z876"/>
          <cell r="AA876"/>
          <cell r="AB876"/>
          <cell r="AC876"/>
          <cell r="AD876"/>
          <cell r="AE876"/>
          <cell r="AF876">
            <v>0</v>
          </cell>
          <cell r="AG876">
            <v>1</v>
          </cell>
          <cell r="AH876" t="str">
            <v>x</v>
          </cell>
          <cell r="AI876"/>
          <cell r="AJ876"/>
          <cell r="AK876"/>
          <cell r="AL876"/>
          <cell r="AM876"/>
          <cell r="AN876"/>
          <cell r="AO876"/>
          <cell r="AP876"/>
          <cell r="AQ876"/>
          <cell r="AR876"/>
          <cell r="AS876"/>
          <cell r="AT876"/>
        </row>
        <row r="877">
          <cell r="A877">
            <v>10921</v>
          </cell>
          <cell r="B877">
            <v>5</v>
          </cell>
          <cell r="C877" t="str">
            <v>10921</v>
          </cell>
          <cell r="D877">
            <v>5904553673207</v>
          </cell>
          <cell r="E877" t="str">
            <v>50</v>
          </cell>
          <cell r="F877" t="str">
            <v>szt.</v>
          </cell>
          <cell r="G877" t="str">
            <v>NeoNail</v>
          </cell>
          <cell r="H877" t="str">
            <v>Ozdoby</v>
          </cell>
          <cell r="I877" t="str">
            <v>Pozostałe</v>
          </cell>
          <cell r="J877" t="str">
            <v>Ozdoba metalowa</v>
          </cell>
          <cell r="K877" t="str">
            <v>Ozdoba metalowa</v>
          </cell>
          <cell r="L877" t="str">
            <v>Ozdoba metalowa</v>
          </cell>
          <cell r="M877" t="str">
            <v>Ozdoba metalowa</v>
          </cell>
          <cell r="N877"/>
          <cell r="O877" t="str">
            <v>Ozdoby metalowe do paznokci 50 szt. - 01</v>
          </cell>
          <cell r="P877" t="str">
            <v>Limitowany ilościowo</v>
          </cell>
          <cell r="Q877"/>
          <cell r="R877">
            <v>0</v>
          </cell>
          <cell r="S877">
            <v>0</v>
          </cell>
          <cell r="T877"/>
          <cell r="U877"/>
          <cell r="V877"/>
          <cell r="W877"/>
          <cell r="X877">
            <v>0</v>
          </cell>
          <cell r="Y877"/>
          <cell r="Z877"/>
          <cell r="AA877"/>
          <cell r="AB877"/>
          <cell r="AC877"/>
          <cell r="AD877"/>
          <cell r="AE877"/>
          <cell r="AF877">
            <v>0</v>
          </cell>
          <cell r="AG877">
            <v>1</v>
          </cell>
          <cell r="AH877" t="str">
            <v>x</v>
          </cell>
          <cell r="AI877"/>
          <cell r="AJ877"/>
          <cell r="AK877"/>
          <cell r="AL877"/>
          <cell r="AM877"/>
          <cell r="AN877"/>
          <cell r="AO877"/>
          <cell r="AP877"/>
          <cell r="AQ877"/>
          <cell r="AR877"/>
          <cell r="AS877"/>
          <cell r="AT877"/>
        </row>
        <row r="878">
          <cell r="A878">
            <v>10922</v>
          </cell>
          <cell r="B878">
            <v>5</v>
          </cell>
          <cell r="C878" t="str">
            <v>10922</v>
          </cell>
          <cell r="D878">
            <v>5904553673214</v>
          </cell>
          <cell r="E878" t="str">
            <v>50</v>
          </cell>
          <cell r="F878" t="str">
            <v>szt.</v>
          </cell>
          <cell r="G878" t="str">
            <v>NeoNail</v>
          </cell>
          <cell r="H878" t="str">
            <v>Ozdoby</v>
          </cell>
          <cell r="I878" t="str">
            <v>Pozostałe</v>
          </cell>
          <cell r="J878" t="str">
            <v>Ozdoba metalowa</v>
          </cell>
          <cell r="K878" t="str">
            <v>Ozdoba metalowa</v>
          </cell>
          <cell r="L878" t="str">
            <v>Ozdoba metalowa</v>
          </cell>
          <cell r="M878" t="str">
            <v>Ozdoba metalowa</v>
          </cell>
          <cell r="N878"/>
          <cell r="O878" t="str">
            <v>Ozdoby metalowe do paznokci 50 szt. - 02</v>
          </cell>
          <cell r="P878" t="str">
            <v>Limitowany ilościowo</v>
          </cell>
          <cell r="Q878"/>
          <cell r="R878">
            <v>0</v>
          </cell>
          <cell r="S878">
            <v>0</v>
          </cell>
          <cell r="T878"/>
          <cell r="U878"/>
          <cell r="V878"/>
          <cell r="W878"/>
          <cell r="X878">
            <v>0</v>
          </cell>
          <cell r="Y878"/>
          <cell r="Z878"/>
          <cell r="AA878"/>
          <cell r="AB878"/>
          <cell r="AC878"/>
          <cell r="AD878"/>
          <cell r="AE878"/>
          <cell r="AF878">
            <v>0</v>
          </cell>
          <cell r="AG878">
            <v>1</v>
          </cell>
          <cell r="AH878" t="str">
            <v>x</v>
          </cell>
          <cell r="AI878"/>
          <cell r="AJ878"/>
          <cell r="AK878"/>
          <cell r="AL878"/>
          <cell r="AM878"/>
          <cell r="AN878"/>
          <cell r="AO878"/>
          <cell r="AP878"/>
          <cell r="AQ878"/>
          <cell r="AR878"/>
          <cell r="AS878"/>
          <cell r="AT878"/>
        </row>
        <row r="879">
          <cell r="A879">
            <v>10923</v>
          </cell>
          <cell r="B879">
            <v>5</v>
          </cell>
          <cell r="C879" t="str">
            <v>10923</v>
          </cell>
          <cell r="D879">
            <v>5904553673221</v>
          </cell>
          <cell r="E879" t="str">
            <v>50</v>
          </cell>
          <cell r="F879" t="str">
            <v>szt.</v>
          </cell>
          <cell r="G879" t="str">
            <v>NeoNail</v>
          </cell>
          <cell r="H879" t="str">
            <v>Ozdoby</v>
          </cell>
          <cell r="I879" t="str">
            <v>Pozostałe</v>
          </cell>
          <cell r="J879" t="str">
            <v>Ozdoba metalowa</v>
          </cell>
          <cell r="K879" t="str">
            <v>Ozdoba metalowa</v>
          </cell>
          <cell r="L879" t="str">
            <v>Ozdoba metalowa</v>
          </cell>
          <cell r="M879" t="str">
            <v>Ozdoba metalowa</v>
          </cell>
          <cell r="N879"/>
          <cell r="O879" t="str">
            <v>Ozdoby metalowe do paznokci 50 szt. - 03</v>
          </cell>
          <cell r="P879" t="str">
            <v>Limitowany ilościowo</v>
          </cell>
          <cell r="Q879"/>
          <cell r="R879">
            <v>0</v>
          </cell>
          <cell r="S879">
            <v>0</v>
          </cell>
          <cell r="T879"/>
          <cell r="U879"/>
          <cell r="V879"/>
          <cell r="W879"/>
          <cell r="X879">
            <v>0</v>
          </cell>
          <cell r="Y879"/>
          <cell r="Z879"/>
          <cell r="AA879"/>
          <cell r="AB879"/>
          <cell r="AC879"/>
          <cell r="AD879"/>
          <cell r="AE879"/>
          <cell r="AF879">
            <v>0</v>
          </cell>
          <cell r="AG879">
            <v>1</v>
          </cell>
          <cell r="AH879" t="str">
            <v>x</v>
          </cell>
          <cell r="AI879"/>
          <cell r="AJ879"/>
          <cell r="AK879"/>
          <cell r="AL879"/>
          <cell r="AM879"/>
          <cell r="AN879"/>
          <cell r="AO879"/>
          <cell r="AP879"/>
          <cell r="AQ879"/>
          <cell r="AR879"/>
          <cell r="AS879"/>
          <cell r="AT879"/>
        </row>
        <row r="880">
          <cell r="A880">
            <v>10926</v>
          </cell>
          <cell r="B880">
            <v>5</v>
          </cell>
          <cell r="C880" t="str">
            <v>10926</v>
          </cell>
          <cell r="D880">
            <v>5904553673252</v>
          </cell>
          <cell r="E880" t="str">
            <v>-</v>
          </cell>
          <cell r="F880" t="str">
            <v>-</v>
          </cell>
          <cell r="G880" t="str">
            <v>NeoNail</v>
          </cell>
          <cell r="H880" t="str">
            <v>Ozdoby</v>
          </cell>
          <cell r="I880" t="str">
            <v>Naklejki</v>
          </cell>
          <cell r="J880" t="str">
            <v>Naklejki wodne/Water Stickers</v>
          </cell>
          <cell r="K880" t="str">
            <v>Naklejki wodne/Water Stickers</v>
          </cell>
          <cell r="L880" t="str">
            <v>Naklejki wodne/Water Stickers</v>
          </cell>
          <cell r="M880" t="str">
            <v>Naklejki wodne/Water Stickers</v>
          </cell>
          <cell r="N880"/>
          <cell r="O880" t="str">
            <v>Naklejki wodne - NN39</v>
          </cell>
          <cell r="P880" t="str">
            <v>Regularny</v>
          </cell>
          <cell r="Q880"/>
          <cell r="R880">
            <v>0</v>
          </cell>
          <cell r="S880">
            <v>0</v>
          </cell>
          <cell r="T880"/>
          <cell r="U880"/>
          <cell r="V880"/>
          <cell r="W880"/>
          <cell r="X880">
            <v>0</v>
          </cell>
          <cell r="Y880"/>
          <cell r="Z880"/>
          <cell r="AA880"/>
          <cell r="AB880"/>
          <cell r="AC880"/>
          <cell r="AD880"/>
          <cell r="AE880"/>
          <cell r="AF880">
            <v>0</v>
          </cell>
          <cell r="AG880">
            <v>1</v>
          </cell>
          <cell r="AH880" t="str">
            <v>x</v>
          </cell>
          <cell r="AI880"/>
          <cell r="AJ880"/>
          <cell r="AK880"/>
          <cell r="AL880"/>
          <cell r="AM880"/>
          <cell r="AN880"/>
          <cell r="AO880"/>
          <cell r="AP880"/>
          <cell r="AQ880"/>
          <cell r="AR880"/>
          <cell r="AS880"/>
          <cell r="AT880"/>
        </row>
        <row r="881">
          <cell r="A881">
            <v>10927</v>
          </cell>
          <cell r="B881">
            <v>5</v>
          </cell>
          <cell r="C881" t="str">
            <v>10927</v>
          </cell>
          <cell r="D881">
            <v>5904553673269</v>
          </cell>
          <cell r="E881" t="str">
            <v>-</v>
          </cell>
          <cell r="F881" t="str">
            <v>-</v>
          </cell>
          <cell r="G881" t="str">
            <v>NeoNail</v>
          </cell>
          <cell r="H881" t="str">
            <v>Ozdoby</v>
          </cell>
          <cell r="I881" t="str">
            <v>Naklejki</v>
          </cell>
          <cell r="J881" t="str">
            <v>Naklejki wodne/Water Stickers</v>
          </cell>
          <cell r="K881" t="str">
            <v>Naklejki wodne/Water Stickers</v>
          </cell>
          <cell r="L881" t="str">
            <v>Naklejki wodne/Water Stickers</v>
          </cell>
          <cell r="M881" t="str">
            <v>Naklejki wodne/Water Stickers</v>
          </cell>
          <cell r="N881"/>
          <cell r="O881" t="str">
            <v>Naklejki wodne - NN40</v>
          </cell>
          <cell r="P881" t="str">
            <v>Regularny</v>
          </cell>
          <cell r="Q881"/>
          <cell r="R881">
            <v>0</v>
          </cell>
          <cell r="S881">
            <v>0</v>
          </cell>
          <cell r="T881"/>
          <cell r="U881"/>
          <cell r="V881"/>
          <cell r="W881"/>
          <cell r="X881">
            <v>0</v>
          </cell>
          <cell r="Y881"/>
          <cell r="Z881"/>
          <cell r="AA881"/>
          <cell r="AB881"/>
          <cell r="AC881"/>
          <cell r="AD881"/>
          <cell r="AE881"/>
          <cell r="AF881">
            <v>0</v>
          </cell>
          <cell r="AG881">
            <v>1</v>
          </cell>
          <cell r="AH881" t="str">
            <v>x</v>
          </cell>
          <cell r="AI881"/>
          <cell r="AJ881"/>
          <cell r="AK881"/>
          <cell r="AL881"/>
          <cell r="AM881"/>
          <cell r="AN881"/>
          <cell r="AO881"/>
          <cell r="AP881"/>
          <cell r="AQ881"/>
          <cell r="AR881"/>
          <cell r="AS881"/>
          <cell r="AT881"/>
        </row>
        <row r="882">
          <cell r="A882">
            <v>10932</v>
          </cell>
          <cell r="B882">
            <v>5</v>
          </cell>
          <cell r="C882" t="str">
            <v>10932</v>
          </cell>
          <cell r="D882">
            <v>5902921260615</v>
          </cell>
          <cell r="E882" t="str">
            <v>-</v>
          </cell>
          <cell r="F882" t="str">
            <v>-</v>
          </cell>
          <cell r="G882" t="str">
            <v>NeoNail</v>
          </cell>
          <cell r="H882" t="str">
            <v>Akcesoria</v>
          </cell>
          <cell r="I882" t="str">
            <v>Produkty jednorazowe</v>
          </cell>
          <cell r="J882" t="str">
            <v>Rękawiczki</v>
          </cell>
          <cell r="K882" t="str">
            <v>Rękawiczki</v>
          </cell>
          <cell r="L882" t="str">
            <v>Rękawiczki</v>
          </cell>
          <cell r="M882" t="str">
            <v>Rękawiczki</v>
          </cell>
          <cell r="N882"/>
          <cell r="O882" t="str">
            <v>Rękawiczki nitrylowe różowe S</v>
          </cell>
          <cell r="P882" t="str">
            <v>Regularny</v>
          </cell>
          <cell r="Q882"/>
          <cell r="R882">
            <v>101</v>
          </cell>
          <cell r="S882">
            <v>101</v>
          </cell>
          <cell r="T882"/>
          <cell r="U882"/>
          <cell r="V882"/>
          <cell r="W882"/>
          <cell r="X882">
            <v>0</v>
          </cell>
          <cell r="Y882">
            <v>12.5</v>
          </cell>
          <cell r="Z882"/>
          <cell r="AA882"/>
          <cell r="AB882"/>
          <cell r="AC882"/>
          <cell r="AD882"/>
          <cell r="AE882">
            <v>1</v>
          </cell>
          <cell r="AF882">
            <v>1</v>
          </cell>
          <cell r="AG882">
            <v>1</v>
          </cell>
          <cell r="AI882"/>
          <cell r="AJ882" t="str">
            <v>x</v>
          </cell>
          <cell r="AK882"/>
          <cell r="AL882"/>
          <cell r="AM882"/>
          <cell r="AN882"/>
          <cell r="AO882"/>
          <cell r="AP882"/>
          <cell r="AQ882"/>
          <cell r="AR882"/>
          <cell r="AS882"/>
          <cell r="AT882">
            <v>11.2</v>
          </cell>
        </row>
        <row r="883">
          <cell r="A883">
            <v>10933</v>
          </cell>
          <cell r="B883">
            <v>5</v>
          </cell>
          <cell r="C883" t="str">
            <v>10933</v>
          </cell>
          <cell r="D883">
            <v>5902921260622</v>
          </cell>
          <cell r="E883" t="str">
            <v>-</v>
          </cell>
          <cell r="F883" t="str">
            <v>-</v>
          </cell>
          <cell r="G883" t="str">
            <v>NeoNail</v>
          </cell>
          <cell r="H883" t="str">
            <v>Akcesoria</v>
          </cell>
          <cell r="I883" t="str">
            <v>Produkty jednorazowe</v>
          </cell>
          <cell r="J883" t="str">
            <v>Rękawiczki</v>
          </cell>
          <cell r="K883" t="str">
            <v>Rękawiczki</v>
          </cell>
          <cell r="L883" t="str">
            <v>Rękawiczki</v>
          </cell>
          <cell r="M883" t="str">
            <v>Rękawiczki</v>
          </cell>
          <cell r="N883"/>
          <cell r="O883" t="str">
            <v>Rękawiczki nitrylowe różowe M</v>
          </cell>
          <cell r="P883" t="str">
            <v>Regularny</v>
          </cell>
          <cell r="Q883"/>
          <cell r="R883">
            <v>64</v>
          </cell>
          <cell r="S883">
            <v>64</v>
          </cell>
          <cell r="T883"/>
          <cell r="U883"/>
          <cell r="V883"/>
          <cell r="W883"/>
          <cell r="X883">
            <v>0</v>
          </cell>
          <cell r="Y883">
            <v>8.5</v>
          </cell>
          <cell r="Z883"/>
          <cell r="AA883"/>
          <cell r="AB883"/>
          <cell r="AC883"/>
          <cell r="AD883"/>
          <cell r="AE883">
            <v>1</v>
          </cell>
          <cell r="AF883">
            <v>1</v>
          </cell>
          <cell r="AG883">
            <v>1</v>
          </cell>
          <cell r="AI883"/>
          <cell r="AJ883" t="str">
            <v>x</v>
          </cell>
          <cell r="AK883"/>
          <cell r="AL883"/>
          <cell r="AM883"/>
          <cell r="AN883"/>
          <cell r="AO883"/>
          <cell r="AP883"/>
          <cell r="AQ883"/>
          <cell r="AR883"/>
          <cell r="AS883"/>
          <cell r="AT883">
            <v>11.2</v>
          </cell>
        </row>
        <row r="884">
          <cell r="A884">
            <v>10934</v>
          </cell>
          <cell r="B884">
            <v>5</v>
          </cell>
          <cell r="C884" t="str">
            <v>10934</v>
          </cell>
          <cell r="D884">
            <v>5902921260639</v>
          </cell>
          <cell r="E884" t="str">
            <v>-</v>
          </cell>
          <cell r="F884" t="str">
            <v>-</v>
          </cell>
          <cell r="G884" t="str">
            <v>NeoNail</v>
          </cell>
          <cell r="H884" t="str">
            <v>Akcesoria</v>
          </cell>
          <cell r="I884" t="str">
            <v>Produkty jednorazowe</v>
          </cell>
          <cell r="J884" t="str">
            <v>Rękawiczki</v>
          </cell>
          <cell r="K884" t="str">
            <v>Rękawiczki</v>
          </cell>
          <cell r="L884" t="str">
            <v>Rękawiczki</v>
          </cell>
          <cell r="M884" t="str">
            <v>Rękawiczki</v>
          </cell>
          <cell r="N884"/>
          <cell r="O884" t="str">
            <v>Rękawiczki nitrylowe różowe L</v>
          </cell>
          <cell r="P884" t="str">
            <v>Regularny</v>
          </cell>
          <cell r="Q884"/>
          <cell r="R884">
            <v>24</v>
          </cell>
          <cell r="S884">
            <v>24</v>
          </cell>
          <cell r="T884"/>
          <cell r="U884"/>
          <cell r="V884"/>
          <cell r="W884"/>
          <cell r="X884">
            <v>0</v>
          </cell>
          <cell r="Y884">
            <v>3</v>
          </cell>
          <cell r="Z884"/>
          <cell r="AA884"/>
          <cell r="AB884"/>
          <cell r="AC884"/>
          <cell r="AD884"/>
          <cell r="AE884">
            <v>1</v>
          </cell>
          <cell r="AF884">
            <v>1</v>
          </cell>
          <cell r="AG884">
            <v>1</v>
          </cell>
          <cell r="AI884"/>
          <cell r="AJ884" t="str">
            <v>x</v>
          </cell>
          <cell r="AK884"/>
          <cell r="AL884"/>
          <cell r="AM884"/>
          <cell r="AN884"/>
          <cell r="AO884"/>
          <cell r="AP884"/>
          <cell r="AQ884"/>
          <cell r="AR884"/>
          <cell r="AS884"/>
          <cell r="AT884">
            <v>11.2</v>
          </cell>
        </row>
        <row r="885">
          <cell r="A885">
            <v>10937</v>
          </cell>
          <cell r="B885">
            <v>5</v>
          </cell>
          <cell r="C885" t="str">
            <v>10937</v>
          </cell>
          <cell r="D885">
            <v>5904553673849</v>
          </cell>
          <cell r="E885"/>
          <cell r="F885"/>
          <cell r="G885" t="str">
            <v>NeoNail</v>
          </cell>
          <cell r="H885" t="str">
            <v>Zestawy</v>
          </cell>
          <cell r="I885" t="str">
            <v>Zestawy startowe</v>
          </cell>
          <cell r="J885" t="str">
            <v>Zestawy startowe</v>
          </cell>
          <cell r="K885" t="str">
            <v>Zestawy startowe</v>
          </cell>
          <cell r="L885" t="str">
            <v>Zestawy startowe</v>
          </cell>
          <cell r="M885" t="str">
            <v>Zestawy startowe</v>
          </cell>
          <cell r="N885"/>
          <cell r="O885" t="str">
            <v>Muse Essentials Set</v>
          </cell>
          <cell r="P885" t="str">
            <v>Limitowany czasowo</v>
          </cell>
          <cell r="Q885"/>
          <cell r="R885">
            <v>0</v>
          </cell>
          <cell r="S885"/>
          <cell r="T885"/>
          <cell r="U885"/>
          <cell r="V885"/>
          <cell r="W885"/>
          <cell r="X885">
            <v>0</v>
          </cell>
          <cell r="Y885"/>
          <cell r="Z885"/>
          <cell r="AA885">
            <v>1</v>
          </cell>
          <cell r="AB885"/>
          <cell r="AC885"/>
          <cell r="AD885"/>
          <cell r="AE885">
            <v>1</v>
          </cell>
          <cell r="AF885">
            <v>2</v>
          </cell>
          <cell r="AG885">
            <v>1</v>
          </cell>
          <cell r="AI885"/>
          <cell r="AJ885"/>
          <cell r="AK885"/>
          <cell r="AL885" t="str">
            <v>x</v>
          </cell>
          <cell r="AM885"/>
          <cell r="AN885"/>
          <cell r="AO885"/>
          <cell r="AP885"/>
          <cell r="AQ885"/>
          <cell r="AR885"/>
          <cell r="AS885"/>
          <cell r="AT885"/>
        </row>
        <row r="886">
          <cell r="A886">
            <v>10938</v>
          </cell>
          <cell r="B886">
            <v>5</v>
          </cell>
          <cell r="C886" t="str">
            <v>10938</v>
          </cell>
          <cell r="D886">
            <v>5904553673856</v>
          </cell>
          <cell r="E886"/>
          <cell r="F886"/>
          <cell r="G886" t="str">
            <v>NeoNail</v>
          </cell>
          <cell r="H886" t="str">
            <v>Zestawy</v>
          </cell>
          <cell r="I886" t="str">
            <v>Zestawy startowe</v>
          </cell>
          <cell r="J886" t="str">
            <v>Zestawy startowe</v>
          </cell>
          <cell r="K886" t="str">
            <v>Zestawy startowe</v>
          </cell>
          <cell r="L886" t="str">
            <v>Zestawy startowe</v>
          </cell>
          <cell r="M886" t="str">
            <v>Zestawy startowe</v>
          </cell>
          <cell r="N886"/>
          <cell r="O886" t="str">
            <v>Muse Bloom Set</v>
          </cell>
          <cell r="P886" t="str">
            <v>Limitowany czasowo</v>
          </cell>
          <cell r="Q886"/>
          <cell r="R886">
            <v>0</v>
          </cell>
          <cell r="S886"/>
          <cell r="T886"/>
          <cell r="U886"/>
          <cell r="V886"/>
          <cell r="W886"/>
          <cell r="X886">
            <v>0</v>
          </cell>
          <cell r="Y886"/>
          <cell r="Z886"/>
          <cell r="AA886">
            <v>1</v>
          </cell>
          <cell r="AB886"/>
          <cell r="AC886"/>
          <cell r="AD886"/>
          <cell r="AE886"/>
          <cell r="AF886">
            <v>1</v>
          </cell>
          <cell r="AG886">
            <v>1</v>
          </cell>
          <cell r="AI886"/>
          <cell r="AJ886"/>
          <cell r="AK886"/>
          <cell r="AL886" t="str">
            <v>x</v>
          </cell>
          <cell r="AM886"/>
          <cell r="AN886"/>
          <cell r="AO886"/>
          <cell r="AP886"/>
          <cell r="AQ886"/>
          <cell r="AR886"/>
          <cell r="AS886"/>
          <cell r="AT886"/>
        </row>
        <row r="887">
          <cell r="A887">
            <v>10939</v>
          </cell>
          <cell r="B887">
            <v>5</v>
          </cell>
          <cell r="C887" t="str">
            <v>10939</v>
          </cell>
          <cell r="D887">
            <v>5904553673863</v>
          </cell>
          <cell r="E887"/>
          <cell r="F887"/>
          <cell r="G887" t="str">
            <v>NeoNail</v>
          </cell>
          <cell r="H887" t="str">
            <v>Zestawy</v>
          </cell>
          <cell r="I887" t="str">
            <v>Zestawy startowe</v>
          </cell>
          <cell r="J887" t="str">
            <v>Zestawy startowe</v>
          </cell>
          <cell r="K887" t="str">
            <v>Zestawy startowe</v>
          </cell>
          <cell r="L887" t="str">
            <v>Zestawy startowe</v>
          </cell>
          <cell r="M887" t="str">
            <v>Zestawy startowe</v>
          </cell>
          <cell r="N887"/>
          <cell r="O887" t="str">
            <v>Kit de printemps</v>
          </cell>
          <cell r="P887" t="str">
            <v>Limitowany czasowo</v>
          </cell>
          <cell r="Q887"/>
          <cell r="R887">
            <v>0</v>
          </cell>
          <cell r="S887"/>
          <cell r="T887"/>
          <cell r="U887"/>
          <cell r="V887"/>
          <cell r="W887"/>
          <cell r="X887">
            <v>0</v>
          </cell>
          <cell r="Y887"/>
          <cell r="Z887"/>
          <cell r="AA887"/>
          <cell r="AB887">
            <v>1</v>
          </cell>
          <cell r="AC887"/>
          <cell r="AD887">
            <v>1</v>
          </cell>
          <cell r="AE887"/>
          <cell r="AF887">
            <v>2</v>
          </cell>
          <cell r="AG887">
            <v>1</v>
          </cell>
          <cell r="AI887"/>
          <cell r="AJ887"/>
          <cell r="AK887"/>
          <cell r="AL887" t="str">
            <v>x</v>
          </cell>
          <cell r="AM887"/>
          <cell r="AN887"/>
          <cell r="AO887"/>
          <cell r="AP887"/>
          <cell r="AQ887"/>
          <cell r="AR887"/>
          <cell r="AS887"/>
          <cell r="AT887"/>
        </row>
        <row r="888">
          <cell r="A888">
            <v>10940</v>
          </cell>
          <cell r="B888">
            <v>5</v>
          </cell>
          <cell r="C888" t="str">
            <v>10940</v>
          </cell>
          <cell r="D888">
            <v>5904553673870</v>
          </cell>
          <cell r="E888"/>
          <cell r="F888"/>
          <cell r="G888" t="str">
            <v>NeoNail</v>
          </cell>
          <cell r="H888" t="str">
            <v>Zestawy</v>
          </cell>
          <cell r="I888" t="str">
            <v>Zestawy startowe</v>
          </cell>
          <cell r="J888" t="str">
            <v>Zestawy startowe</v>
          </cell>
          <cell r="K888" t="str">
            <v>Zestawy startowe</v>
          </cell>
          <cell r="L888" t="str">
            <v>Zestawy startowe</v>
          </cell>
          <cell r="M888" t="str">
            <v>Zestawy startowe</v>
          </cell>
          <cell r="N888"/>
          <cell r="O888" t="str">
            <v>Kit de Nail Art printanier</v>
          </cell>
          <cell r="P888" t="str">
            <v>Limitowany czasowo</v>
          </cell>
          <cell r="Q888"/>
          <cell r="R888">
            <v>0</v>
          </cell>
          <cell r="S888"/>
          <cell r="T888"/>
          <cell r="U888"/>
          <cell r="V888"/>
          <cell r="W888"/>
          <cell r="X888">
            <v>0</v>
          </cell>
          <cell r="Y888"/>
          <cell r="Z888"/>
          <cell r="AA888"/>
          <cell r="AB888">
            <v>1</v>
          </cell>
          <cell r="AC888"/>
          <cell r="AD888"/>
          <cell r="AE888"/>
          <cell r="AF888">
            <v>1</v>
          </cell>
          <cell r="AG888">
            <v>1</v>
          </cell>
          <cell r="AI888"/>
          <cell r="AJ888"/>
          <cell r="AK888"/>
          <cell r="AL888" t="str">
            <v>x</v>
          </cell>
          <cell r="AM888"/>
          <cell r="AN888"/>
          <cell r="AO888"/>
          <cell r="AP888"/>
          <cell r="AQ888"/>
          <cell r="AR888"/>
          <cell r="AS888"/>
          <cell r="AT888"/>
        </row>
        <row r="889">
          <cell r="A889">
            <v>10941</v>
          </cell>
          <cell r="B889">
            <v>5</v>
          </cell>
          <cell r="C889" t="str">
            <v>10941</v>
          </cell>
          <cell r="D889">
            <v>5904553673887</v>
          </cell>
          <cell r="E889"/>
          <cell r="F889"/>
          <cell r="G889" t="str">
            <v>NeoNail</v>
          </cell>
          <cell r="H889" t="str">
            <v>Zestawy</v>
          </cell>
          <cell r="I889" t="str">
            <v>Zestawy startowe</v>
          </cell>
          <cell r="J889" t="str">
            <v>Zestawy startowe</v>
          </cell>
          <cell r="K889" t="str">
            <v>Zestawy startowe</v>
          </cell>
          <cell r="L889" t="str">
            <v>Zestawy startowe</v>
          </cell>
          <cell r="M889" t="str">
            <v>Zestawy startowe</v>
          </cell>
          <cell r="N889"/>
          <cell r="O889" t="str">
            <v>Inspire In Bloom Set</v>
          </cell>
          <cell r="P889" t="str">
            <v>Limitowany czasowo</v>
          </cell>
          <cell r="Q889"/>
          <cell r="R889">
            <v>0</v>
          </cell>
          <cell r="S889"/>
          <cell r="T889"/>
          <cell r="U889"/>
          <cell r="V889"/>
          <cell r="W889"/>
          <cell r="X889">
            <v>0</v>
          </cell>
          <cell r="Y889"/>
          <cell r="Z889"/>
          <cell r="AA889"/>
          <cell r="AB889"/>
          <cell r="AC889">
            <v>1</v>
          </cell>
          <cell r="AD889">
            <v>1</v>
          </cell>
          <cell r="AE889"/>
          <cell r="AF889">
            <v>2</v>
          </cell>
          <cell r="AG889">
            <v>1</v>
          </cell>
          <cell r="AI889"/>
          <cell r="AJ889"/>
          <cell r="AK889"/>
          <cell r="AL889" t="str">
            <v>x</v>
          </cell>
          <cell r="AM889"/>
          <cell r="AN889"/>
          <cell r="AO889"/>
          <cell r="AP889"/>
          <cell r="AQ889"/>
          <cell r="AR889"/>
          <cell r="AS889"/>
          <cell r="AT889"/>
        </row>
        <row r="890">
          <cell r="A890">
            <v>10942</v>
          </cell>
          <cell r="B890">
            <v>5</v>
          </cell>
          <cell r="C890" t="str">
            <v>10942</v>
          </cell>
          <cell r="D890">
            <v>5904553673894</v>
          </cell>
          <cell r="E890"/>
          <cell r="F890"/>
          <cell r="G890" t="str">
            <v>NeoNail</v>
          </cell>
          <cell r="H890" t="str">
            <v>Zestawy</v>
          </cell>
          <cell r="I890" t="str">
            <v>Zestawy startowe</v>
          </cell>
          <cell r="J890" t="str">
            <v>Zestawy startowe</v>
          </cell>
          <cell r="K890" t="str">
            <v>Zestawy startowe</v>
          </cell>
          <cell r="L890" t="str">
            <v>Zestawy startowe</v>
          </cell>
          <cell r="M890" t="str">
            <v>Zestawy startowe</v>
          </cell>
          <cell r="N890"/>
          <cell r="O890" t="str">
            <v>Floral Fusion Trio</v>
          </cell>
          <cell r="P890" t="str">
            <v>Limitowany czasowo</v>
          </cell>
          <cell r="Q890"/>
          <cell r="R890">
            <v>0</v>
          </cell>
          <cell r="S890"/>
          <cell r="T890"/>
          <cell r="U890"/>
          <cell r="V890"/>
          <cell r="W890"/>
          <cell r="X890">
            <v>0</v>
          </cell>
          <cell r="Y890"/>
          <cell r="Z890"/>
          <cell r="AA890"/>
          <cell r="AB890"/>
          <cell r="AC890">
            <v>1</v>
          </cell>
          <cell r="AD890"/>
          <cell r="AE890"/>
          <cell r="AF890">
            <v>1</v>
          </cell>
          <cell r="AG890">
            <v>1</v>
          </cell>
          <cell r="AI890"/>
          <cell r="AJ890"/>
          <cell r="AK890"/>
          <cell r="AL890" t="str">
            <v>x</v>
          </cell>
          <cell r="AM890"/>
          <cell r="AN890"/>
          <cell r="AO890"/>
          <cell r="AP890"/>
          <cell r="AQ890"/>
          <cell r="AR890"/>
          <cell r="AS890"/>
          <cell r="AT890"/>
        </row>
        <row r="891">
          <cell r="A891">
            <v>10956</v>
          </cell>
          <cell r="B891">
            <v>5</v>
          </cell>
          <cell r="C891" t="str">
            <v>10956</v>
          </cell>
          <cell r="D891">
            <v>5904553674228</v>
          </cell>
          <cell r="E891" t="str">
            <v>-</v>
          </cell>
          <cell r="F891" t="str">
            <v>-</v>
          </cell>
          <cell r="G891" t="str">
            <v>NeoNail</v>
          </cell>
          <cell r="H891" t="str">
            <v>Akcesoria</v>
          </cell>
          <cell r="I891" t="str">
            <v>Akcesoria pozostałe</v>
          </cell>
          <cell r="J891" t="str">
            <v>Kosmetyczki</v>
          </cell>
          <cell r="K891" t="str">
            <v>Kosmetyczki</v>
          </cell>
          <cell r="L891" t="str">
            <v>Kosmetyczki</v>
          </cell>
          <cell r="M891" t="str">
            <v>Kosmetyczki</v>
          </cell>
          <cell r="N891"/>
          <cell r="O891" t="str">
            <v>Kosmetyczka NN do zestawu 10772</v>
          </cell>
          <cell r="P891" t="str">
            <v>Limitowany ilościowo</v>
          </cell>
          <cell r="Q891"/>
          <cell r="R891">
            <v>0</v>
          </cell>
          <cell r="S891">
            <v>0</v>
          </cell>
          <cell r="T891"/>
          <cell r="U891"/>
          <cell r="V891"/>
          <cell r="W891"/>
          <cell r="X891">
            <v>0</v>
          </cell>
          <cell r="Y891"/>
          <cell r="Z891"/>
          <cell r="AA891"/>
          <cell r="AB891"/>
          <cell r="AC891"/>
          <cell r="AD891"/>
          <cell r="AE891"/>
          <cell r="AF891">
            <v>0</v>
          </cell>
          <cell r="AG891">
            <v>1</v>
          </cell>
          <cell r="AH891" t="str">
            <v>x</v>
          </cell>
          <cell r="AI891"/>
          <cell r="AJ891"/>
          <cell r="AK891"/>
          <cell r="AL891"/>
          <cell r="AM891"/>
          <cell r="AN891"/>
          <cell r="AO891"/>
          <cell r="AP891"/>
          <cell r="AQ891"/>
          <cell r="AR891"/>
          <cell r="AS891"/>
          <cell r="AT891"/>
        </row>
        <row r="892">
          <cell r="A892">
            <v>10957</v>
          </cell>
          <cell r="B892">
            <v>5</v>
          </cell>
          <cell r="C892" t="str">
            <v>10957</v>
          </cell>
          <cell r="D892">
            <v>5904553674235</v>
          </cell>
          <cell r="E892" t="str">
            <v>-</v>
          </cell>
          <cell r="F892" t="str">
            <v>-</v>
          </cell>
          <cell r="G892" t="str">
            <v>NeoNail</v>
          </cell>
          <cell r="H892" t="str">
            <v>Akcesoria</v>
          </cell>
          <cell r="I892" t="str">
            <v>Akcesoria pozostałe</v>
          </cell>
          <cell r="J892" t="str">
            <v>Kosmetyczki</v>
          </cell>
          <cell r="K892" t="str">
            <v>Kosmetyczki</v>
          </cell>
          <cell r="L892" t="str">
            <v>Kosmetyczki</v>
          </cell>
          <cell r="M892" t="str">
            <v>Kosmetyczki</v>
          </cell>
          <cell r="N892"/>
          <cell r="O892" t="str">
            <v>Kosmetyczka NN do zestawu 10774</v>
          </cell>
          <cell r="P892" t="str">
            <v>Limitowany ilościowo</v>
          </cell>
          <cell r="Q892"/>
          <cell r="R892">
            <v>0</v>
          </cell>
          <cell r="S892">
            <v>0</v>
          </cell>
          <cell r="T892"/>
          <cell r="U892"/>
          <cell r="V892"/>
          <cell r="W892"/>
          <cell r="X892">
            <v>0</v>
          </cell>
          <cell r="Y892"/>
          <cell r="Z892"/>
          <cell r="AA892"/>
          <cell r="AB892"/>
          <cell r="AC892"/>
          <cell r="AD892"/>
          <cell r="AE892"/>
          <cell r="AF892">
            <v>0</v>
          </cell>
          <cell r="AG892">
            <v>1</v>
          </cell>
          <cell r="AH892" t="str">
            <v>x</v>
          </cell>
          <cell r="AI892"/>
          <cell r="AJ892"/>
          <cell r="AK892"/>
          <cell r="AL892"/>
          <cell r="AM892"/>
          <cell r="AN892"/>
          <cell r="AO892"/>
          <cell r="AP892"/>
          <cell r="AQ892"/>
          <cell r="AR892"/>
          <cell r="AS892"/>
          <cell r="AT892"/>
        </row>
        <row r="893">
          <cell r="A893">
            <v>10961</v>
          </cell>
          <cell r="B893">
            <v>5</v>
          </cell>
          <cell r="C893" t="str">
            <v>10961</v>
          </cell>
          <cell r="D893">
            <v>5904553674402</v>
          </cell>
          <cell r="E893" t="str">
            <v>-</v>
          </cell>
          <cell r="F893" t="str">
            <v>-</v>
          </cell>
          <cell r="G893" t="str">
            <v>NeoNail</v>
          </cell>
          <cell r="H893" t="str">
            <v>Ozdoby</v>
          </cell>
          <cell r="I893" t="str">
            <v>Naklejki</v>
          </cell>
          <cell r="J893" t="str">
            <v>Naklejki wodne/Water Stickers</v>
          </cell>
          <cell r="K893" t="str">
            <v>Naklejki wodne/Water Stickers</v>
          </cell>
          <cell r="L893" t="str">
            <v>Naklejki wodne/Water Stickers</v>
          </cell>
          <cell r="M893" t="str">
            <v>Naklejki wodne/Water Stickers</v>
          </cell>
          <cell r="N893"/>
          <cell r="O893" t="str">
            <v>Naklejki wodne - NN41</v>
          </cell>
          <cell r="P893" t="str">
            <v>Limitowany ilościowo</v>
          </cell>
          <cell r="Q893"/>
          <cell r="R893">
            <v>0</v>
          </cell>
          <cell r="S893">
            <v>0</v>
          </cell>
          <cell r="T893"/>
          <cell r="U893"/>
          <cell r="V893"/>
          <cell r="W893"/>
          <cell r="X893">
            <v>0</v>
          </cell>
          <cell r="Y893"/>
          <cell r="Z893"/>
          <cell r="AA893"/>
          <cell r="AB893"/>
          <cell r="AC893"/>
          <cell r="AD893"/>
          <cell r="AE893"/>
          <cell r="AF893">
            <v>0</v>
          </cell>
          <cell r="AG893">
            <v>1</v>
          </cell>
          <cell r="AH893" t="str">
            <v>x</v>
          </cell>
          <cell r="AI893"/>
          <cell r="AJ893"/>
          <cell r="AK893"/>
          <cell r="AL893"/>
          <cell r="AM893"/>
          <cell r="AN893"/>
          <cell r="AO893"/>
          <cell r="AP893"/>
          <cell r="AQ893"/>
          <cell r="AR893"/>
          <cell r="AS893"/>
          <cell r="AT893"/>
        </row>
        <row r="894">
          <cell r="A894">
            <v>10970</v>
          </cell>
          <cell r="B894">
            <v>5</v>
          </cell>
          <cell r="C894" t="str">
            <v>10970</v>
          </cell>
          <cell r="D894">
            <v>5904553674785</v>
          </cell>
          <cell r="E894"/>
          <cell r="F894"/>
          <cell r="G894" t="str">
            <v>NeoNail</v>
          </cell>
          <cell r="H894" t="str">
            <v>Zestawy</v>
          </cell>
          <cell r="I894" t="str">
            <v>Zestawy Amazon</v>
          </cell>
          <cell r="J894" t="str">
            <v>Zestawy Amazon</v>
          </cell>
          <cell r="K894" t="str">
            <v>Zestawy Amazon</v>
          </cell>
          <cell r="L894" t="str">
            <v>Zestawy Amazon</v>
          </cell>
          <cell r="M894" t="str">
            <v>Zestawy Amazon</v>
          </cell>
          <cell r="N894"/>
          <cell r="O894" t="str">
            <v>Zestaw Amazon - 10597, 10598, 10599</v>
          </cell>
          <cell r="P894" t="str">
            <v>Regularny</v>
          </cell>
          <cell r="Q894"/>
          <cell r="R894">
            <v>11</v>
          </cell>
          <cell r="S894">
            <v>0</v>
          </cell>
          <cell r="T894">
            <v>0</v>
          </cell>
          <cell r="U894">
            <v>9</v>
          </cell>
          <cell r="V894">
            <v>0</v>
          </cell>
          <cell r="W894"/>
          <cell r="X894">
            <v>2</v>
          </cell>
          <cell r="Y894">
            <v>144</v>
          </cell>
          <cell r="Z894"/>
          <cell r="AA894"/>
          <cell r="AB894"/>
          <cell r="AC894"/>
          <cell r="AD894"/>
          <cell r="AE894"/>
          <cell r="AF894">
            <v>0</v>
          </cell>
          <cell r="AG894">
            <v>1</v>
          </cell>
          <cell r="AH894"/>
          <cell r="AI894"/>
          <cell r="AJ894"/>
          <cell r="AK894"/>
          <cell r="AL894"/>
          <cell r="AM894"/>
          <cell r="AN894" t="str">
            <v>x</v>
          </cell>
          <cell r="AO894"/>
          <cell r="AP894"/>
          <cell r="AQ894"/>
          <cell r="AR894"/>
          <cell r="AS894"/>
          <cell r="AT894"/>
        </row>
        <row r="895">
          <cell r="A895">
            <v>10971</v>
          </cell>
          <cell r="B895">
            <v>5</v>
          </cell>
          <cell r="C895" t="str">
            <v>10971</v>
          </cell>
          <cell r="D895">
            <v>5904553674815</v>
          </cell>
          <cell r="E895"/>
          <cell r="F895"/>
          <cell r="G895" t="str">
            <v>NeoNail</v>
          </cell>
          <cell r="H895" t="str">
            <v>Zestawy</v>
          </cell>
          <cell r="I895" t="str">
            <v>Zestawy pozostałe</v>
          </cell>
          <cell r="J895" t="str">
            <v>Zestawy pozostałe</v>
          </cell>
          <cell r="K895" t="str">
            <v>Zestawy pozostałe</v>
          </cell>
          <cell r="L895" t="str">
            <v>Zestawy pozostałe</v>
          </cell>
          <cell r="M895" t="str">
            <v>Zestawy pozostałe</v>
          </cell>
          <cell r="N895"/>
          <cell r="O895" t="str">
            <v>SET PERFECT BASE 01</v>
          </cell>
          <cell r="P895" t="str">
            <v>Limitowany ilościowo</v>
          </cell>
          <cell r="Q895"/>
          <cell r="R895">
            <v>0</v>
          </cell>
          <cell r="S895">
            <v>0</v>
          </cell>
          <cell r="T895"/>
          <cell r="U895"/>
          <cell r="V895"/>
          <cell r="W895"/>
          <cell r="X895">
            <v>0</v>
          </cell>
          <cell r="Y895"/>
          <cell r="Z895"/>
          <cell r="AA895"/>
          <cell r="AB895"/>
          <cell r="AC895"/>
          <cell r="AD895"/>
          <cell r="AE895"/>
          <cell r="AF895">
            <v>0</v>
          </cell>
          <cell r="AG895">
            <v>1</v>
          </cell>
          <cell r="AH895" t="str">
            <v>x</v>
          </cell>
          <cell r="AI895"/>
          <cell r="AJ895"/>
          <cell r="AK895"/>
          <cell r="AL895"/>
          <cell r="AM895"/>
          <cell r="AN895"/>
          <cell r="AO895"/>
          <cell r="AP895"/>
          <cell r="AQ895"/>
          <cell r="AR895"/>
          <cell r="AS895"/>
          <cell r="AT895"/>
        </row>
        <row r="896">
          <cell r="A896">
            <v>10972</v>
          </cell>
          <cell r="B896">
            <v>5</v>
          </cell>
          <cell r="C896" t="str">
            <v>10972</v>
          </cell>
          <cell r="D896">
            <v>5904553674822</v>
          </cell>
          <cell r="E896"/>
          <cell r="F896"/>
          <cell r="G896" t="str">
            <v>NeoNail</v>
          </cell>
          <cell r="H896" t="str">
            <v>Zestawy</v>
          </cell>
          <cell r="I896" t="str">
            <v>Zestawy pozostałe</v>
          </cell>
          <cell r="J896" t="str">
            <v>Zestawy pozostałe</v>
          </cell>
          <cell r="K896" t="str">
            <v>Zestawy pozostałe</v>
          </cell>
          <cell r="L896" t="str">
            <v>Zestawy pozostałe</v>
          </cell>
          <cell r="M896" t="str">
            <v>Zestawy pozostałe</v>
          </cell>
          <cell r="N896"/>
          <cell r="O896" t="str">
            <v>SET PERFECT BASE 02</v>
          </cell>
          <cell r="P896" t="str">
            <v>Limitowany ilościowo</v>
          </cell>
          <cell r="Q896"/>
          <cell r="R896">
            <v>0</v>
          </cell>
          <cell r="S896">
            <v>0</v>
          </cell>
          <cell r="T896"/>
          <cell r="U896"/>
          <cell r="V896"/>
          <cell r="W896"/>
          <cell r="X896">
            <v>0</v>
          </cell>
          <cell r="Y896"/>
          <cell r="Z896"/>
          <cell r="AA896"/>
          <cell r="AB896"/>
          <cell r="AC896"/>
          <cell r="AD896"/>
          <cell r="AE896"/>
          <cell r="AF896">
            <v>0</v>
          </cell>
          <cell r="AG896">
            <v>1</v>
          </cell>
          <cell r="AH896" t="str">
            <v>x</v>
          </cell>
          <cell r="AI896"/>
          <cell r="AJ896"/>
          <cell r="AK896"/>
          <cell r="AL896"/>
          <cell r="AM896"/>
          <cell r="AN896"/>
          <cell r="AO896"/>
          <cell r="AP896"/>
          <cell r="AQ896"/>
          <cell r="AR896"/>
          <cell r="AS896"/>
          <cell r="AT896"/>
        </row>
        <row r="897">
          <cell r="A897">
            <v>10973</v>
          </cell>
          <cell r="B897">
            <v>5</v>
          </cell>
          <cell r="C897" t="str">
            <v>10973</v>
          </cell>
          <cell r="D897">
            <v>5904553674839</v>
          </cell>
          <cell r="E897"/>
          <cell r="F897"/>
          <cell r="G897" t="str">
            <v>NeoNail</v>
          </cell>
          <cell r="H897" t="str">
            <v>Zestawy</v>
          </cell>
          <cell r="I897" t="str">
            <v>Zestawy pozostałe</v>
          </cell>
          <cell r="J897" t="str">
            <v>Zestawy pozostałe</v>
          </cell>
          <cell r="K897" t="str">
            <v>Zestawy pozostałe</v>
          </cell>
          <cell r="L897" t="str">
            <v>Zestawy pozostałe</v>
          </cell>
          <cell r="M897" t="str">
            <v>Zestawy pozostałe</v>
          </cell>
          <cell r="N897"/>
          <cell r="O897" t="str">
            <v>SET PERFECT BASE 03</v>
          </cell>
          <cell r="P897" t="str">
            <v>Limitowany ilościowo</v>
          </cell>
          <cell r="Q897"/>
          <cell r="R897">
            <v>0</v>
          </cell>
          <cell r="S897">
            <v>0</v>
          </cell>
          <cell r="T897"/>
          <cell r="U897"/>
          <cell r="V897"/>
          <cell r="W897"/>
          <cell r="X897">
            <v>0</v>
          </cell>
          <cell r="Y897"/>
          <cell r="Z897"/>
          <cell r="AA897"/>
          <cell r="AB897"/>
          <cell r="AC897"/>
          <cell r="AD897"/>
          <cell r="AE897"/>
          <cell r="AF897">
            <v>0</v>
          </cell>
          <cell r="AG897">
            <v>1</v>
          </cell>
          <cell r="AH897" t="str">
            <v>x</v>
          </cell>
          <cell r="AI897"/>
          <cell r="AJ897"/>
          <cell r="AK897"/>
          <cell r="AL897"/>
          <cell r="AM897"/>
          <cell r="AN897"/>
          <cell r="AO897"/>
          <cell r="AP897"/>
          <cell r="AQ897"/>
          <cell r="AR897"/>
          <cell r="AS897"/>
          <cell r="AT897"/>
        </row>
        <row r="898">
          <cell r="A898">
            <v>10974</v>
          </cell>
          <cell r="B898">
            <v>5</v>
          </cell>
          <cell r="C898" t="str">
            <v>10974</v>
          </cell>
          <cell r="D898">
            <v>5904553674846</v>
          </cell>
          <cell r="E898"/>
          <cell r="F898"/>
          <cell r="G898" t="str">
            <v>NeoNail</v>
          </cell>
          <cell r="H898" t="str">
            <v>Zestawy</v>
          </cell>
          <cell r="I898" t="str">
            <v>Zestawy pozostałe</v>
          </cell>
          <cell r="J898" t="str">
            <v>Zestawy pozostałe</v>
          </cell>
          <cell r="K898" t="str">
            <v>Zestawy pozostałe</v>
          </cell>
          <cell r="L898" t="str">
            <v>Zestawy pozostałe</v>
          </cell>
          <cell r="M898" t="str">
            <v>Zestawy pozostałe</v>
          </cell>
          <cell r="N898"/>
          <cell r="O898" t="str">
            <v>SET PERFECT BASE 04</v>
          </cell>
          <cell r="P898" t="str">
            <v>Limitowany ilościowo</v>
          </cell>
          <cell r="Q898"/>
          <cell r="R898">
            <v>0</v>
          </cell>
          <cell r="S898">
            <v>0</v>
          </cell>
          <cell r="T898"/>
          <cell r="U898"/>
          <cell r="V898"/>
          <cell r="W898"/>
          <cell r="X898">
            <v>0</v>
          </cell>
          <cell r="Y898"/>
          <cell r="Z898"/>
          <cell r="AA898"/>
          <cell r="AB898"/>
          <cell r="AC898"/>
          <cell r="AD898"/>
          <cell r="AE898"/>
          <cell r="AF898">
            <v>0</v>
          </cell>
          <cell r="AG898">
            <v>1</v>
          </cell>
          <cell r="AH898" t="str">
            <v>x</v>
          </cell>
          <cell r="AI898"/>
          <cell r="AJ898"/>
          <cell r="AK898"/>
          <cell r="AL898"/>
          <cell r="AM898"/>
          <cell r="AN898"/>
          <cell r="AO898"/>
          <cell r="AP898"/>
          <cell r="AQ898"/>
          <cell r="AR898"/>
          <cell r="AS898"/>
          <cell r="AT898"/>
        </row>
        <row r="899">
          <cell r="A899">
            <v>10975</v>
          </cell>
          <cell r="B899">
            <v>5</v>
          </cell>
          <cell r="C899" t="str">
            <v>10975</v>
          </cell>
          <cell r="D899">
            <v>5904553674853</v>
          </cell>
          <cell r="E899"/>
          <cell r="F899"/>
          <cell r="G899" t="str">
            <v>NeoNail</v>
          </cell>
          <cell r="H899" t="str">
            <v>Zestawy</v>
          </cell>
          <cell r="I899" t="str">
            <v>Zestawy pozostałe</v>
          </cell>
          <cell r="J899" t="str">
            <v>Zestawy pozostałe</v>
          </cell>
          <cell r="K899" t="str">
            <v>Zestawy pozostałe</v>
          </cell>
          <cell r="L899" t="str">
            <v>Zestawy pozostałe</v>
          </cell>
          <cell r="M899" t="str">
            <v>Zestawy pozostałe</v>
          </cell>
          <cell r="N899"/>
          <cell r="O899" t="str">
            <v>SET PERFECT BASE 05</v>
          </cell>
          <cell r="P899" t="str">
            <v>Limitowany ilościowo</v>
          </cell>
          <cell r="Q899"/>
          <cell r="R899">
            <v>0</v>
          </cell>
          <cell r="S899">
            <v>0</v>
          </cell>
          <cell r="T899"/>
          <cell r="U899"/>
          <cell r="V899"/>
          <cell r="W899"/>
          <cell r="X899">
            <v>0</v>
          </cell>
          <cell r="Y899"/>
          <cell r="Z899"/>
          <cell r="AA899"/>
          <cell r="AB899"/>
          <cell r="AC899"/>
          <cell r="AD899"/>
          <cell r="AE899"/>
          <cell r="AF899">
            <v>0</v>
          </cell>
          <cell r="AG899">
            <v>1</v>
          </cell>
          <cell r="AH899" t="str">
            <v>x</v>
          </cell>
          <cell r="AI899"/>
          <cell r="AJ899"/>
          <cell r="AK899"/>
          <cell r="AL899"/>
          <cell r="AM899"/>
          <cell r="AN899"/>
          <cell r="AO899"/>
          <cell r="AP899"/>
          <cell r="AQ899"/>
          <cell r="AR899"/>
          <cell r="AS899"/>
          <cell r="AT899"/>
        </row>
        <row r="900">
          <cell r="A900">
            <v>10976</v>
          </cell>
          <cell r="B900">
            <v>5</v>
          </cell>
          <cell r="C900" t="str">
            <v>10976</v>
          </cell>
          <cell r="D900">
            <v>5904553674860</v>
          </cell>
          <cell r="E900"/>
          <cell r="F900"/>
          <cell r="G900" t="str">
            <v>NeoNail</v>
          </cell>
          <cell r="H900" t="str">
            <v>Zestawy</v>
          </cell>
          <cell r="I900" t="str">
            <v>Zestawy pozostałe</v>
          </cell>
          <cell r="J900" t="str">
            <v>Zestawy pozostałe</v>
          </cell>
          <cell r="K900" t="str">
            <v>Zestawy pozostałe</v>
          </cell>
          <cell r="L900" t="str">
            <v>Zestawy pozostałe</v>
          </cell>
          <cell r="M900" t="str">
            <v>Zestawy pozostałe</v>
          </cell>
          <cell r="N900"/>
          <cell r="O900" t="str">
            <v>SET PERFECT BASE 06</v>
          </cell>
          <cell r="P900" t="str">
            <v>Limitowany ilościowo</v>
          </cell>
          <cell r="Q900"/>
          <cell r="R900">
            <v>0</v>
          </cell>
          <cell r="S900">
            <v>0</v>
          </cell>
          <cell r="T900"/>
          <cell r="U900"/>
          <cell r="V900"/>
          <cell r="W900"/>
          <cell r="X900">
            <v>0</v>
          </cell>
          <cell r="Y900"/>
          <cell r="Z900"/>
          <cell r="AA900"/>
          <cell r="AB900"/>
          <cell r="AC900"/>
          <cell r="AD900"/>
          <cell r="AE900"/>
          <cell r="AF900">
            <v>0</v>
          </cell>
          <cell r="AG900">
            <v>1</v>
          </cell>
          <cell r="AH900" t="str">
            <v>x</v>
          </cell>
          <cell r="AI900"/>
          <cell r="AJ900"/>
          <cell r="AK900"/>
          <cell r="AL900"/>
          <cell r="AM900"/>
          <cell r="AN900"/>
          <cell r="AO900"/>
          <cell r="AP900"/>
          <cell r="AQ900"/>
          <cell r="AR900"/>
          <cell r="AS900"/>
          <cell r="AT900"/>
        </row>
        <row r="901">
          <cell r="A901">
            <v>10977</v>
          </cell>
          <cell r="B901">
            <v>5</v>
          </cell>
          <cell r="C901" t="str">
            <v>10977</v>
          </cell>
          <cell r="D901">
            <v>5904553674877</v>
          </cell>
          <cell r="E901"/>
          <cell r="F901"/>
          <cell r="G901" t="str">
            <v>NeoNail</v>
          </cell>
          <cell r="H901" t="str">
            <v>Zestawy</v>
          </cell>
          <cell r="I901" t="str">
            <v>Zestawy pozostałe</v>
          </cell>
          <cell r="J901" t="str">
            <v>Zestawy pozostałe</v>
          </cell>
          <cell r="K901" t="str">
            <v>Zestawy pozostałe</v>
          </cell>
          <cell r="L901" t="str">
            <v>Zestawy pozostałe</v>
          </cell>
          <cell r="M901" t="str">
            <v>Zestawy pozostałe</v>
          </cell>
          <cell r="N901"/>
          <cell r="O901" t="str">
            <v>SET PERFECT BASE 07</v>
          </cell>
          <cell r="P901" t="str">
            <v>Limitowany ilościowo</v>
          </cell>
          <cell r="Q901"/>
          <cell r="R901">
            <v>0</v>
          </cell>
          <cell r="S901">
            <v>0</v>
          </cell>
          <cell r="T901"/>
          <cell r="U901"/>
          <cell r="V901"/>
          <cell r="W901"/>
          <cell r="X901">
            <v>0</v>
          </cell>
          <cell r="Y901"/>
          <cell r="Z901"/>
          <cell r="AA901"/>
          <cell r="AB901"/>
          <cell r="AC901"/>
          <cell r="AD901"/>
          <cell r="AE901"/>
          <cell r="AF901">
            <v>0</v>
          </cell>
          <cell r="AG901">
            <v>1</v>
          </cell>
          <cell r="AH901" t="str">
            <v>x</v>
          </cell>
          <cell r="AI901"/>
          <cell r="AJ901"/>
          <cell r="AK901"/>
          <cell r="AL901"/>
          <cell r="AM901"/>
          <cell r="AN901"/>
          <cell r="AO901"/>
          <cell r="AP901"/>
          <cell r="AQ901"/>
          <cell r="AR901"/>
          <cell r="AS901"/>
          <cell r="AT901"/>
        </row>
        <row r="902">
          <cell r="A902">
            <v>10978</v>
          </cell>
          <cell r="B902">
            <v>5</v>
          </cell>
          <cell r="C902" t="str">
            <v>10978</v>
          </cell>
          <cell r="D902">
            <v>5904553674884</v>
          </cell>
          <cell r="E902"/>
          <cell r="F902"/>
          <cell r="G902" t="str">
            <v>NeoNail</v>
          </cell>
          <cell r="H902" t="str">
            <v>Zestawy</v>
          </cell>
          <cell r="I902" t="str">
            <v>Zestawy Amazon</v>
          </cell>
          <cell r="J902" t="str">
            <v>Zestawy Amazon</v>
          </cell>
          <cell r="K902" t="str">
            <v>Zestawy Amazon</v>
          </cell>
          <cell r="L902" t="str">
            <v>Zestawy Amazon</v>
          </cell>
          <cell r="M902" t="str">
            <v>Zestawy Amazon</v>
          </cell>
          <cell r="N902"/>
          <cell r="O902" t="str">
            <v>Zestaw Amazon - 1052, 10442</v>
          </cell>
          <cell r="P902" t="str">
            <v>Regularny</v>
          </cell>
          <cell r="Q902"/>
          <cell r="R902">
            <v>1359</v>
          </cell>
          <cell r="S902">
            <v>998</v>
          </cell>
          <cell r="T902">
            <v>0</v>
          </cell>
          <cell r="U902">
            <v>104</v>
          </cell>
          <cell r="V902">
            <v>0</v>
          </cell>
          <cell r="W902"/>
          <cell r="X902">
            <v>257</v>
          </cell>
          <cell r="Y902">
            <v>295.5</v>
          </cell>
          <cell r="Z902"/>
          <cell r="AA902"/>
          <cell r="AB902"/>
          <cell r="AC902"/>
          <cell r="AD902"/>
          <cell r="AE902"/>
          <cell r="AF902">
            <v>0</v>
          </cell>
          <cell r="AG902">
            <v>1</v>
          </cell>
          <cell r="AH902"/>
          <cell r="AI902"/>
          <cell r="AJ902"/>
          <cell r="AK902"/>
          <cell r="AL902"/>
          <cell r="AM902"/>
          <cell r="AN902" t="str">
            <v>x</v>
          </cell>
          <cell r="AO902"/>
          <cell r="AP902"/>
          <cell r="AQ902"/>
          <cell r="AR902"/>
          <cell r="AS902"/>
          <cell r="AT902"/>
        </row>
        <row r="903">
          <cell r="A903">
            <v>10990</v>
          </cell>
          <cell r="B903">
            <v>5</v>
          </cell>
          <cell r="C903" t="str">
            <v>10990</v>
          </cell>
          <cell r="D903">
            <v>5904553675638</v>
          </cell>
          <cell r="E903"/>
          <cell r="F903"/>
          <cell r="G903" t="str">
            <v>NeoNail</v>
          </cell>
          <cell r="H903" t="str">
            <v>Zestawy</v>
          </cell>
          <cell r="I903" t="str">
            <v>Zestawy pozostałe</v>
          </cell>
          <cell r="J903" t="str">
            <v>Zestawy pozostałe</v>
          </cell>
          <cell r="K903" t="str">
            <v>Zestawy pozostałe</v>
          </cell>
          <cell r="L903" t="str">
            <v>Zestawy pozostałe</v>
          </cell>
          <cell r="M903" t="str">
            <v>Zestawy pozostałe</v>
          </cell>
          <cell r="N903"/>
          <cell r="O903" t="str">
            <v>Zestaw EASY ON GEL Stickers Bundle 01</v>
          </cell>
          <cell r="P903" t="str">
            <v>Limitowany ilościowo</v>
          </cell>
          <cell r="Q903"/>
          <cell r="R903">
            <v>0</v>
          </cell>
          <cell r="S903">
            <v>0</v>
          </cell>
          <cell r="T903"/>
          <cell r="U903"/>
          <cell r="V903"/>
          <cell r="W903"/>
          <cell r="X903">
            <v>0</v>
          </cell>
          <cell r="Y903"/>
          <cell r="Z903"/>
          <cell r="AA903"/>
          <cell r="AB903"/>
          <cell r="AC903"/>
          <cell r="AD903"/>
          <cell r="AE903"/>
          <cell r="AF903">
            <v>0</v>
          </cell>
          <cell r="AG903">
            <v>1</v>
          </cell>
          <cell r="AH903" t="str">
            <v>x</v>
          </cell>
          <cell r="AI903"/>
          <cell r="AJ903"/>
          <cell r="AK903"/>
          <cell r="AL903"/>
          <cell r="AM903"/>
          <cell r="AN903"/>
          <cell r="AO903"/>
          <cell r="AP903"/>
          <cell r="AQ903"/>
          <cell r="AR903"/>
          <cell r="AS903"/>
          <cell r="AT903"/>
        </row>
        <row r="904">
          <cell r="A904">
            <v>10991</v>
          </cell>
          <cell r="B904">
            <v>5</v>
          </cell>
          <cell r="C904" t="str">
            <v>10991</v>
          </cell>
          <cell r="D904">
            <v>5904553675645</v>
          </cell>
          <cell r="E904"/>
          <cell r="F904"/>
          <cell r="G904" t="str">
            <v>NeoNail</v>
          </cell>
          <cell r="H904" t="str">
            <v>Zestawy</v>
          </cell>
          <cell r="I904" t="str">
            <v>Zestawy pozostałe</v>
          </cell>
          <cell r="J904" t="str">
            <v>Zestawy pozostałe</v>
          </cell>
          <cell r="K904" t="str">
            <v>Zestawy pozostałe</v>
          </cell>
          <cell r="L904" t="str">
            <v>Zestawy pozostałe</v>
          </cell>
          <cell r="M904" t="str">
            <v>Zestawy pozostałe</v>
          </cell>
          <cell r="N904"/>
          <cell r="O904" t="str">
            <v>Zestaw EASY ON GEL Stickers Bundle 02</v>
          </cell>
          <cell r="P904" t="str">
            <v>Limitowany ilościowo</v>
          </cell>
          <cell r="Q904"/>
          <cell r="R904">
            <v>0</v>
          </cell>
          <cell r="S904">
            <v>0</v>
          </cell>
          <cell r="T904"/>
          <cell r="U904"/>
          <cell r="V904"/>
          <cell r="W904"/>
          <cell r="X904">
            <v>0</v>
          </cell>
          <cell r="Y904"/>
          <cell r="Z904"/>
          <cell r="AA904"/>
          <cell r="AB904"/>
          <cell r="AC904"/>
          <cell r="AD904"/>
          <cell r="AE904"/>
          <cell r="AF904">
            <v>0</v>
          </cell>
          <cell r="AG904">
            <v>1</v>
          </cell>
          <cell r="AH904" t="str">
            <v>x</v>
          </cell>
          <cell r="AI904"/>
          <cell r="AJ904"/>
          <cell r="AK904"/>
          <cell r="AL904"/>
          <cell r="AM904"/>
          <cell r="AN904"/>
          <cell r="AO904"/>
          <cell r="AP904"/>
          <cell r="AQ904"/>
          <cell r="AR904"/>
          <cell r="AS904"/>
          <cell r="AT904"/>
        </row>
        <row r="905">
          <cell r="A905">
            <v>10994</v>
          </cell>
          <cell r="B905">
            <v>5</v>
          </cell>
          <cell r="C905" t="str">
            <v>10994</v>
          </cell>
          <cell r="D905">
            <v>5904553675713</v>
          </cell>
          <cell r="E905"/>
          <cell r="F905"/>
          <cell r="G905" t="str">
            <v>NeoNail</v>
          </cell>
          <cell r="H905" t="str">
            <v>Urządzenia</v>
          </cell>
          <cell r="I905" t="str">
            <v>Lampy</v>
          </cell>
          <cell r="J905" t="str">
            <v>Lampy LED</v>
          </cell>
          <cell r="K905" t="str">
            <v>Lampy LED</v>
          </cell>
          <cell r="L905" t="str">
            <v>Lampy LED</v>
          </cell>
          <cell r="M905" t="str">
            <v>Lampy LED</v>
          </cell>
          <cell r="N905"/>
          <cell r="O905" t="str">
            <v>NN NEO TUBE WHITE</v>
          </cell>
          <cell r="P905" t="str">
            <v>Regularny</v>
          </cell>
          <cell r="Q905"/>
          <cell r="R905">
            <v>0</v>
          </cell>
          <cell r="S905">
            <v>0</v>
          </cell>
          <cell r="T905"/>
          <cell r="U905"/>
          <cell r="V905"/>
          <cell r="W905"/>
          <cell r="X905">
            <v>0</v>
          </cell>
          <cell r="Y905"/>
          <cell r="Z905"/>
          <cell r="AA905"/>
          <cell r="AB905"/>
          <cell r="AC905"/>
          <cell r="AD905"/>
          <cell r="AE905"/>
          <cell r="AF905">
            <v>0</v>
          </cell>
          <cell r="AG905">
            <v>1</v>
          </cell>
          <cell r="AH905" t="str">
            <v>x</v>
          </cell>
          <cell r="AI905"/>
          <cell r="AJ905"/>
          <cell r="AK905"/>
          <cell r="AL905"/>
          <cell r="AM905"/>
          <cell r="AN905"/>
          <cell r="AO905"/>
          <cell r="AP905"/>
          <cell r="AQ905"/>
          <cell r="AR905"/>
          <cell r="AS905"/>
          <cell r="AT905"/>
        </row>
        <row r="906">
          <cell r="A906">
            <v>10995</v>
          </cell>
          <cell r="B906">
            <v>5</v>
          </cell>
          <cell r="C906" t="str">
            <v>10995</v>
          </cell>
          <cell r="D906">
            <v>5904553675720</v>
          </cell>
          <cell r="E906"/>
          <cell r="F906"/>
          <cell r="G906" t="str">
            <v>NeoNail</v>
          </cell>
          <cell r="H906" t="str">
            <v>Urządzenia</v>
          </cell>
          <cell r="I906" t="str">
            <v>Lampy</v>
          </cell>
          <cell r="J906" t="str">
            <v>Lampy LED</v>
          </cell>
          <cell r="K906" t="str">
            <v>Lampy LED</v>
          </cell>
          <cell r="L906" t="str">
            <v>Lampy LED</v>
          </cell>
          <cell r="M906" t="str">
            <v>Lampy LED</v>
          </cell>
          <cell r="N906"/>
          <cell r="O906" t="str">
            <v>NN ONE FINGER NEO RING LAMP</v>
          </cell>
          <cell r="P906" t="str">
            <v>Regularny</v>
          </cell>
          <cell r="Q906"/>
          <cell r="R906">
            <v>0</v>
          </cell>
          <cell r="S906">
            <v>0</v>
          </cell>
          <cell r="T906"/>
          <cell r="U906"/>
          <cell r="V906"/>
          <cell r="W906"/>
          <cell r="X906">
            <v>0</v>
          </cell>
          <cell r="Y906"/>
          <cell r="Z906"/>
          <cell r="AA906"/>
          <cell r="AB906"/>
          <cell r="AC906"/>
          <cell r="AD906"/>
          <cell r="AE906"/>
          <cell r="AF906">
            <v>0</v>
          </cell>
          <cell r="AG906">
            <v>1</v>
          </cell>
          <cell r="AH906" t="str">
            <v>x</v>
          </cell>
          <cell r="AI906"/>
          <cell r="AJ906"/>
          <cell r="AK906"/>
          <cell r="AL906"/>
          <cell r="AM906"/>
          <cell r="AN906"/>
          <cell r="AO906"/>
          <cell r="AP906"/>
          <cell r="AQ906"/>
          <cell r="AR906"/>
          <cell r="AS906"/>
          <cell r="AT906"/>
        </row>
        <row r="907">
          <cell r="A907">
            <v>10996</v>
          </cell>
          <cell r="B907">
            <v>5</v>
          </cell>
          <cell r="C907" t="str">
            <v>10996</v>
          </cell>
          <cell r="D907">
            <v>5904553675737</v>
          </cell>
          <cell r="E907"/>
          <cell r="F907"/>
          <cell r="G907" t="str">
            <v>NeoNail</v>
          </cell>
          <cell r="H907" t="str">
            <v>Urządzenia</v>
          </cell>
          <cell r="I907" t="str">
            <v>Lampy</v>
          </cell>
          <cell r="J907" t="str">
            <v>Lampy LED</v>
          </cell>
          <cell r="K907" t="str">
            <v>Lampy LED</v>
          </cell>
          <cell r="L907" t="str">
            <v>Lampy LED</v>
          </cell>
          <cell r="M907" t="str">
            <v>Lampy LED</v>
          </cell>
          <cell r="N907"/>
          <cell r="O907" t="str">
            <v>Flexi Tips UV Lamp</v>
          </cell>
          <cell r="P907" t="str">
            <v>Regularny</v>
          </cell>
          <cell r="Q907"/>
          <cell r="R907">
            <v>0</v>
          </cell>
          <cell r="S907">
            <v>0</v>
          </cell>
          <cell r="T907"/>
          <cell r="U907"/>
          <cell r="V907"/>
          <cell r="W907"/>
          <cell r="X907">
            <v>0</v>
          </cell>
          <cell r="Y907"/>
          <cell r="Z907"/>
          <cell r="AA907"/>
          <cell r="AB907"/>
          <cell r="AC907"/>
          <cell r="AD907"/>
          <cell r="AE907"/>
          <cell r="AF907">
            <v>0</v>
          </cell>
          <cell r="AG907">
            <v>1</v>
          </cell>
          <cell r="AH907" t="str">
            <v>x</v>
          </cell>
          <cell r="AI907"/>
          <cell r="AJ907"/>
          <cell r="AK907"/>
          <cell r="AL907"/>
          <cell r="AM907"/>
          <cell r="AN907"/>
          <cell r="AO907"/>
          <cell r="AP907"/>
          <cell r="AQ907"/>
          <cell r="AR907"/>
          <cell r="AS907"/>
          <cell r="AT907"/>
        </row>
        <row r="908">
          <cell r="A908">
            <v>10998</v>
          </cell>
          <cell r="B908">
            <v>5</v>
          </cell>
          <cell r="C908" t="str">
            <v>10998</v>
          </cell>
          <cell r="D908">
            <v>5904553675812</v>
          </cell>
          <cell r="E908" t="str">
            <v>-</v>
          </cell>
          <cell r="F908" t="str">
            <v>-</v>
          </cell>
          <cell r="G908" t="str">
            <v>NeoNail</v>
          </cell>
          <cell r="H908" t="str">
            <v>Akcesoria</v>
          </cell>
          <cell r="I908" t="str">
            <v>Tipsy</v>
          </cell>
          <cell r="J908" t="str">
            <v>W pudełku</v>
          </cell>
          <cell r="K908" t="str">
            <v>W pudełku</v>
          </cell>
          <cell r="L908" t="str">
            <v>W pudełku</v>
          </cell>
          <cell r="M908" t="str">
            <v>W pudełku</v>
          </cell>
          <cell r="N908"/>
          <cell r="O908" t="str">
            <v>Formy Duo AcrylGel - 04 classic almond</v>
          </cell>
          <cell r="P908" t="str">
            <v>Regularny</v>
          </cell>
          <cell r="Q908"/>
          <cell r="R908">
            <v>0</v>
          </cell>
          <cell r="S908">
            <v>0</v>
          </cell>
          <cell r="T908"/>
          <cell r="U908"/>
          <cell r="V908"/>
          <cell r="W908"/>
          <cell r="X908">
            <v>0</v>
          </cell>
          <cell r="Y908"/>
          <cell r="Z908"/>
          <cell r="AA908"/>
          <cell r="AB908"/>
          <cell r="AC908"/>
          <cell r="AD908"/>
          <cell r="AE908"/>
          <cell r="AF908">
            <v>0</v>
          </cell>
          <cell r="AG908">
            <v>1</v>
          </cell>
          <cell r="AH908" t="str">
            <v>x</v>
          </cell>
          <cell r="AI908"/>
          <cell r="AJ908"/>
          <cell r="AK908"/>
          <cell r="AL908"/>
          <cell r="AM908"/>
          <cell r="AN908"/>
          <cell r="AO908"/>
          <cell r="AP908"/>
          <cell r="AQ908"/>
          <cell r="AR908"/>
          <cell r="AS908"/>
          <cell r="AT908"/>
        </row>
        <row r="909">
          <cell r="A909">
            <v>10999</v>
          </cell>
          <cell r="B909">
            <v>5</v>
          </cell>
          <cell r="C909" t="str">
            <v>10999</v>
          </cell>
          <cell r="D909">
            <v>5904553675829</v>
          </cell>
          <cell r="E909" t="str">
            <v>-</v>
          </cell>
          <cell r="F909" t="str">
            <v>-</v>
          </cell>
          <cell r="G909" t="str">
            <v>NeoNail</v>
          </cell>
          <cell r="H909" t="str">
            <v>Akcesoria</v>
          </cell>
          <cell r="I909" t="str">
            <v>Tipsy</v>
          </cell>
          <cell r="J909" t="str">
            <v>W pudełku</v>
          </cell>
          <cell r="K909" t="str">
            <v>W pudełku</v>
          </cell>
          <cell r="L909" t="str">
            <v>W pudełku</v>
          </cell>
          <cell r="M909" t="str">
            <v>W pudełku</v>
          </cell>
          <cell r="N909"/>
          <cell r="O909" t="str">
            <v>Formy Duo AcrylGel - 05 oval square</v>
          </cell>
          <cell r="P909" t="str">
            <v>Regularny</v>
          </cell>
          <cell r="Q909"/>
          <cell r="R909">
            <v>0</v>
          </cell>
          <cell r="S909">
            <v>0</v>
          </cell>
          <cell r="T909"/>
          <cell r="U909"/>
          <cell r="V909"/>
          <cell r="W909"/>
          <cell r="X909">
            <v>0</v>
          </cell>
          <cell r="Y909"/>
          <cell r="Z909"/>
          <cell r="AA909"/>
          <cell r="AB909"/>
          <cell r="AC909"/>
          <cell r="AD909"/>
          <cell r="AE909"/>
          <cell r="AF909">
            <v>0</v>
          </cell>
          <cell r="AG909">
            <v>1</v>
          </cell>
          <cell r="AH909" t="str">
            <v>x</v>
          </cell>
          <cell r="AI909"/>
          <cell r="AJ909"/>
          <cell r="AK909"/>
          <cell r="AL909"/>
          <cell r="AM909"/>
          <cell r="AN909"/>
          <cell r="AO909"/>
          <cell r="AP909"/>
          <cell r="AQ909"/>
          <cell r="AR909"/>
          <cell r="AS909"/>
          <cell r="AT909"/>
        </row>
        <row r="910">
          <cell r="A910">
            <v>11006</v>
          </cell>
          <cell r="B910">
            <v>5</v>
          </cell>
          <cell r="C910" t="str">
            <v>11006</v>
          </cell>
          <cell r="D910">
            <v>5904553675898</v>
          </cell>
          <cell r="E910" t="str">
            <v>7,2</v>
          </cell>
          <cell r="F910" t="str">
            <v>ml</v>
          </cell>
          <cell r="G910" t="str">
            <v>NeoNail</v>
          </cell>
          <cell r="H910" t="str">
            <v>Płyny i preparaty</v>
          </cell>
          <cell r="I910" t="str">
            <v>Pozostałe</v>
          </cell>
          <cell r="J910" t="str">
            <v>Pozostałe</v>
          </cell>
          <cell r="K910" t="str">
            <v>Pozostałe</v>
          </cell>
          <cell r="L910" t="str">
            <v>Pozostałe</v>
          </cell>
          <cell r="M910" t="str">
            <v>Pozostałe</v>
          </cell>
          <cell r="N910"/>
          <cell r="O910" t="str">
            <v>Guma ochronna do skórek Gum peel-off Care 7,2 ml</v>
          </cell>
          <cell r="P910" t="str">
            <v>Regularny</v>
          </cell>
          <cell r="Q910"/>
          <cell r="R910">
            <v>0</v>
          </cell>
          <cell r="S910">
            <v>0</v>
          </cell>
          <cell r="T910"/>
          <cell r="U910"/>
          <cell r="V910"/>
          <cell r="W910"/>
          <cell r="X910">
            <v>0</v>
          </cell>
          <cell r="Y910"/>
          <cell r="Z910"/>
          <cell r="AA910"/>
          <cell r="AB910"/>
          <cell r="AC910"/>
          <cell r="AD910"/>
          <cell r="AE910"/>
          <cell r="AF910">
            <v>0</v>
          </cell>
          <cell r="AG910">
            <v>1</v>
          </cell>
          <cell r="AH910" t="str">
            <v>x</v>
          </cell>
          <cell r="AI910"/>
          <cell r="AJ910"/>
          <cell r="AK910"/>
          <cell r="AL910"/>
          <cell r="AM910"/>
          <cell r="AN910"/>
          <cell r="AO910"/>
          <cell r="AP910"/>
          <cell r="AQ910"/>
          <cell r="AR910"/>
          <cell r="AS910"/>
          <cell r="AT910"/>
        </row>
        <row r="911">
          <cell r="A911">
            <v>11007</v>
          </cell>
          <cell r="B911">
            <v>5</v>
          </cell>
          <cell r="C911" t="str">
            <v>11007</v>
          </cell>
          <cell r="D911">
            <v>5904553676307</v>
          </cell>
          <cell r="E911" t="str">
            <v>-</v>
          </cell>
          <cell r="F911" t="str">
            <v>-</v>
          </cell>
          <cell r="G911" t="str">
            <v>Neo Care</v>
          </cell>
          <cell r="H911" t="str">
            <v>Pozostałe</v>
          </cell>
          <cell r="I911" t="str">
            <v>Pozostałe</v>
          </cell>
          <cell r="J911" t="str">
            <v>Pozostałe</v>
          </cell>
          <cell r="K911" t="str">
            <v>Pozostałe</v>
          </cell>
          <cell r="L911" t="str">
            <v>Pozostałe</v>
          </cell>
          <cell r="M911" t="str">
            <v>Pozostałe</v>
          </cell>
          <cell r="N911"/>
          <cell r="O911" t="str">
            <v>Saszetka do skarpetek 10663</v>
          </cell>
          <cell r="P911" t="str">
            <v>Regularny</v>
          </cell>
          <cell r="Q911"/>
          <cell r="R911">
            <v>0</v>
          </cell>
          <cell r="S911">
            <v>0</v>
          </cell>
          <cell r="T911"/>
          <cell r="U911"/>
          <cell r="V911"/>
          <cell r="W911"/>
          <cell r="X911">
            <v>0</v>
          </cell>
          <cell r="Y911"/>
          <cell r="Z911"/>
          <cell r="AA911"/>
          <cell r="AB911"/>
          <cell r="AC911"/>
          <cell r="AD911"/>
          <cell r="AE911"/>
          <cell r="AF911">
            <v>0</v>
          </cell>
          <cell r="AG911">
            <v>1</v>
          </cell>
          <cell r="AH911" t="str">
            <v>x</v>
          </cell>
          <cell r="AI911"/>
          <cell r="AJ911"/>
          <cell r="AK911"/>
          <cell r="AL911"/>
          <cell r="AM911"/>
          <cell r="AN911"/>
          <cell r="AO911"/>
          <cell r="AP911"/>
          <cell r="AQ911"/>
          <cell r="AR911"/>
          <cell r="AS911"/>
          <cell r="AT911"/>
        </row>
        <row r="912">
          <cell r="A912">
            <v>11016</v>
          </cell>
          <cell r="B912">
            <v>5</v>
          </cell>
          <cell r="C912" t="str">
            <v>11016</v>
          </cell>
          <cell r="D912">
            <v>5904553677533</v>
          </cell>
          <cell r="E912" t="str">
            <v>15</v>
          </cell>
          <cell r="F912" t="str">
            <v>g</v>
          </cell>
          <cell r="G912" t="str">
            <v>NeoNail</v>
          </cell>
          <cell r="H912" t="str">
            <v>Żele i akryle</v>
          </cell>
          <cell r="I912" t="str">
            <v>Acryl Gel</v>
          </cell>
          <cell r="J912" t="str">
            <v>Acryl Gel</v>
          </cell>
          <cell r="K912" t="str">
            <v>Acryl Gel</v>
          </cell>
          <cell r="L912" t="str">
            <v>Acryl Gel</v>
          </cell>
          <cell r="M912" t="str">
            <v>Acryl Gel</v>
          </cell>
          <cell r="N912"/>
          <cell r="O912" t="str">
            <v>DUO ACRYLGEL NEW 01 15 g</v>
          </cell>
          <cell r="P912" t="str">
            <v>Regularny</v>
          </cell>
          <cell r="Q912"/>
          <cell r="R912">
            <v>0</v>
          </cell>
          <cell r="S912">
            <v>0</v>
          </cell>
          <cell r="T912"/>
          <cell r="U912"/>
          <cell r="V912"/>
          <cell r="W912"/>
          <cell r="X912">
            <v>0</v>
          </cell>
          <cell r="Y912"/>
          <cell r="Z912"/>
          <cell r="AA912"/>
          <cell r="AB912"/>
          <cell r="AC912"/>
          <cell r="AD912"/>
          <cell r="AE912"/>
          <cell r="AF912">
            <v>0</v>
          </cell>
          <cell r="AG912">
            <v>1</v>
          </cell>
          <cell r="AH912" t="str">
            <v>x</v>
          </cell>
          <cell r="AI912"/>
          <cell r="AJ912"/>
          <cell r="AK912"/>
          <cell r="AL912"/>
          <cell r="AM912"/>
          <cell r="AN912"/>
          <cell r="AO912"/>
          <cell r="AP912"/>
          <cell r="AQ912"/>
          <cell r="AR912"/>
          <cell r="AS912"/>
          <cell r="AT912"/>
        </row>
        <row r="913">
          <cell r="A913">
            <v>11017</v>
          </cell>
          <cell r="B913">
            <v>5</v>
          </cell>
          <cell r="C913" t="str">
            <v>11017</v>
          </cell>
          <cell r="D913">
            <v>5904553677564</v>
          </cell>
          <cell r="E913" t="str">
            <v>15</v>
          </cell>
          <cell r="F913" t="str">
            <v>g</v>
          </cell>
          <cell r="G913" t="str">
            <v>NeoNail</v>
          </cell>
          <cell r="H913" t="str">
            <v>Żele i akryle</v>
          </cell>
          <cell r="I913" t="str">
            <v>Acryl Gel</v>
          </cell>
          <cell r="J913" t="str">
            <v>Acryl Gel</v>
          </cell>
          <cell r="K913" t="str">
            <v>Acryl Gel</v>
          </cell>
          <cell r="L913" t="str">
            <v>Acryl Gel</v>
          </cell>
          <cell r="M913" t="str">
            <v>Acryl Gel</v>
          </cell>
          <cell r="N913"/>
          <cell r="O913" t="str">
            <v>DUO ACRYLGEL NEW 02 15 g</v>
          </cell>
          <cell r="P913" t="str">
            <v>Regularny</v>
          </cell>
          <cell r="Q913"/>
          <cell r="R913">
            <v>0</v>
          </cell>
          <cell r="S913">
            <v>0</v>
          </cell>
          <cell r="T913"/>
          <cell r="U913"/>
          <cell r="V913"/>
          <cell r="W913"/>
          <cell r="X913">
            <v>0</v>
          </cell>
          <cell r="Y913"/>
          <cell r="Z913"/>
          <cell r="AA913"/>
          <cell r="AB913"/>
          <cell r="AC913"/>
          <cell r="AD913"/>
          <cell r="AE913"/>
          <cell r="AF913">
            <v>0</v>
          </cell>
          <cell r="AG913">
            <v>1</v>
          </cell>
          <cell r="AH913" t="str">
            <v>x</v>
          </cell>
          <cell r="AI913"/>
          <cell r="AJ913"/>
          <cell r="AK913"/>
          <cell r="AL913"/>
          <cell r="AM913"/>
          <cell r="AN913"/>
          <cell r="AO913"/>
          <cell r="AP913"/>
          <cell r="AQ913"/>
          <cell r="AR913"/>
          <cell r="AS913"/>
          <cell r="AT913"/>
        </row>
        <row r="914">
          <cell r="A914">
            <v>11018</v>
          </cell>
          <cell r="B914">
            <v>5</v>
          </cell>
          <cell r="C914" t="str">
            <v>11018</v>
          </cell>
          <cell r="D914">
            <v>5904553677595</v>
          </cell>
          <cell r="E914" t="str">
            <v>15</v>
          </cell>
          <cell r="F914" t="str">
            <v>g</v>
          </cell>
          <cell r="G914" t="str">
            <v>NeoNail</v>
          </cell>
          <cell r="H914" t="str">
            <v>Żele i akryle</v>
          </cell>
          <cell r="I914" t="str">
            <v>Acryl Gel</v>
          </cell>
          <cell r="J914" t="str">
            <v>Acryl Gel</v>
          </cell>
          <cell r="K914" t="str">
            <v>Acryl Gel</v>
          </cell>
          <cell r="L914" t="str">
            <v>Acryl Gel</v>
          </cell>
          <cell r="M914" t="str">
            <v>Acryl Gel</v>
          </cell>
          <cell r="N914"/>
          <cell r="O914" t="str">
            <v>DUO ACRYLGEL NEW 03 15 g</v>
          </cell>
          <cell r="P914" t="str">
            <v>Regularny</v>
          </cell>
          <cell r="Q914"/>
          <cell r="R914">
            <v>0</v>
          </cell>
          <cell r="S914">
            <v>0</v>
          </cell>
          <cell r="T914"/>
          <cell r="U914"/>
          <cell r="V914"/>
          <cell r="W914"/>
          <cell r="X914">
            <v>0</v>
          </cell>
          <cell r="Y914"/>
          <cell r="Z914"/>
          <cell r="AA914"/>
          <cell r="AB914"/>
          <cell r="AC914"/>
          <cell r="AD914"/>
          <cell r="AE914"/>
          <cell r="AF914">
            <v>0</v>
          </cell>
          <cell r="AG914">
            <v>1</v>
          </cell>
          <cell r="AH914" t="str">
            <v>x</v>
          </cell>
          <cell r="AI914"/>
          <cell r="AJ914"/>
          <cell r="AK914"/>
          <cell r="AL914"/>
          <cell r="AM914"/>
          <cell r="AN914"/>
          <cell r="AO914"/>
          <cell r="AP914"/>
          <cell r="AQ914"/>
          <cell r="AR914"/>
          <cell r="AS914"/>
          <cell r="AT914"/>
        </row>
        <row r="915">
          <cell r="A915">
            <v>11019</v>
          </cell>
          <cell r="B915">
            <v>5</v>
          </cell>
          <cell r="C915" t="str">
            <v>11019</v>
          </cell>
          <cell r="D915">
            <v>5904553677625</v>
          </cell>
          <cell r="E915" t="str">
            <v>15</v>
          </cell>
          <cell r="F915" t="str">
            <v>g</v>
          </cell>
          <cell r="G915" t="str">
            <v>NeoNail</v>
          </cell>
          <cell r="H915" t="str">
            <v>Żele i akryle</v>
          </cell>
          <cell r="I915" t="str">
            <v>Acryl Gel</v>
          </cell>
          <cell r="J915" t="str">
            <v>Acryl Gel</v>
          </cell>
          <cell r="K915" t="str">
            <v>Acryl Gel</v>
          </cell>
          <cell r="L915" t="str">
            <v>Acryl Gel</v>
          </cell>
          <cell r="M915" t="str">
            <v>Acryl Gel</v>
          </cell>
          <cell r="N915"/>
          <cell r="O915" t="str">
            <v>DUO ACRYLGEL NEW 04 15 g</v>
          </cell>
          <cell r="P915" t="str">
            <v>Regularny</v>
          </cell>
          <cell r="Q915"/>
          <cell r="R915">
            <v>0</v>
          </cell>
          <cell r="S915">
            <v>0</v>
          </cell>
          <cell r="T915"/>
          <cell r="U915"/>
          <cell r="V915"/>
          <cell r="W915"/>
          <cell r="X915">
            <v>0</v>
          </cell>
          <cell r="Y915"/>
          <cell r="Z915"/>
          <cell r="AA915"/>
          <cell r="AB915"/>
          <cell r="AC915"/>
          <cell r="AD915"/>
          <cell r="AE915"/>
          <cell r="AF915">
            <v>0</v>
          </cell>
          <cell r="AG915">
            <v>1</v>
          </cell>
          <cell r="AH915" t="str">
            <v>x</v>
          </cell>
          <cell r="AI915"/>
          <cell r="AJ915"/>
          <cell r="AK915"/>
          <cell r="AL915"/>
          <cell r="AM915"/>
          <cell r="AN915"/>
          <cell r="AO915"/>
          <cell r="AP915"/>
          <cell r="AQ915"/>
          <cell r="AR915"/>
          <cell r="AS915"/>
          <cell r="AT915"/>
        </row>
        <row r="916">
          <cell r="A916">
            <v>11020</v>
          </cell>
          <cell r="B916">
            <v>5</v>
          </cell>
          <cell r="C916" t="str">
            <v>11020</v>
          </cell>
          <cell r="D916">
            <v>5904553677656</v>
          </cell>
          <cell r="E916" t="str">
            <v>15</v>
          </cell>
          <cell r="F916" t="str">
            <v>g</v>
          </cell>
          <cell r="G916" t="str">
            <v>NeoNail</v>
          </cell>
          <cell r="H916" t="str">
            <v>Żele i akryle</v>
          </cell>
          <cell r="I916" t="str">
            <v>Acryl Gel</v>
          </cell>
          <cell r="J916" t="str">
            <v>Acryl Gel</v>
          </cell>
          <cell r="K916" t="str">
            <v>Acryl Gel</v>
          </cell>
          <cell r="L916" t="str">
            <v>Acryl Gel</v>
          </cell>
          <cell r="M916" t="str">
            <v>Acryl Gel</v>
          </cell>
          <cell r="N916"/>
          <cell r="O916" t="str">
            <v>DUO ACRYLGEL NEW 05 15 g</v>
          </cell>
          <cell r="P916" t="str">
            <v>Regularny</v>
          </cell>
          <cell r="Q916"/>
          <cell r="R916">
            <v>0</v>
          </cell>
          <cell r="S916">
            <v>0</v>
          </cell>
          <cell r="T916"/>
          <cell r="U916"/>
          <cell r="V916"/>
          <cell r="W916"/>
          <cell r="X916">
            <v>0</v>
          </cell>
          <cell r="Y916"/>
          <cell r="Z916"/>
          <cell r="AA916"/>
          <cell r="AB916"/>
          <cell r="AC916"/>
          <cell r="AD916"/>
          <cell r="AE916"/>
          <cell r="AF916">
            <v>0</v>
          </cell>
          <cell r="AG916">
            <v>1</v>
          </cell>
          <cell r="AH916" t="str">
            <v>x</v>
          </cell>
          <cell r="AI916"/>
          <cell r="AJ916"/>
          <cell r="AK916"/>
          <cell r="AL916"/>
          <cell r="AM916"/>
          <cell r="AN916"/>
          <cell r="AO916"/>
          <cell r="AP916"/>
          <cell r="AQ916"/>
          <cell r="AR916"/>
          <cell r="AS916"/>
          <cell r="AT916"/>
        </row>
        <row r="917">
          <cell r="A917">
            <v>11021</v>
          </cell>
          <cell r="B917">
            <v>5</v>
          </cell>
          <cell r="C917" t="str">
            <v>11021</v>
          </cell>
          <cell r="D917">
            <v>5904553677687</v>
          </cell>
          <cell r="E917" t="str">
            <v>15</v>
          </cell>
          <cell r="F917" t="str">
            <v>g</v>
          </cell>
          <cell r="G917" t="str">
            <v>NeoNail</v>
          </cell>
          <cell r="H917" t="str">
            <v>Żele i akryle</v>
          </cell>
          <cell r="I917" t="str">
            <v>Acryl Gel</v>
          </cell>
          <cell r="J917" t="str">
            <v>Acryl Gel</v>
          </cell>
          <cell r="K917" t="str">
            <v>Acryl Gel</v>
          </cell>
          <cell r="L917" t="str">
            <v>Acryl Gel</v>
          </cell>
          <cell r="M917" t="str">
            <v>Acryl Gel</v>
          </cell>
          <cell r="N917"/>
          <cell r="O917" t="str">
            <v>DUO ACRYLGEL NEW 06 15 g</v>
          </cell>
          <cell r="P917" t="str">
            <v>Wyprzedany</v>
          </cell>
          <cell r="Q917"/>
          <cell r="R917">
            <v>0</v>
          </cell>
          <cell r="S917">
            <v>0</v>
          </cell>
          <cell r="T917"/>
          <cell r="U917"/>
          <cell r="V917"/>
          <cell r="W917"/>
          <cell r="X917">
            <v>0</v>
          </cell>
          <cell r="Y917"/>
          <cell r="Z917"/>
          <cell r="AA917"/>
          <cell r="AB917"/>
          <cell r="AC917"/>
          <cell r="AD917"/>
          <cell r="AE917"/>
          <cell r="AF917">
            <v>0</v>
          </cell>
          <cell r="AG917">
            <v>1</v>
          </cell>
          <cell r="AH917" t="str">
            <v>x</v>
          </cell>
          <cell r="AI917"/>
          <cell r="AJ917"/>
          <cell r="AK917"/>
          <cell r="AL917"/>
          <cell r="AM917"/>
          <cell r="AN917"/>
          <cell r="AO917"/>
          <cell r="AP917"/>
          <cell r="AQ917"/>
          <cell r="AR917"/>
          <cell r="AS917"/>
          <cell r="AT917"/>
        </row>
        <row r="918">
          <cell r="A918">
            <v>11027</v>
          </cell>
          <cell r="B918">
            <v>5</v>
          </cell>
          <cell r="C918" t="str">
            <v>11027</v>
          </cell>
          <cell r="D918">
            <v>5904553679919</v>
          </cell>
          <cell r="E918" t="str">
            <v>15</v>
          </cell>
          <cell r="F918" t="str">
            <v>ml</v>
          </cell>
          <cell r="G918" t="str">
            <v>NeoNail Expert</v>
          </cell>
          <cell r="H918" t="str">
            <v>Lakiery hybrydowe</v>
          </cell>
          <cell r="I918" t="str">
            <v>Bazy/Topy</v>
          </cell>
          <cell r="J918" t="str">
            <v>Topy</v>
          </cell>
          <cell r="K918" t="str">
            <v>Topy</v>
          </cell>
          <cell r="L918" t="str">
            <v>Topy</v>
          </cell>
          <cell r="M918" t="str">
            <v>Top Sunblocker</v>
          </cell>
          <cell r="N918"/>
          <cell r="O918" t="str">
            <v>Lakier Hybrydowy NeoNail Expert 15 ml - Top Sunblocker Pro</v>
          </cell>
          <cell r="P918" t="str">
            <v>Regularny</v>
          </cell>
          <cell r="Q918"/>
          <cell r="R918">
            <v>0</v>
          </cell>
          <cell r="S918">
            <v>0</v>
          </cell>
          <cell r="T918"/>
          <cell r="U918"/>
          <cell r="V918"/>
          <cell r="W918"/>
          <cell r="X918">
            <v>0</v>
          </cell>
          <cell r="Y918"/>
          <cell r="Z918"/>
          <cell r="AA918"/>
          <cell r="AB918"/>
          <cell r="AC918"/>
          <cell r="AD918"/>
          <cell r="AE918"/>
          <cell r="AF918">
            <v>0</v>
          </cell>
          <cell r="AG918">
            <v>1</v>
          </cell>
          <cell r="AH918"/>
          <cell r="AJ918" t="str">
            <v>x</v>
          </cell>
          <cell r="AK918"/>
          <cell r="AL918"/>
          <cell r="AM918"/>
          <cell r="AN918"/>
          <cell r="AO918"/>
          <cell r="AP918"/>
          <cell r="AQ918"/>
          <cell r="AR918"/>
          <cell r="AS918"/>
          <cell r="AT918"/>
        </row>
        <row r="919">
          <cell r="A919">
            <v>11044</v>
          </cell>
          <cell r="B919">
            <v>5</v>
          </cell>
          <cell r="C919" t="str">
            <v>11044</v>
          </cell>
          <cell r="D919">
            <v>5904553680205</v>
          </cell>
          <cell r="E919"/>
          <cell r="F919"/>
          <cell r="G919" t="str">
            <v>NeoNail</v>
          </cell>
          <cell r="H919" t="str">
            <v>Zestawy</v>
          </cell>
          <cell r="I919" t="str">
            <v>Zestawy startowe</v>
          </cell>
          <cell r="J919" t="str">
            <v>Zestawy startowe</v>
          </cell>
          <cell r="K919" t="str">
            <v>Zestawy startowe</v>
          </cell>
          <cell r="L919" t="str">
            <v>Zestawy startowe</v>
          </cell>
          <cell r="M919" t="str">
            <v>Zestawy startowe</v>
          </cell>
          <cell r="N919"/>
          <cell r="O919" t="str">
            <v>Kit Baby Bloomer</v>
          </cell>
          <cell r="P919" t="str">
            <v>Limitowany czasowo</v>
          </cell>
          <cell r="Q919"/>
          <cell r="R919">
            <v>0</v>
          </cell>
          <cell r="S919"/>
          <cell r="T919"/>
          <cell r="U919"/>
          <cell r="V919"/>
          <cell r="W919"/>
          <cell r="X919">
            <v>0</v>
          </cell>
          <cell r="Y919"/>
          <cell r="Z919"/>
          <cell r="AA919"/>
          <cell r="AB919">
            <v>1</v>
          </cell>
          <cell r="AC919"/>
          <cell r="AD919"/>
          <cell r="AE919"/>
          <cell r="AF919">
            <v>1</v>
          </cell>
          <cell r="AG919">
            <v>1</v>
          </cell>
          <cell r="AI919"/>
          <cell r="AJ919"/>
          <cell r="AK919"/>
          <cell r="AL919" t="str">
            <v>x</v>
          </cell>
          <cell r="AM919"/>
          <cell r="AN919"/>
          <cell r="AO919"/>
          <cell r="AP919"/>
          <cell r="AQ919"/>
          <cell r="AR919"/>
          <cell r="AS919"/>
          <cell r="AT919"/>
        </row>
        <row r="920">
          <cell r="A920">
            <v>11045</v>
          </cell>
          <cell r="B920">
            <v>5</v>
          </cell>
          <cell r="C920" t="str">
            <v>11045</v>
          </cell>
          <cell r="D920">
            <v>5904553680212</v>
          </cell>
          <cell r="E920"/>
          <cell r="F920"/>
          <cell r="G920" t="str">
            <v>NeoNail</v>
          </cell>
          <cell r="H920" t="str">
            <v>Zestawy</v>
          </cell>
          <cell r="I920" t="str">
            <v>Zestawy startowe</v>
          </cell>
          <cell r="J920" t="str">
            <v>Zestawy startowe</v>
          </cell>
          <cell r="K920" t="str">
            <v>Zestawy startowe</v>
          </cell>
          <cell r="L920" t="str">
            <v>Zestawy startowe</v>
          </cell>
          <cell r="M920" t="str">
            <v>Zestawy startowe</v>
          </cell>
          <cell r="N920"/>
          <cell r="O920" t="str">
            <v>Spring Fling</v>
          </cell>
          <cell r="P920" t="str">
            <v>Limitowany czasowo</v>
          </cell>
          <cell r="Q920"/>
          <cell r="R920">
            <v>0</v>
          </cell>
          <cell r="S920"/>
          <cell r="T920"/>
          <cell r="U920"/>
          <cell r="V920"/>
          <cell r="W920"/>
          <cell r="X920">
            <v>0</v>
          </cell>
          <cell r="Y920"/>
          <cell r="Z920"/>
          <cell r="AA920"/>
          <cell r="AB920"/>
          <cell r="AC920">
            <v>1</v>
          </cell>
          <cell r="AD920"/>
          <cell r="AE920"/>
          <cell r="AF920">
            <v>1</v>
          </cell>
          <cell r="AG920">
            <v>1</v>
          </cell>
          <cell r="AI920"/>
          <cell r="AJ920"/>
          <cell r="AK920"/>
          <cell r="AL920" t="str">
            <v>x</v>
          </cell>
          <cell r="AM920"/>
          <cell r="AN920"/>
          <cell r="AO920"/>
          <cell r="AP920"/>
          <cell r="AQ920"/>
          <cell r="AR920"/>
          <cell r="AS920"/>
          <cell r="AT920"/>
        </row>
        <row r="921">
          <cell r="A921">
            <v>11046</v>
          </cell>
          <cell r="B921">
            <v>5</v>
          </cell>
          <cell r="C921" t="str">
            <v>11046</v>
          </cell>
          <cell r="D921">
            <v>5904553680229</v>
          </cell>
          <cell r="E921"/>
          <cell r="F921"/>
          <cell r="G921" t="str">
            <v>NeoNail</v>
          </cell>
          <cell r="H921" t="str">
            <v>Zestawy</v>
          </cell>
          <cell r="I921" t="str">
            <v>Zestawy startowe</v>
          </cell>
          <cell r="J921" t="str">
            <v>Zestawy startowe</v>
          </cell>
          <cell r="K921" t="str">
            <v>Zestawy startowe</v>
          </cell>
          <cell r="L921" t="str">
            <v>Zestawy startowe</v>
          </cell>
          <cell r="M921" t="str">
            <v>Zestawy startowe</v>
          </cell>
          <cell r="N921"/>
          <cell r="O921" t="str">
            <v>Baby Bloomer Collection Set</v>
          </cell>
          <cell r="P921" t="str">
            <v>Limitowany czasowo</v>
          </cell>
          <cell r="Q921"/>
          <cell r="R921">
            <v>0</v>
          </cell>
          <cell r="S921"/>
          <cell r="T921"/>
          <cell r="U921"/>
          <cell r="V921"/>
          <cell r="W921"/>
          <cell r="X921">
            <v>0</v>
          </cell>
          <cell r="Y921"/>
          <cell r="Z921"/>
          <cell r="AA921">
            <v>1</v>
          </cell>
          <cell r="AB921"/>
          <cell r="AC921"/>
          <cell r="AD921"/>
          <cell r="AE921"/>
          <cell r="AF921">
            <v>1</v>
          </cell>
          <cell r="AG921">
            <v>1</v>
          </cell>
          <cell r="AI921"/>
          <cell r="AJ921"/>
          <cell r="AK921"/>
          <cell r="AL921" t="str">
            <v>x</v>
          </cell>
          <cell r="AM921"/>
          <cell r="AN921"/>
          <cell r="AO921"/>
          <cell r="AP921"/>
          <cell r="AQ921"/>
          <cell r="AR921"/>
          <cell r="AS921"/>
          <cell r="AT921"/>
        </row>
        <row r="922">
          <cell r="A922">
            <v>11047</v>
          </cell>
          <cell r="B922">
            <v>5</v>
          </cell>
          <cell r="C922" t="str">
            <v>11047</v>
          </cell>
          <cell r="D922">
            <v>5904553680236</v>
          </cell>
          <cell r="E922"/>
          <cell r="F922"/>
          <cell r="G922" t="str">
            <v>NeoNail</v>
          </cell>
          <cell r="H922" t="str">
            <v>Zestawy</v>
          </cell>
          <cell r="I922" t="str">
            <v>Zestawy startowe</v>
          </cell>
          <cell r="J922" t="str">
            <v>Zestawy startowe</v>
          </cell>
          <cell r="K922" t="str">
            <v>Zestawy startowe</v>
          </cell>
          <cell r="L922" t="str">
            <v>Zestawy startowe</v>
          </cell>
          <cell r="M922" t="str">
            <v>Zestawy startowe</v>
          </cell>
          <cell r="N922"/>
          <cell r="O922" t="str">
            <v>Zestaw Baby Bloomer</v>
          </cell>
          <cell r="P922" t="str">
            <v>Limitowany czasowo</v>
          </cell>
          <cell r="Q922"/>
          <cell r="R922">
            <v>0</v>
          </cell>
          <cell r="S922"/>
          <cell r="T922"/>
          <cell r="U922"/>
          <cell r="V922"/>
          <cell r="W922"/>
          <cell r="X922">
            <v>0</v>
          </cell>
          <cell r="Y922">
            <v>1</v>
          </cell>
          <cell r="Z922"/>
          <cell r="AA922"/>
          <cell r="AB922"/>
          <cell r="AC922"/>
          <cell r="AD922"/>
          <cell r="AE922">
            <v>1</v>
          </cell>
          <cell r="AF922">
            <v>1</v>
          </cell>
          <cell r="AG922">
            <v>1</v>
          </cell>
          <cell r="AI922"/>
          <cell r="AJ922"/>
          <cell r="AK922"/>
          <cell r="AL922" t="str">
            <v>x</v>
          </cell>
          <cell r="AM922"/>
          <cell r="AN922"/>
          <cell r="AO922"/>
          <cell r="AP922"/>
          <cell r="AQ922"/>
          <cell r="AR922"/>
          <cell r="AS922"/>
          <cell r="AT922"/>
        </row>
        <row r="923">
          <cell r="A923">
            <v>11061</v>
          </cell>
          <cell r="B923">
            <v>5</v>
          </cell>
          <cell r="C923" t="str">
            <v>11061</v>
          </cell>
          <cell r="D923">
            <v>5904553680724</v>
          </cell>
          <cell r="E923" t="str">
            <v>-</v>
          </cell>
          <cell r="F923" t="str">
            <v>-</v>
          </cell>
          <cell r="G923" t="str">
            <v>NeoNail</v>
          </cell>
          <cell r="H923" t="str">
            <v>Akcesoria</v>
          </cell>
          <cell r="I923" t="str">
            <v>Pędzelki</v>
          </cell>
          <cell r="J923" t="str">
            <v>Pędzelki do zdobień</v>
          </cell>
          <cell r="K923" t="str">
            <v>Pędzelki do zdobień</v>
          </cell>
          <cell r="L923" t="str">
            <v>Pędzelki do zdobień</v>
          </cell>
          <cell r="M923" t="str">
            <v>Pędzelki do zdobień</v>
          </cell>
          <cell r="N923"/>
          <cell r="O923" t="str">
            <v>Pędzelek do french manicure</v>
          </cell>
          <cell r="P923" t="str">
            <v>Regularny</v>
          </cell>
          <cell r="Q923"/>
          <cell r="R923">
            <v>0</v>
          </cell>
          <cell r="S923">
            <v>0</v>
          </cell>
          <cell r="T923"/>
          <cell r="U923"/>
          <cell r="V923"/>
          <cell r="W923"/>
          <cell r="X923">
            <v>0</v>
          </cell>
          <cell r="Y923"/>
          <cell r="Z923"/>
          <cell r="AA923"/>
          <cell r="AB923"/>
          <cell r="AC923"/>
          <cell r="AD923"/>
          <cell r="AE923"/>
          <cell r="AF923">
            <v>0</v>
          </cell>
          <cell r="AG923">
            <v>1</v>
          </cell>
          <cell r="AH923" t="str">
            <v>x</v>
          </cell>
          <cell r="AI923"/>
          <cell r="AJ923"/>
          <cell r="AK923"/>
          <cell r="AL923"/>
          <cell r="AM923"/>
          <cell r="AN923"/>
          <cell r="AO923"/>
          <cell r="AP923"/>
          <cell r="AQ923"/>
          <cell r="AR923"/>
          <cell r="AS923"/>
          <cell r="AT923"/>
        </row>
        <row r="924">
          <cell r="A924">
            <v>11071</v>
          </cell>
          <cell r="B924">
            <v>5</v>
          </cell>
          <cell r="C924" t="str">
            <v>11071</v>
          </cell>
          <cell r="D924">
            <v>5904553680830</v>
          </cell>
          <cell r="E924"/>
          <cell r="F924"/>
          <cell r="G924" t="str">
            <v>NeoNail</v>
          </cell>
          <cell r="H924" t="str">
            <v>Zestawy</v>
          </cell>
          <cell r="I924" t="str">
            <v>Zestawy pozostałe</v>
          </cell>
          <cell r="J924" t="str">
            <v>Zestawy pozostałe</v>
          </cell>
          <cell r="K924" t="str">
            <v>Zestawy pozostałe</v>
          </cell>
          <cell r="L924" t="str">
            <v>Zestawy pozostałe</v>
          </cell>
          <cell r="M924" t="str">
            <v>Zestawy pozostałe</v>
          </cell>
          <cell r="N924"/>
          <cell r="O924" t="str">
            <v>NEONAIL MINI SET 01</v>
          </cell>
          <cell r="P924" t="str">
            <v>Limitowany ilościowo</v>
          </cell>
          <cell r="Q924"/>
          <cell r="R924">
            <v>0</v>
          </cell>
          <cell r="S924">
            <v>0</v>
          </cell>
          <cell r="T924"/>
          <cell r="U924"/>
          <cell r="V924"/>
          <cell r="W924"/>
          <cell r="X924">
            <v>0</v>
          </cell>
          <cell r="Y924"/>
          <cell r="Z924"/>
          <cell r="AA924"/>
          <cell r="AB924"/>
          <cell r="AC924"/>
          <cell r="AD924"/>
          <cell r="AE924"/>
          <cell r="AF924">
            <v>0</v>
          </cell>
          <cell r="AG924">
            <v>1</v>
          </cell>
          <cell r="AH924" t="str">
            <v>x</v>
          </cell>
          <cell r="AI924"/>
          <cell r="AJ924"/>
          <cell r="AK924"/>
          <cell r="AL924"/>
          <cell r="AM924"/>
          <cell r="AN924"/>
          <cell r="AO924"/>
          <cell r="AP924"/>
          <cell r="AQ924"/>
          <cell r="AR924"/>
          <cell r="AS924"/>
          <cell r="AT924"/>
        </row>
        <row r="925">
          <cell r="A925">
            <v>11072</v>
          </cell>
          <cell r="B925">
            <v>5</v>
          </cell>
          <cell r="C925" t="str">
            <v>11072</v>
          </cell>
          <cell r="D925">
            <v>5904553680915</v>
          </cell>
          <cell r="E925"/>
          <cell r="F925"/>
          <cell r="G925" t="str">
            <v>NeoNail</v>
          </cell>
          <cell r="H925" t="str">
            <v>Zestawy</v>
          </cell>
          <cell r="I925" t="str">
            <v>Zestawy pozostałe</v>
          </cell>
          <cell r="J925" t="str">
            <v>Zestawy pozostałe</v>
          </cell>
          <cell r="K925" t="str">
            <v>Zestawy pozostałe</v>
          </cell>
          <cell r="L925" t="str">
            <v>Zestawy pozostałe</v>
          </cell>
          <cell r="M925" t="str">
            <v>Zestawy pozostałe</v>
          </cell>
          <cell r="N925"/>
          <cell r="O925" t="str">
            <v>SET 01 2x3 ml_RSM</v>
          </cell>
          <cell r="P925" t="str">
            <v>Limitowany ilościowo</v>
          </cell>
          <cell r="Q925"/>
          <cell r="R925">
            <v>0</v>
          </cell>
          <cell r="S925">
            <v>0</v>
          </cell>
          <cell r="T925"/>
          <cell r="U925"/>
          <cell r="V925"/>
          <cell r="W925"/>
          <cell r="X925">
            <v>0</v>
          </cell>
          <cell r="Y925"/>
          <cell r="Z925"/>
          <cell r="AA925"/>
          <cell r="AB925"/>
          <cell r="AC925"/>
          <cell r="AD925"/>
          <cell r="AE925"/>
          <cell r="AF925">
            <v>0</v>
          </cell>
          <cell r="AG925">
            <v>1</v>
          </cell>
          <cell r="AH925" t="str">
            <v>x</v>
          </cell>
          <cell r="AI925"/>
          <cell r="AJ925"/>
          <cell r="AK925"/>
          <cell r="AL925"/>
          <cell r="AM925"/>
          <cell r="AN925"/>
          <cell r="AO925"/>
          <cell r="AP925"/>
          <cell r="AQ925"/>
          <cell r="AR925"/>
          <cell r="AS925"/>
          <cell r="AT925"/>
        </row>
        <row r="926">
          <cell r="A926">
            <v>11073</v>
          </cell>
          <cell r="B926">
            <v>5</v>
          </cell>
          <cell r="C926" t="str">
            <v>11073</v>
          </cell>
          <cell r="D926">
            <v>5904553680922</v>
          </cell>
          <cell r="E926"/>
          <cell r="F926"/>
          <cell r="G926" t="str">
            <v>NeoNail</v>
          </cell>
          <cell r="H926" t="str">
            <v>Zestawy</v>
          </cell>
          <cell r="I926" t="str">
            <v>Zestawy pozostałe</v>
          </cell>
          <cell r="J926" t="str">
            <v>Zestawy pozostałe</v>
          </cell>
          <cell r="K926" t="str">
            <v>Zestawy pozostałe</v>
          </cell>
          <cell r="L926" t="str">
            <v>Zestawy pozostałe</v>
          </cell>
          <cell r="M926" t="str">
            <v>Zestawy pozostałe</v>
          </cell>
          <cell r="N926"/>
          <cell r="O926" t="str">
            <v>SET 02 2x3 ml_RSM</v>
          </cell>
          <cell r="P926" t="str">
            <v>Limitowany ilościowo</v>
          </cell>
          <cell r="Q926"/>
          <cell r="R926">
            <v>0</v>
          </cell>
          <cell r="S926">
            <v>0</v>
          </cell>
          <cell r="T926"/>
          <cell r="U926"/>
          <cell r="V926"/>
          <cell r="W926"/>
          <cell r="X926">
            <v>0</v>
          </cell>
          <cell r="Y926"/>
          <cell r="Z926"/>
          <cell r="AA926"/>
          <cell r="AB926"/>
          <cell r="AC926"/>
          <cell r="AD926"/>
          <cell r="AE926"/>
          <cell r="AF926">
            <v>0</v>
          </cell>
          <cell r="AG926">
            <v>1</v>
          </cell>
          <cell r="AH926" t="str">
            <v>x</v>
          </cell>
          <cell r="AI926"/>
          <cell r="AJ926"/>
          <cell r="AK926"/>
          <cell r="AL926"/>
          <cell r="AM926"/>
          <cell r="AN926"/>
          <cell r="AO926"/>
          <cell r="AP926"/>
          <cell r="AQ926"/>
          <cell r="AR926"/>
          <cell r="AS926"/>
          <cell r="AT926"/>
        </row>
        <row r="927">
          <cell r="A927">
            <v>11074</v>
          </cell>
          <cell r="B927">
            <v>5</v>
          </cell>
          <cell r="C927" t="str">
            <v>11074</v>
          </cell>
          <cell r="D927">
            <v>5904553680939</v>
          </cell>
          <cell r="E927"/>
          <cell r="F927"/>
          <cell r="G927" t="str">
            <v>NeoNail</v>
          </cell>
          <cell r="H927" t="str">
            <v>Zestawy</v>
          </cell>
          <cell r="I927" t="str">
            <v>Zestawy pozostałe</v>
          </cell>
          <cell r="J927" t="str">
            <v>Zestawy pozostałe</v>
          </cell>
          <cell r="K927" t="str">
            <v>Zestawy pozostałe</v>
          </cell>
          <cell r="L927" t="str">
            <v>Zestawy pozostałe</v>
          </cell>
          <cell r="M927" t="str">
            <v>Zestawy pozostałe</v>
          </cell>
          <cell r="N927"/>
          <cell r="O927" t="str">
            <v>SET 03 2x3 ml_RSM</v>
          </cell>
          <cell r="P927" t="str">
            <v>Limitowany ilościowo</v>
          </cell>
          <cell r="Q927"/>
          <cell r="R927">
            <v>0</v>
          </cell>
          <cell r="S927">
            <v>0</v>
          </cell>
          <cell r="T927"/>
          <cell r="U927"/>
          <cell r="V927"/>
          <cell r="W927"/>
          <cell r="X927">
            <v>0</v>
          </cell>
          <cell r="Y927"/>
          <cell r="Z927"/>
          <cell r="AA927"/>
          <cell r="AB927"/>
          <cell r="AC927"/>
          <cell r="AD927"/>
          <cell r="AE927"/>
          <cell r="AF927">
            <v>0</v>
          </cell>
          <cell r="AG927">
            <v>1</v>
          </cell>
          <cell r="AH927" t="str">
            <v>x</v>
          </cell>
          <cell r="AI927"/>
          <cell r="AJ927"/>
          <cell r="AK927"/>
          <cell r="AL927"/>
          <cell r="AM927"/>
          <cell r="AN927"/>
          <cell r="AO927"/>
          <cell r="AP927"/>
          <cell r="AQ927"/>
          <cell r="AR927"/>
          <cell r="AS927"/>
          <cell r="AT927"/>
        </row>
        <row r="928">
          <cell r="A928">
            <v>11075</v>
          </cell>
          <cell r="B928">
            <v>5</v>
          </cell>
          <cell r="C928" t="str">
            <v>11075</v>
          </cell>
          <cell r="D928">
            <v>5904553680946</v>
          </cell>
          <cell r="E928"/>
          <cell r="F928"/>
          <cell r="G928" t="str">
            <v>NeoNail</v>
          </cell>
          <cell r="H928" t="str">
            <v>Zestawy</v>
          </cell>
          <cell r="I928" t="str">
            <v>Zestawy pozostałe</v>
          </cell>
          <cell r="J928" t="str">
            <v>Zestawy pozostałe</v>
          </cell>
          <cell r="K928" t="str">
            <v>Zestawy pozostałe</v>
          </cell>
          <cell r="L928" t="str">
            <v>Zestawy pozostałe</v>
          </cell>
          <cell r="M928" t="str">
            <v>Zestawy pozostałe</v>
          </cell>
          <cell r="N928"/>
          <cell r="O928" t="str">
            <v>SET 01 klasyk + hybryda 7,2 ml_RSM</v>
          </cell>
          <cell r="P928" t="str">
            <v>Limitowany ilościowo</v>
          </cell>
          <cell r="Q928"/>
          <cell r="R928">
            <v>0</v>
          </cell>
          <cell r="S928">
            <v>0</v>
          </cell>
          <cell r="T928"/>
          <cell r="U928"/>
          <cell r="V928"/>
          <cell r="W928"/>
          <cell r="X928">
            <v>0</v>
          </cell>
          <cell r="Y928"/>
          <cell r="Z928"/>
          <cell r="AA928"/>
          <cell r="AB928"/>
          <cell r="AC928"/>
          <cell r="AD928"/>
          <cell r="AE928"/>
          <cell r="AF928">
            <v>0</v>
          </cell>
          <cell r="AG928">
            <v>1</v>
          </cell>
          <cell r="AH928" t="str">
            <v>x</v>
          </cell>
          <cell r="AI928"/>
          <cell r="AJ928"/>
          <cell r="AK928"/>
          <cell r="AL928"/>
          <cell r="AM928"/>
          <cell r="AN928"/>
          <cell r="AO928"/>
          <cell r="AP928"/>
          <cell r="AQ928"/>
          <cell r="AR928"/>
          <cell r="AS928"/>
          <cell r="AT928"/>
        </row>
        <row r="929">
          <cell r="A929">
            <v>11076</v>
          </cell>
          <cell r="B929">
            <v>5</v>
          </cell>
          <cell r="C929" t="str">
            <v>11076</v>
          </cell>
          <cell r="D929">
            <v>5904553680953</v>
          </cell>
          <cell r="E929"/>
          <cell r="F929"/>
          <cell r="G929" t="str">
            <v>NeoNail</v>
          </cell>
          <cell r="H929" t="str">
            <v>Zestawy</v>
          </cell>
          <cell r="I929" t="str">
            <v>Zestawy pozostałe</v>
          </cell>
          <cell r="J929" t="str">
            <v>Zestawy pozostałe</v>
          </cell>
          <cell r="K929" t="str">
            <v>Zestawy pozostałe</v>
          </cell>
          <cell r="L929" t="str">
            <v>Zestawy pozostałe</v>
          </cell>
          <cell r="M929" t="str">
            <v>Zestawy pozostałe</v>
          </cell>
          <cell r="N929"/>
          <cell r="O929" t="str">
            <v>SET 02 klasyk + hybryda 7,2 ml_RSM</v>
          </cell>
          <cell r="P929" t="str">
            <v>Limitowany ilościowo</v>
          </cell>
          <cell r="Q929"/>
          <cell r="R929">
            <v>0</v>
          </cell>
          <cell r="S929">
            <v>0</v>
          </cell>
          <cell r="T929"/>
          <cell r="U929"/>
          <cell r="V929"/>
          <cell r="W929"/>
          <cell r="X929">
            <v>0</v>
          </cell>
          <cell r="Y929"/>
          <cell r="Z929"/>
          <cell r="AA929"/>
          <cell r="AB929"/>
          <cell r="AC929"/>
          <cell r="AD929"/>
          <cell r="AE929"/>
          <cell r="AF929">
            <v>0</v>
          </cell>
          <cell r="AG929">
            <v>1</v>
          </cell>
          <cell r="AH929" t="str">
            <v>x</v>
          </cell>
          <cell r="AI929"/>
          <cell r="AJ929"/>
          <cell r="AK929"/>
          <cell r="AL929"/>
          <cell r="AM929"/>
          <cell r="AN929"/>
          <cell r="AO929"/>
          <cell r="AP929"/>
          <cell r="AQ929"/>
          <cell r="AR929"/>
          <cell r="AS929"/>
          <cell r="AT929"/>
        </row>
        <row r="930">
          <cell r="A930">
            <v>11077</v>
          </cell>
          <cell r="B930">
            <v>5</v>
          </cell>
          <cell r="C930" t="str">
            <v>11077</v>
          </cell>
          <cell r="D930">
            <v>5904553680960</v>
          </cell>
          <cell r="E930"/>
          <cell r="F930"/>
          <cell r="G930" t="str">
            <v>NeoNail</v>
          </cell>
          <cell r="H930" t="str">
            <v>Zestawy</v>
          </cell>
          <cell r="I930" t="str">
            <v>Zestawy pozostałe</v>
          </cell>
          <cell r="J930" t="str">
            <v>Zestawy pozostałe</v>
          </cell>
          <cell r="K930" t="str">
            <v>Zestawy pozostałe</v>
          </cell>
          <cell r="L930" t="str">
            <v>Zestawy pozostałe</v>
          </cell>
          <cell r="M930" t="str">
            <v>Zestawy pozostałe</v>
          </cell>
          <cell r="N930"/>
          <cell r="O930" t="str">
            <v>SET 03 klasyk + hybryda 7,2 ml_RSM</v>
          </cell>
          <cell r="P930" t="str">
            <v>Limitowany ilościowo</v>
          </cell>
          <cell r="Q930"/>
          <cell r="R930">
            <v>0</v>
          </cell>
          <cell r="S930">
            <v>0</v>
          </cell>
          <cell r="T930"/>
          <cell r="U930"/>
          <cell r="V930"/>
          <cell r="W930"/>
          <cell r="X930">
            <v>0</v>
          </cell>
          <cell r="Y930"/>
          <cell r="Z930"/>
          <cell r="AA930"/>
          <cell r="AB930"/>
          <cell r="AC930"/>
          <cell r="AD930"/>
          <cell r="AE930"/>
          <cell r="AF930">
            <v>0</v>
          </cell>
          <cell r="AG930">
            <v>1</v>
          </cell>
          <cell r="AH930" t="str">
            <v>x</v>
          </cell>
          <cell r="AI930"/>
          <cell r="AJ930"/>
          <cell r="AK930"/>
          <cell r="AL930"/>
          <cell r="AM930"/>
          <cell r="AN930"/>
          <cell r="AO930"/>
          <cell r="AP930"/>
          <cell r="AQ930"/>
          <cell r="AR930"/>
          <cell r="AS930"/>
          <cell r="AT930"/>
        </row>
        <row r="931">
          <cell r="A931">
            <v>11078</v>
          </cell>
          <cell r="B931">
            <v>5</v>
          </cell>
          <cell r="C931" t="str">
            <v>11078</v>
          </cell>
          <cell r="D931">
            <v>5904553680977</v>
          </cell>
          <cell r="E931">
            <v>200</v>
          </cell>
          <cell r="F931" t="str">
            <v>szt.</v>
          </cell>
          <cell r="G931" t="str">
            <v>NeoNail</v>
          </cell>
          <cell r="H931" t="str">
            <v>Akcesoria</v>
          </cell>
          <cell r="I931" t="str">
            <v>Produkty jednorazowe</v>
          </cell>
          <cell r="J931" t="str">
            <v>Waciki</v>
          </cell>
          <cell r="K931" t="str">
            <v>Waciki</v>
          </cell>
          <cell r="L931" t="str">
            <v>Waciki</v>
          </cell>
          <cell r="M931" t="str">
            <v>Waciki</v>
          </cell>
          <cell r="N931"/>
          <cell r="O931" t="str">
            <v>Waciki z odtłuszczaczem do paznokci 200 szt.</v>
          </cell>
          <cell r="P931" t="str">
            <v>Limitowany ilościowo</v>
          </cell>
          <cell r="Q931"/>
          <cell r="R931">
            <v>0</v>
          </cell>
          <cell r="S931">
            <v>0</v>
          </cell>
          <cell r="T931"/>
          <cell r="U931"/>
          <cell r="V931"/>
          <cell r="W931"/>
          <cell r="X931">
            <v>0</v>
          </cell>
          <cell r="Y931"/>
          <cell r="Z931"/>
          <cell r="AA931"/>
          <cell r="AB931"/>
          <cell r="AC931"/>
          <cell r="AD931"/>
          <cell r="AE931"/>
          <cell r="AF931">
            <v>0</v>
          </cell>
          <cell r="AG931">
            <v>1</v>
          </cell>
          <cell r="AH931" t="str">
            <v>x</v>
          </cell>
          <cell r="AI931"/>
          <cell r="AJ931"/>
          <cell r="AK931"/>
          <cell r="AL931"/>
          <cell r="AM931"/>
          <cell r="AN931"/>
          <cell r="AO931"/>
          <cell r="AP931"/>
          <cell r="AQ931"/>
          <cell r="AR931"/>
          <cell r="AS931"/>
          <cell r="AT931"/>
        </row>
        <row r="932">
          <cell r="A932">
            <v>11080</v>
          </cell>
          <cell r="B932">
            <v>5</v>
          </cell>
          <cell r="C932" t="str">
            <v>11080</v>
          </cell>
          <cell r="D932">
            <v>5904553680991</v>
          </cell>
          <cell r="E932"/>
          <cell r="F932"/>
          <cell r="G932" t="str">
            <v>NeoNail</v>
          </cell>
          <cell r="H932" t="str">
            <v>Zestawy</v>
          </cell>
          <cell r="I932" t="str">
            <v>Zestawy pozostałe</v>
          </cell>
          <cell r="J932" t="str">
            <v>Zestawy pozostałe</v>
          </cell>
          <cell r="K932" t="str">
            <v>Zestawy pozostałe</v>
          </cell>
          <cell r="L932" t="str">
            <v>Zestawy pozostałe</v>
          </cell>
          <cell r="M932" t="str">
            <v>Zestawy pozostałe</v>
          </cell>
          <cell r="N932"/>
          <cell r="O932" t="str">
            <v>NEONAIL MINI SET 02</v>
          </cell>
          <cell r="P932" t="str">
            <v>Limitowany ilościowo</v>
          </cell>
          <cell r="Q932"/>
          <cell r="R932">
            <v>0</v>
          </cell>
          <cell r="S932">
            <v>0</v>
          </cell>
          <cell r="T932"/>
          <cell r="U932"/>
          <cell r="V932"/>
          <cell r="W932"/>
          <cell r="X932">
            <v>0</v>
          </cell>
          <cell r="Y932"/>
          <cell r="Z932"/>
          <cell r="AA932"/>
          <cell r="AB932"/>
          <cell r="AC932"/>
          <cell r="AD932"/>
          <cell r="AE932"/>
          <cell r="AF932">
            <v>0</v>
          </cell>
          <cell r="AG932">
            <v>1</v>
          </cell>
          <cell r="AH932" t="str">
            <v>x</v>
          </cell>
          <cell r="AI932"/>
          <cell r="AJ932"/>
          <cell r="AK932"/>
          <cell r="AL932"/>
          <cell r="AM932"/>
          <cell r="AN932"/>
          <cell r="AO932"/>
          <cell r="AP932"/>
          <cell r="AQ932"/>
          <cell r="AR932"/>
          <cell r="AS932"/>
          <cell r="AT932"/>
        </row>
        <row r="933">
          <cell r="A933">
            <v>11081</v>
          </cell>
          <cell r="B933">
            <v>5</v>
          </cell>
          <cell r="C933" t="str">
            <v>11081</v>
          </cell>
          <cell r="D933">
            <v>5904553681202</v>
          </cell>
          <cell r="E933"/>
          <cell r="F933"/>
          <cell r="G933" t="str">
            <v>NeoNail</v>
          </cell>
          <cell r="H933" t="str">
            <v>Zestawy</v>
          </cell>
          <cell r="I933" t="str">
            <v>Zestawy pozostałe</v>
          </cell>
          <cell r="J933" t="str">
            <v>Zestawy pozostałe</v>
          </cell>
          <cell r="K933" t="str">
            <v>Zestawy pozostałe</v>
          </cell>
          <cell r="L933" t="str">
            <v>Zestawy pozostałe</v>
          </cell>
          <cell r="M933" t="str">
            <v>Zestawy pozostałe</v>
          </cell>
          <cell r="N933"/>
          <cell r="O933" t="str">
            <v>THE MUSE IN YOU Bundle</v>
          </cell>
          <cell r="P933" t="str">
            <v>Limitowany ilościowo</v>
          </cell>
          <cell r="Q933"/>
          <cell r="R933">
            <v>0</v>
          </cell>
          <cell r="S933"/>
          <cell r="T933"/>
          <cell r="U933"/>
          <cell r="V933"/>
          <cell r="W933"/>
          <cell r="X933">
            <v>0</v>
          </cell>
          <cell r="Y933"/>
          <cell r="Z933"/>
          <cell r="AA933"/>
          <cell r="AB933"/>
          <cell r="AC933"/>
          <cell r="AD933"/>
          <cell r="AE933"/>
          <cell r="AF933">
            <v>0</v>
          </cell>
          <cell r="AG933">
            <v>1</v>
          </cell>
          <cell r="AH933" t="str">
            <v>x</v>
          </cell>
          <cell r="AI933"/>
          <cell r="AJ933"/>
          <cell r="AK933"/>
          <cell r="AL933"/>
          <cell r="AM933"/>
          <cell r="AN933"/>
          <cell r="AO933"/>
          <cell r="AP933"/>
          <cell r="AQ933"/>
          <cell r="AR933"/>
          <cell r="AS933"/>
          <cell r="AT933"/>
        </row>
        <row r="934">
          <cell r="A934">
            <v>11082</v>
          </cell>
          <cell r="B934">
            <v>5</v>
          </cell>
          <cell r="C934" t="str">
            <v>11082</v>
          </cell>
          <cell r="D934">
            <v>5904553681219</v>
          </cell>
          <cell r="E934"/>
          <cell r="F934"/>
          <cell r="G934" t="str">
            <v>NeoNail</v>
          </cell>
          <cell r="H934" t="str">
            <v>Zestawy</v>
          </cell>
          <cell r="I934" t="str">
            <v>Zestawy pozostałe</v>
          </cell>
          <cell r="J934" t="str">
            <v>Zestawy pozostałe</v>
          </cell>
          <cell r="K934" t="str">
            <v>Zestawy pozostałe</v>
          </cell>
          <cell r="L934" t="str">
            <v>Zestawy pozostałe</v>
          </cell>
          <cell r="M934" t="str">
            <v>Zestawy pozostałe</v>
          </cell>
          <cell r="N934"/>
          <cell r="O934" t="str">
            <v>BABY BLOOMER Bundle</v>
          </cell>
          <cell r="P934" t="str">
            <v>Limitowany ilościowo</v>
          </cell>
          <cell r="Q934"/>
          <cell r="R934">
            <v>0</v>
          </cell>
          <cell r="S934"/>
          <cell r="T934"/>
          <cell r="U934"/>
          <cell r="V934"/>
          <cell r="W934"/>
          <cell r="X934">
            <v>0</v>
          </cell>
          <cell r="Y934"/>
          <cell r="Z934"/>
          <cell r="AA934"/>
          <cell r="AB934"/>
          <cell r="AC934"/>
          <cell r="AD934"/>
          <cell r="AE934"/>
          <cell r="AF934">
            <v>0</v>
          </cell>
          <cell r="AG934">
            <v>1</v>
          </cell>
          <cell r="AH934" t="str">
            <v>x</v>
          </cell>
          <cell r="AI934"/>
          <cell r="AJ934"/>
          <cell r="AK934"/>
          <cell r="AL934"/>
          <cell r="AM934"/>
          <cell r="AN934"/>
          <cell r="AO934"/>
          <cell r="AP934"/>
          <cell r="AQ934"/>
          <cell r="AR934"/>
          <cell r="AS934"/>
          <cell r="AT934"/>
        </row>
        <row r="935">
          <cell r="A935">
            <v>11084</v>
          </cell>
          <cell r="B935">
            <v>5</v>
          </cell>
          <cell r="C935" t="str">
            <v>11084</v>
          </cell>
          <cell r="D935">
            <v>5904553681271</v>
          </cell>
          <cell r="E935" t="str">
            <v>-</v>
          </cell>
          <cell r="F935" t="str">
            <v>-</v>
          </cell>
          <cell r="G935" t="str">
            <v>NeoNail</v>
          </cell>
          <cell r="H935" t="str">
            <v>Akcesoria</v>
          </cell>
          <cell r="I935" t="str">
            <v>Akcesoria pozostałe</v>
          </cell>
          <cell r="J935" t="str">
            <v>Pozostałe</v>
          </cell>
          <cell r="K935" t="str">
            <v>Pozostałe</v>
          </cell>
          <cell r="L935" t="str">
            <v>Pozostałe</v>
          </cell>
          <cell r="M935" t="str">
            <v>Pozostałe</v>
          </cell>
          <cell r="N935"/>
          <cell r="O935" t="str">
            <v>Mini set: pilnik + patyczek</v>
          </cell>
          <cell r="P935" t="str">
            <v>Limitowany ilościowo</v>
          </cell>
          <cell r="Q935"/>
          <cell r="R935">
            <v>0</v>
          </cell>
          <cell r="S935">
            <v>0</v>
          </cell>
          <cell r="T935"/>
          <cell r="U935"/>
          <cell r="V935"/>
          <cell r="W935"/>
          <cell r="X935">
            <v>0</v>
          </cell>
          <cell r="Y935"/>
          <cell r="Z935"/>
          <cell r="AA935"/>
          <cell r="AB935"/>
          <cell r="AC935"/>
          <cell r="AD935"/>
          <cell r="AE935"/>
          <cell r="AF935">
            <v>0</v>
          </cell>
          <cell r="AG935">
            <v>1</v>
          </cell>
          <cell r="AH935" t="str">
            <v>x</v>
          </cell>
          <cell r="AI935"/>
          <cell r="AJ935"/>
          <cell r="AK935"/>
          <cell r="AL935"/>
          <cell r="AM935"/>
          <cell r="AN935"/>
          <cell r="AO935"/>
          <cell r="AP935"/>
          <cell r="AQ935"/>
          <cell r="AR935"/>
          <cell r="AS935"/>
          <cell r="AT935"/>
        </row>
        <row r="936">
          <cell r="A936">
            <v>11085</v>
          </cell>
          <cell r="B936">
            <v>5</v>
          </cell>
          <cell r="C936" t="str">
            <v>11085</v>
          </cell>
          <cell r="D936">
            <v>5904553681288</v>
          </cell>
          <cell r="E936" t="str">
            <v>-</v>
          </cell>
          <cell r="F936" t="str">
            <v>-</v>
          </cell>
          <cell r="G936" t="str">
            <v>NeoNail</v>
          </cell>
          <cell r="H936" t="str">
            <v>Ozdoby</v>
          </cell>
          <cell r="I936" t="str">
            <v>Pozostałe</v>
          </cell>
          <cell r="J936" t="str">
            <v>Suszone kwiaty</v>
          </cell>
          <cell r="K936" t="str">
            <v>Suszone kwiaty</v>
          </cell>
          <cell r="L936" t="str">
            <v>Suszone kwiaty</v>
          </cell>
          <cell r="M936" t="str">
            <v>Suszone kwiaty</v>
          </cell>
          <cell r="N936"/>
          <cell r="O936" t="str">
            <v>Ozdoba kwiaty 04</v>
          </cell>
          <cell r="P936" t="str">
            <v>Regularny</v>
          </cell>
          <cell r="Q936"/>
          <cell r="R936">
            <v>0</v>
          </cell>
          <cell r="S936">
            <v>0</v>
          </cell>
          <cell r="T936"/>
          <cell r="U936"/>
          <cell r="V936"/>
          <cell r="W936"/>
          <cell r="X936">
            <v>0</v>
          </cell>
          <cell r="Y936"/>
          <cell r="Z936"/>
          <cell r="AA936"/>
          <cell r="AB936"/>
          <cell r="AC936"/>
          <cell r="AD936"/>
          <cell r="AE936"/>
          <cell r="AF936">
            <v>0</v>
          </cell>
          <cell r="AG936">
            <v>1</v>
          </cell>
          <cell r="AH936" t="str">
            <v>x</v>
          </cell>
          <cell r="AI936"/>
          <cell r="AJ936"/>
          <cell r="AK936"/>
          <cell r="AL936"/>
          <cell r="AM936"/>
          <cell r="AN936"/>
          <cell r="AO936"/>
          <cell r="AP936"/>
          <cell r="AQ936"/>
          <cell r="AR936"/>
          <cell r="AS936"/>
          <cell r="AT936"/>
        </row>
        <row r="937">
          <cell r="A937">
            <v>11086</v>
          </cell>
          <cell r="B937">
            <v>5</v>
          </cell>
          <cell r="C937" t="str">
            <v>11086</v>
          </cell>
          <cell r="D937">
            <v>5904553681295</v>
          </cell>
          <cell r="E937" t="str">
            <v>-</v>
          </cell>
          <cell r="F937" t="str">
            <v>-</v>
          </cell>
          <cell r="G937" t="str">
            <v>NeoNail</v>
          </cell>
          <cell r="H937" t="str">
            <v>Ozdoby</v>
          </cell>
          <cell r="I937" t="str">
            <v>Pozostałe</v>
          </cell>
          <cell r="J937" t="str">
            <v>Suszone kwiaty</v>
          </cell>
          <cell r="K937" t="str">
            <v>Suszone kwiaty</v>
          </cell>
          <cell r="L937" t="str">
            <v>Suszone kwiaty</v>
          </cell>
          <cell r="M937" t="str">
            <v>Suszone kwiaty</v>
          </cell>
          <cell r="N937"/>
          <cell r="O937" t="str">
            <v>Ozdoba kwiaty 05</v>
          </cell>
          <cell r="P937" t="str">
            <v>Regularny</v>
          </cell>
          <cell r="Q937"/>
          <cell r="R937">
            <v>0</v>
          </cell>
          <cell r="S937">
            <v>0</v>
          </cell>
          <cell r="T937"/>
          <cell r="U937"/>
          <cell r="V937"/>
          <cell r="W937"/>
          <cell r="X937">
            <v>0</v>
          </cell>
          <cell r="Y937"/>
          <cell r="Z937"/>
          <cell r="AA937"/>
          <cell r="AB937"/>
          <cell r="AC937"/>
          <cell r="AD937"/>
          <cell r="AE937"/>
          <cell r="AF937">
            <v>0</v>
          </cell>
          <cell r="AG937">
            <v>1</v>
          </cell>
          <cell r="AH937" t="str">
            <v>x</v>
          </cell>
          <cell r="AI937"/>
          <cell r="AJ937"/>
          <cell r="AK937"/>
          <cell r="AL937"/>
          <cell r="AM937"/>
          <cell r="AN937"/>
          <cell r="AO937"/>
          <cell r="AP937"/>
          <cell r="AQ937"/>
          <cell r="AR937"/>
          <cell r="AS937"/>
          <cell r="AT937"/>
        </row>
        <row r="938">
          <cell r="A938">
            <v>11087</v>
          </cell>
          <cell r="B938">
            <v>5</v>
          </cell>
          <cell r="C938" t="str">
            <v>11087</v>
          </cell>
          <cell r="D938">
            <v>5904553681301</v>
          </cell>
          <cell r="E938" t="str">
            <v>-</v>
          </cell>
          <cell r="F938" t="str">
            <v>-</v>
          </cell>
          <cell r="G938" t="str">
            <v>NeoNail</v>
          </cell>
          <cell r="H938" t="str">
            <v>Ozdoby</v>
          </cell>
          <cell r="I938" t="str">
            <v>Pozostałe</v>
          </cell>
          <cell r="J938" t="str">
            <v>Suszone kwiaty</v>
          </cell>
          <cell r="K938" t="str">
            <v>Suszone kwiaty</v>
          </cell>
          <cell r="L938" t="str">
            <v>Suszone kwiaty</v>
          </cell>
          <cell r="M938" t="str">
            <v>Suszone kwiaty</v>
          </cell>
          <cell r="N938"/>
          <cell r="O938" t="str">
            <v>Ozdoba kwiaty 06</v>
          </cell>
          <cell r="P938" t="str">
            <v>Regularny</v>
          </cell>
          <cell r="Q938"/>
          <cell r="R938">
            <v>0</v>
          </cell>
          <cell r="S938">
            <v>0</v>
          </cell>
          <cell r="T938"/>
          <cell r="U938"/>
          <cell r="V938"/>
          <cell r="W938"/>
          <cell r="X938">
            <v>0</v>
          </cell>
          <cell r="Y938"/>
          <cell r="Z938"/>
          <cell r="AA938"/>
          <cell r="AB938"/>
          <cell r="AC938"/>
          <cell r="AD938"/>
          <cell r="AE938"/>
          <cell r="AF938">
            <v>0</v>
          </cell>
          <cell r="AG938">
            <v>1</v>
          </cell>
          <cell r="AH938" t="str">
            <v>x</v>
          </cell>
          <cell r="AI938"/>
          <cell r="AJ938"/>
          <cell r="AK938"/>
          <cell r="AL938"/>
          <cell r="AM938"/>
          <cell r="AN938"/>
          <cell r="AO938"/>
          <cell r="AP938"/>
          <cell r="AQ938"/>
          <cell r="AR938"/>
          <cell r="AS938"/>
          <cell r="AT938"/>
        </row>
        <row r="939">
          <cell r="A939">
            <v>11088</v>
          </cell>
          <cell r="B939">
            <v>5</v>
          </cell>
          <cell r="C939" t="str">
            <v>11088</v>
          </cell>
          <cell r="D939">
            <v>5904553681318</v>
          </cell>
          <cell r="E939" t="str">
            <v>-</v>
          </cell>
          <cell r="F939" t="str">
            <v>-</v>
          </cell>
          <cell r="G939" t="str">
            <v>NeoNail</v>
          </cell>
          <cell r="H939" t="str">
            <v>Ozdoby</v>
          </cell>
          <cell r="I939" t="str">
            <v>Pozostałe</v>
          </cell>
          <cell r="J939" t="str">
            <v>Suszone kwiaty</v>
          </cell>
          <cell r="K939" t="str">
            <v>Suszone kwiaty</v>
          </cell>
          <cell r="L939" t="str">
            <v>Suszone kwiaty</v>
          </cell>
          <cell r="M939" t="str">
            <v>Suszone kwiaty</v>
          </cell>
          <cell r="N939"/>
          <cell r="O939" t="str">
            <v>Ozdoba kwiaty 07</v>
          </cell>
          <cell r="P939" t="str">
            <v>Regularny</v>
          </cell>
          <cell r="Q939"/>
          <cell r="R939">
            <v>0</v>
          </cell>
          <cell r="S939">
            <v>0</v>
          </cell>
          <cell r="T939"/>
          <cell r="U939"/>
          <cell r="V939"/>
          <cell r="W939"/>
          <cell r="X939">
            <v>0</v>
          </cell>
          <cell r="Y939"/>
          <cell r="Z939"/>
          <cell r="AA939"/>
          <cell r="AB939"/>
          <cell r="AC939"/>
          <cell r="AD939"/>
          <cell r="AE939"/>
          <cell r="AF939">
            <v>0</v>
          </cell>
          <cell r="AG939">
            <v>1</v>
          </cell>
          <cell r="AH939" t="str">
            <v>x</v>
          </cell>
          <cell r="AI939"/>
          <cell r="AJ939"/>
          <cell r="AK939"/>
          <cell r="AL939"/>
          <cell r="AM939"/>
          <cell r="AN939"/>
          <cell r="AO939"/>
          <cell r="AP939"/>
          <cell r="AQ939"/>
          <cell r="AR939"/>
          <cell r="AS939"/>
          <cell r="AT939"/>
        </row>
        <row r="940">
          <cell r="A940">
            <v>11089</v>
          </cell>
          <cell r="B940">
            <v>5</v>
          </cell>
          <cell r="C940" t="str">
            <v>11089</v>
          </cell>
          <cell r="D940">
            <v>5904553681325</v>
          </cell>
          <cell r="E940" t="str">
            <v>-</v>
          </cell>
          <cell r="F940" t="str">
            <v>-</v>
          </cell>
          <cell r="G940" t="str">
            <v>NeoNail</v>
          </cell>
          <cell r="H940" t="str">
            <v>Ozdoby</v>
          </cell>
          <cell r="I940" t="str">
            <v>Pozostałe</v>
          </cell>
          <cell r="J940" t="str">
            <v>Suszone kwiaty</v>
          </cell>
          <cell r="K940" t="str">
            <v>Suszone kwiaty</v>
          </cell>
          <cell r="L940" t="str">
            <v>Suszone kwiaty</v>
          </cell>
          <cell r="M940" t="str">
            <v>Suszone kwiaty</v>
          </cell>
          <cell r="N940"/>
          <cell r="O940" t="str">
            <v>Ozdoba kwiaty 08</v>
          </cell>
          <cell r="P940" t="str">
            <v>Regularny</v>
          </cell>
          <cell r="Q940"/>
          <cell r="R940">
            <v>0</v>
          </cell>
          <cell r="S940">
            <v>0</v>
          </cell>
          <cell r="T940"/>
          <cell r="U940"/>
          <cell r="V940"/>
          <cell r="W940"/>
          <cell r="X940">
            <v>0</v>
          </cell>
          <cell r="Y940"/>
          <cell r="Z940"/>
          <cell r="AA940"/>
          <cell r="AB940"/>
          <cell r="AC940"/>
          <cell r="AD940"/>
          <cell r="AE940"/>
          <cell r="AF940">
            <v>0</v>
          </cell>
          <cell r="AG940">
            <v>1</v>
          </cell>
          <cell r="AH940" t="str">
            <v>x</v>
          </cell>
          <cell r="AI940"/>
          <cell r="AJ940"/>
          <cell r="AK940"/>
          <cell r="AL940"/>
          <cell r="AM940"/>
          <cell r="AN940"/>
          <cell r="AO940"/>
          <cell r="AP940"/>
          <cell r="AQ940"/>
          <cell r="AR940"/>
          <cell r="AS940"/>
          <cell r="AT940"/>
        </row>
        <row r="941">
          <cell r="A941">
            <v>11090</v>
          </cell>
          <cell r="B941">
            <v>5</v>
          </cell>
          <cell r="C941" t="str">
            <v>11090</v>
          </cell>
          <cell r="D941">
            <v>5904553681349</v>
          </cell>
          <cell r="E941" t="str">
            <v>600/3000</v>
          </cell>
          <cell r="F941" t="str">
            <v>gradacja</v>
          </cell>
          <cell r="G941" t="str">
            <v>NeoNail</v>
          </cell>
          <cell r="H941" t="str">
            <v>Akcesoria</v>
          </cell>
          <cell r="I941" t="str">
            <v>Pilniki, bloki, polerki</v>
          </cell>
          <cell r="J941" t="str">
            <v>Polerki</v>
          </cell>
          <cell r="K941" t="str">
            <v>Polerki</v>
          </cell>
          <cell r="L941" t="str">
            <v>Polerki</v>
          </cell>
          <cell r="M941" t="str">
            <v>Polerki</v>
          </cell>
          <cell r="N941"/>
          <cell r="O941" t="str">
            <v>Mini polerka 600/3000</v>
          </cell>
          <cell r="P941" t="str">
            <v>Limitowany ilościowo</v>
          </cell>
          <cell r="Q941"/>
          <cell r="R941">
            <v>9000</v>
          </cell>
          <cell r="S941">
            <v>0</v>
          </cell>
          <cell r="T941"/>
          <cell r="U941"/>
          <cell r="V941"/>
          <cell r="W941"/>
          <cell r="X941">
            <v>9000</v>
          </cell>
          <cell r="Y941"/>
          <cell r="Z941"/>
          <cell r="AA941"/>
          <cell r="AB941"/>
          <cell r="AC941"/>
          <cell r="AD941"/>
          <cell r="AE941"/>
          <cell r="AF941">
            <v>0</v>
          </cell>
          <cell r="AG941">
            <v>1</v>
          </cell>
          <cell r="AH941" t="str">
            <v>x</v>
          </cell>
          <cell r="AI941"/>
          <cell r="AJ941"/>
          <cell r="AK941"/>
          <cell r="AL941"/>
          <cell r="AM941"/>
          <cell r="AN941"/>
          <cell r="AO941"/>
          <cell r="AP941"/>
          <cell r="AQ941"/>
          <cell r="AR941"/>
          <cell r="AS941"/>
          <cell r="AT941"/>
        </row>
        <row r="942">
          <cell r="A942">
            <v>11098</v>
          </cell>
          <cell r="B942">
            <v>5</v>
          </cell>
          <cell r="C942" t="str">
            <v>11098</v>
          </cell>
          <cell r="D942">
            <v>5904553682766</v>
          </cell>
          <cell r="E942" t="str">
            <v>5</v>
          </cell>
          <cell r="F942" t="str">
            <v>ml</v>
          </cell>
          <cell r="G942" t="str">
            <v>NeoNail</v>
          </cell>
          <cell r="H942" t="str">
            <v>Żele i akryle</v>
          </cell>
          <cell r="I942" t="str">
            <v>Żele UV Kolorowe</v>
          </cell>
          <cell r="J942" t="str">
            <v>Paint UV Gel</v>
          </cell>
          <cell r="K942" t="str">
            <v>Paint UV Gel</v>
          </cell>
          <cell r="L942" t="str">
            <v>Paint UV Gel</v>
          </cell>
          <cell r="M942" t="str">
            <v>Paint UV Gel</v>
          </cell>
          <cell r="N942"/>
          <cell r="O942" t="str">
            <v>Line Art 5 ml - 01</v>
          </cell>
          <cell r="P942" t="str">
            <v>Regularny</v>
          </cell>
          <cell r="Q942"/>
          <cell r="R942">
            <v>0</v>
          </cell>
          <cell r="S942">
            <v>0</v>
          </cell>
          <cell r="T942"/>
          <cell r="U942"/>
          <cell r="V942"/>
          <cell r="W942"/>
          <cell r="X942">
            <v>0</v>
          </cell>
          <cell r="Y942"/>
          <cell r="Z942"/>
          <cell r="AA942"/>
          <cell r="AB942"/>
          <cell r="AC942"/>
          <cell r="AD942"/>
          <cell r="AE942"/>
          <cell r="AF942">
            <v>0</v>
          </cell>
          <cell r="AG942">
            <v>1</v>
          </cell>
          <cell r="AH942" t="str">
            <v>x</v>
          </cell>
          <cell r="AI942"/>
          <cell r="AJ942"/>
          <cell r="AK942"/>
          <cell r="AL942"/>
          <cell r="AM942"/>
          <cell r="AN942"/>
          <cell r="AO942"/>
          <cell r="AP942"/>
          <cell r="AQ942"/>
          <cell r="AR942"/>
          <cell r="AS942"/>
          <cell r="AT942"/>
        </row>
        <row r="943">
          <cell r="A943">
            <v>11099</v>
          </cell>
          <cell r="B943">
            <v>5</v>
          </cell>
          <cell r="C943" t="str">
            <v>11099</v>
          </cell>
          <cell r="D943">
            <v>5904553682773</v>
          </cell>
          <cell r="E943" t="str">
            <v>5</v>
          </cell>
          <cell r="F943" t="str">
            <v>ml</v>
          </cell>
          <cell r="G943" t="str">
            <v>NeoNail</v>
          </cell>
          <cell r="H943" t="str">
            <v>Żele i akryle</v>
          </cell>
          <cell r="I943" t="str">
            <v>Żele UV Kolorowe</v>
          </cell>
          <cell r="J943" t="str">
            <v>Paint UV Gel</v>
          </cell>
          <cell r="K943" t="str">
            <v>Paint UV Gel</v>
          </cell>
          <cell r="L943" t="str">
            <v>Paint UV Gel</v>
          </cell>
          <cell r="M943" t="str">
            <v>Paint UV Gel</v>
          </cell>
          <cell r="N943"/>
          <cell r="O943" t="str">
            <v>Line Art 5 ml - 02</v>
          </cell>
          <cell r="P943" t="str">
            <v>Regularny</v>
          </cell>
          <cell r="Q943"/>
          <cell r="R943">
            <v>0</v>
          </cell>
          <cell r="S943">
            <v>0</v>
          </cell>
          <cell r="T943"/>
          <cell r="U943"/>
          <cell r="V943"/>
          <cell r="W943"/>
          <cell r="X943">
            <v>0</v>
          </cell>
          <cell r="Y943"/>
          <cell r="Z943"/>
          <cell r="AA943"/>
          <cell r="AB943"/>
          <cell r="AC943"/>
          <cell r="AD943"/>
          <cell r="AE943"/>
          <cell r="AF943">
            <v>0</v>
          </cell>
          <cell r="AG943">
            <v>1</v>
          </cell>
          <cell r="AH943" t="str">
            <v>x</v>
          </cell>
          <cell r="AI943"/>
          <cell r="AJ943"/>
          <cell r="AK943"/>
          <cell r="AL943"/>
          <cell r="AM943"/>
          <cell r="AN943"/>
          <cell r="AO943"/>
          <cell r="AP943"/>
          <cell r="AQ943"/>
          <cell r="AR943"/>
          <cell r="AS943"/>
          <cell r="AT943"/>
        </row>
        <row r="944">
          <cell r="A944">
            <v>11100</v>
          </cell>
          <cell r="B944">
            <v>5</v>
          </cell>
          <cell r="C944" t="str">
            <v>11100</v>
          </cell>
          <cell r="D944">
            <v>5904553682780</v>
          </cell>
          <cell r="E944" t="str">
            <v>5</v>
          </cell>
          <cell r="F944" t="str">
            <v>ml</v>
          </cell>
          <cell r="G944" t="str">
            <v>NeoNail</v>
          </cell>
          <cell r="H944" t="str">
            <v>Żele i akryle</v>
          </cell>
          <cell r="I944" t="str">
            <v>Żele UV Kolorowe</v>
          </cell>
          <cell r="J944" t="str">
            <v>Paint UV Gel</v>
          </cell>
          <cell r="K944" t="str">
            <v>Paint UV Gel</v>
          </cell>
          <cell r="L944" t="str">
            <v>Paint UV Gel</v>
          </cell>
          <cell r="M944" t="str">
            <v>Paint UV Gel</v>
          </cell>
          <cell r="N944"/>
          <cell r="O944" t="str">
            <v>Line Art 5 ml - 03</v>
          </cell>
          <cell r="P944" t="str">
            <v>Regularny</v>
          </cell>
          <cell r="Q944"/>
          <cell r="R944">
            <v>0</v>
          </cell>
          <cell r="S944">
            <v>0</v>
          </cell>
          <cell r="T944"/>
          <cell r="U944"/>
          <cell r="V944"/>
          <cell r="W944"/>
          <cell r="X944">
            <v>0</v>
          </cell>
          <cell r="Y944"/>
          <cell r="Z944"/>
          <cell r="AA944"/>
          <cell r="AB944"/>
          <cell r="AC944"/>
          <cell r="AD944"/>
          <cell r="AE944"/>
          <cell r="AF944">
            <v>0</v>
          </cell>
          <cell r="AG944">
            <v>1</v>
          </cell>
          <cell r="AH944" t="str">
            <v>x</v>
          </cell>
          <cell r="AI944"/>
          <cell r="AJ944"/>
          <cell r="AK944"/>
          <cell r="AL944"/>
          <cell r="AM944"/>
          <cell r="AN944"/>
          <cell r="AO944"/>
          <cell r="AP944"/>
          <cell r="AQ944"/>
          <cell r="AR944"/>
          <cell r="AS944"/>
          <cell r="AT944"/>
        </row>
        <row r="945">
          <cell r="A945">
            <v>11101</v>
          </cell>
          <cell r="B945">
            <v>5</v>
          </cell>
          <cell r="C945" t="str">
            <v>11101</v>
          </cell>
          <cell r="D945">
            <v>5904553682827</v>
          </cell>
          <cell r="E945"/>
          <cell r="F945"/>
          <cell r="G945" t="str">
            <v>Staylac</v>
          </cell>
          <cell r="H945" t="str">
            <v>Urządzenia</v>
          </cell>
          <cell r="I945" t="str">
            <v>Lampy</v>
          </cell>
          <cell r="J945" t="str">
            <v>Lampy LED</v>
          </cell>
          <cell r="K945" t="str">
            <v>Lampy LED</v>
          </cell>
          <cell r="L945" t="str">
            <v>Lampy LED</v>
          </cell>
          <cell r="M945" t="str">
            <v>Lampy LED</v>
          </cell>
          <cell r="N945"/>
          <cell r="O945" t="str">
            <v>StayLac 3W Spotlighting LED Lamp</v>
          </cell>
          <cell r="P945" t="str">
            <v>Regularny</v>
          </cell>
          <cell r="Q945"/>
          <cell r="R945">
            <v>0</v>
          </cell>
          <cell r="S945">
            <v>0</v>
          </cell>
          <cell r="T945"/>
          <cell r="U945"/>
          <cell r="V945"/>
          <cell r="W945"/>
          <cell r="X945">
            <v>0</v>
          </cell>
          <cell r="Y945"/>
          <cell r="Z945"/>
          <cell r="AA945"/>
          <cell r="AB945"/>
          <cell r="AC945"/>
          <cell r="AD945"/>
          <cell r="AE945"/>
          <cell r="AF945">
            <v>0</v>
          </cell>
          <cell r="AG945">
            <v>1</v>
          </cell>
          <cell r="AH945" t="str">
            <v>x</v>
          </cell>
          <cell r="AI945"/>
          <cell r="AJ945"/>
          <cell r="AK945"/>
          <cell r="AL945"/>
          <cell r="AM945"/>
          <cell r="AN945"/>
          <cell r="AO945"/>
          <cell r="AP945"/>
          <cell r="AQ945"/>
          <cell r="AR945"/>
          <cell r="AS945"/>
          <cell r="AT945"/>
        </row>
        <row r="946">
          <cell r="A946">
            <v>11102</v>
          </cell>
          <cell r="B946">
            <v>5</v>
          </cell>
          <cell r="C946" t="str">
            <v>11102</v>
          </cell>
          <cell r="D946">
            <v>5904553682858</v>
          </cell>
          <cell r="E946"/>
          <cell r="F946"/>
          <cell r="G946" t="str">
            <v>NeoNail</v>
          </cell>
          <cell r="H946" t="str">
            <v>Zestawy</v>
          </cell>
          <cell r="I946" t="str">
            <v>Zestawy Amazon</v>
          </cell>
          <cell r="J946" t="str">
            <v>Zestawy Amazon</v>
          </cell>
          <cell r="K946" t="str">
            <v>Zestawy Amazon</v>
          </cell>
          <cell r="L946" t="str">
            <v>Zestawy Amazon</v>
          </cell>
          <cell r="M946" t="str">
            <v>Zestawy Amazon</v>
          </cell>
          <cell r="N946"/>
          <cell r="O946" t="str">
            <v>Zestaw Amazon - 11085, 11086, 11087</v>
          </cell>
          <cell r="P946" t="str">
            <v>Regularny</v>
          </cell>
          <cell r="Q946"/>
          <cell r="R946">
            <v>0</v>
          </cell>
          <cell r="S946">
            <v>0</v>
          </cell>
          <cell r="T946"/>
          <cell r="U946"/>
          <cell r="V946"/>
          <cell r="W946"/>
          <cell r="X946">
            <v>0</v>
          </cell>
          <cell r="Y946"/>
          <cell r="Z946"/>
          <cell r="AA946"/>
          <cell r="AB946"/>
          <cell r="AC946"/>
          <cell r="AD946"/>
          <cell r="AE946"/>
          <cell r="AF946">
            <v>0</v>
          </cell>
          <cell r="AG946">
            <v>1</v>
          </cell>
          <cell r="AH946" t="str">
            <v>x</v>
          </cell>
          <cell r="AI946"/>
          <cell r="AJ946"/>
          <cell r="AK946"/>
          <cell r="AL946"/>
          <cell r="AM946"/>
          <cell r="AN946"/>
          <cell r="AO946"/>
          <cell r="AP946"/>
          <cell r="AQ946"/>
          <cell r="AR946"/>
          <cell r="AS946"/>
          <cell r="AT946"/>
        </row>
        <row r="947">
          <cell r="A947">
            <v>11103</v>
          </cell>
          <cell r="B947">
            <v>5</v>
          </cell>
          <cell r="C947" t="str">
            <v>11103</v>
          </cell>
          <cell r="D947">
            <v>5904553682865</v>
          </cell>
          <cell r="E947"/>
          <cell r="F947"/>
          <cell r="G947" t="str">
            <v>NeoNail</v>
          </cell>
          <cell r="H947" t="str">
            <v>Zestawy</v>
          </cell>
          <cell r="I947" t="str">
            <v>Zestawy Amazon</v>
          </cell>
          <cell r="J947" t="str">
            <v>Zestawy Amazon</v>
          </cell>
          <cell r="K947" t="str">
            <v>Zestawy Amazon</v>
          </cell>
          <cell r="L947" t="str">
            <v>Zestawy Amazon</v>
          </cell>
          <cell r="M947" t="str">
            <v>Zestawy Amazon</v>
          </cell>
          <cell r="N947"/>
          <cell r="O947" t="str">
            <v>Zestaw Amazon - 11085, 11088, 11089</v>
          </cell>
          <cell r="P947" t="str">
            <v>Regularny</v>
          </cell>
          <cell r="Q947"/>
          <cell r="R947">
            <v>0</v>
          </cell>
          <cell r="S947">
            <v>0</v>
          </cell>
          <cell r="T947"/>
          <cell r="U947"/>
          <cell r="V947"/>
          <cell r="W947"/>
          <cell r="X947">
            <v>0</v>
          </cell>
          <cell r="Y947"/>
          <cell r="Z947"/>
          <cell r="AA947"/>
          <cell r="AB947"/>
          <cell r="AC947"/>
          <cell r="AD947"/>
          <cell r="AE947"/>
          <cell r="AF947">
            <v>0</v>
          </cell>
          <cell r="AG947">
            <v>1</v>
          </cell>
          <cell r="AH947" t="str">
            <v>x</v>
          </cell>
          <cell r="AI947"/>
          <cell r="AJ947"/>
          <cell r="AK947"/>
          <cell r="AL947"/>
          <cell r="AM947"/>
          <cell r="AN947"/>
          <cell r="AO947"/>
          <cell r="AP947"/>
          <cell r="AQ947"/>
          <cell r="AR947"/>
          <cell r="AS947"/>
          <cell r="AT947"/>
        </row>
        <row r="948">
          <cell r="A948">
            <v>11104</v>
          </cell>
          <cell r="B948">
            <v>5</v>
          </cell>
          <cell r="C948" t="str">
            <v>11104</v>
          </cell>
          <cell r="D948">
            <v>5904553682872</v>
          </cell>
          <cell r="E948"/>
          <cell r="F948"/>
          <cell r="G948" t="str">
            <v>NeoNail</v>
          </cell>
          <cell r="H948" t="str">
            <v>Zestawy</v>
          </cell>
          <cell r="I948" t="str">
            <v>Zestawy Amazon</v>
          </cell>
          <cell r="J948" t="str">
            <v>Zestawy Amazon</v>
          </cell>
          <cell r="K948" t="str">
            <v>Zestawy Amazon</v>
          </cell>
          <cell r="L948" t="str">
            <v>Zestawy Amazon</v>
          </cell>
          <cell r="M948" t="str">
            <v>Zestawy Amazon</v>
          </cell>
          <cell r="N948"/>
          <cell r="O948" t="str">
            <v>Zestaw Amazon - baza, top, primer</v>
          </cell>
          <cell r="P948" t="str">
            <v>Regularny</v>
          </cell>
          <cell r="Q948"/>
          <cell r="R948">
            <v>599</v>
          </cell>
          <cell r="S948">
            <v>599</v>
          </cell>
          <cell r="T948"/>
          <cell r="U948"/>
          <cell r="V948"/>
          <cell r="W948"/>
          <cell r="X948">
            <v>0</v>
          </cell>
          <cell r="Y948"/>
          <cell r="Z948"/>
          <cell r="AA948"/>
          <cell r="AB948"/>
          <cell r="AC948"/>
          <cell r="AD948"/>
          <cell r="AE948"/>
          <cell r="AF948">
            <v>0</v>
          </cell>
          <cell r="AG948">
            <v>1</v>
          </cell>
          <cell r="AH948" t="str">
            <v>x</v>
          </cell>
          <cell r="AI948"/>
          <cell r="AJ948"/>
          <cell r="AK948"/>
          <cell r="AL948"/>
          <cell r="AM948"/>
          <cell r="AN948"/>
          <cell r="AO948"/>
          <cell r="AP948"/>
          <cell r="AQ948"/>
          <cell r="AR948"/>
          <cell r="AS948"/>
          <cell r="AT948"/>
        </row>
        <row r="949">
          <cell r="A949">
            <v>11105</v>
          </cell>
          <cell r="B949">
            <v>5</v>
          </cell>
          <cell r="C949" t="str">
            <v>11105</v>
          </cell>
          <cell r="D949">
            <v>5904553682889</v>
          </cell>
          <cell r="E949"/>
          <cell r="F949"/>
          <cell r="G949" t="str">
            <v>NeoNail</v>
          </cell>
          <cell r="H949" t="str">
            <v>Zestawy</v>
          </cell>
          <cell r="I949" t="str">
            <v>Zestawy Amazon</v>
          </cell>
          <cell r="J949" t="str">
            <v>Zestawy Amazon</v>
          </cell>
          <cell r="K949" t="str">
            <v>Zestawy Amazon</v>
          </cell>
          <cell r="L949" t="str">
            <v>Zestawy Amazon</v>
          </cell>
          <cell r="M949" t="str">
            <v>Zestawy Amazon</v>
          </cell>
          <cell r="N949"/>
          <cell r="O949" t="str">
            <v>Zestaw Amazon - 2x kolor, pyłek</v>
          </cell>
          <cell r="P949" t="str">
            <v>Regularny</v>
          </cell>
          <cell r="Q949"/>
          <cell r="R949">
            <v>599</v>
          </cell>
          <cell r="S949">
            <v>599</v>
          </cell>
          <cell r="T949"/>
          <cell r="U949"/>
          <cell r="V949"/>
          <cell r="W949"/>
          <cell r="X949">
            <v>0</v>
          </cell>
          <cell r="Y949"/>
          <cell r="Z949"/>
          <cell r="AA949"/>
          <cell r="AB949"/>
          <cell r="AC949"/>
          <cell r="AD949"/>
          <cell r="AE949"/>
          <cell r="AF949">
            <v>0</v>
          </cell>
          <cell r="AG949">
            <v>1</v>
          </cell>
          <cell r="AH949" t="str">
            <v>x</v>
          </cell>
          <cell r="AI949"/>
          <cell r="AJ949"/>
          <cell r="AK949"/>
          <cell r="AL949"/>
          <cell r="AM949"/>
          <cell r="AN949"/>
          <cell r="AO949"/>
          <cell r="AP949"/>
          <cell r="AQ949"/>
          <cell r="AR949"/>
          <cell r="AS949"/>
          <cell r="AT949"/>
        </row>
        <row r="950">
          <cell r="A950">
            <v>11106</v>
          </cell>
          <cell r="B950">
            <v>5</v>
          </cell>
          <cell r="C950" t="str">
            <v>11106</v>
          </cell>
          <cell r="D950">
            <v>5904553683107</v>
          </cell>
          <cell r="E950" t="str">
            <v>-</v>
          </cell>
          <cell r="F950" t="str">
            <v>-</v>
          </cell>
          <cell r="G950" t="str">
            <v>NeoNail</v>
          </cell>
          <cell r="H950" t="str">
            <v>Ozdoby</v>
          </cell>
          <cell r="I950" t="str">
            <v>Folie/tasiemki</v>
          </cell>
          <cell r="J950" t="str">
            <v>Folia transferowa</v>
          </cell>
          <cell r="K950" t="str">
            <v>Folia transferowa</v>
          </cell>
          <cell r="L950" t="str">
            <v>Folia transferowa</v>
          </cell>
          <cell r="M950" t="str">
            <v>Folia transferowa</v>
          </cell>
          <cell r="N950"/>
          <cell r="O950" t="str">
            <v>Folia transferowa 24</v>
          </cell>
          <cell r="P950" t="str">
            <v>Regularny</v>
          </cell>
          <cell r="Q950"/>
          <cell r="R950">
            <v>0</v>
          </cell>
          <cell r="S950">
            <v>0</v>
          </cell>
          <cell r="T950"/>
          <cell r="U950"/>
          <cell r="V950"/>
          <cell r="W950"/>
          <cell r="X950">
            <v>0</v>
          </cell>
          <cell r="Y950"/>
          <cell r="Z950"/>
          <cell r="AA950"/>
          <cell r="AB950"/>
          <cell r="AC950"/>
          <cell r="AD950"/>
          <cell r="AE950"/>
          <cell r="AF950">
            <v>0</v>
          </cell>
          <cell r="AG950">
            <v>1</v>
          </cell>
          <cell r="AH950" t="str">
            <v>x</v>
          </cell>
          <cell r="AI950"/>
          <cell r="AJ950"/>
          <cell r="AK950"/>
          <cell r="AL950"/>
          <cell r="AM950"/>
          <cell r="AN950"/>
          <cell r="AO950"/>
          <cell r="AP950"/>
          <cell r="AQ950"/>
          <cell r="AR950"/>
          <cell r="AS950"/>
          <cell r="AT950"/>
        </row>
        <row r="951">
          <cell r="A951">
            <v>11107</v>
          </cell>
          <cell r="B951">
            <v>5</v>
          </cell>
          <cell r="C951" t="str">
            <v>11107</v>
          </cell>
          <cell r="D951">
            <v>5904553683114</v>
          </cell>
          <cell r="E951" t="str">
            <v>-</v>
          </cell>
          <cell r="F951" t="str">
            <v>-</v>
          </cell>
          <cell r="G951" t="str">
            <v>NeoNail</v>
          </cell>
          <cell r="H951" t="str">
            <v>Ozdoby</v>
          </cell>
          <cell r="I951" t="str">
            <v>Folie/tasiemki</v>
          </cell>
          <cell r="J951" t="str">
            <v>Folia transferowa</v>
          </cell>
          <cell r="K951" t="str">
            <v>Folia transferowa</v>
          </cell>
          <cell r="L951" t="str">
            <v>Folia transferowa</v>
          </cell>
          <cell r="M951" t="str">
            <v>Folia transferowa</v>
          </cell>
          <cell r="N951"/>
          <cell r="O951" t="str">
            <v>Folia transferowa 25</v>
          </cell>
          <cell r="P951" t="str">
            <v>Regularny</v>
          </cell>
          <cell r="Q951"/>
          <cell r="R951">
            <v>0</v>
          </cell>
          <cell r="S951">
            <v>0</v>
          </cell>
          <cell r="T951"/>
          <cell r="U951"/>
          <cell r="V951"/>
          <cell r="W951"/>
          <cell r="X951">
            <v>0</v>
          </cell>
          <cell r="Y951"/>
          <cell r="Z951"/>
          <cell r="AA951"/>
          <cell r="AB951"/>
          <cell r="AC951"/>
          <cell r="AD951"/>
          <cell r="AE951"/>
          <cell r="AF951">
            <v>0</v>
          </cell>
          <cell r="AG951">
            <v>1</v>
          </cell>
          <cell r="AH951" t="str">
            <v>x</v>
          </cell>
          <cell r="AI951"/>
          <cell r="AJ951"/>
          <cell r="AK951"/>
          <cell r="AL951"/>
          <cell r="AM951"/>
          <cell r="AN951"/>
          <cell r="AO951"/>
          <cell r="AP951"/>
          <cell r="AQ951"/>
          <cell r="AR951"/>
          <cell r="AS951"/>
          <cell r="AT951"/>
        </row>
        <row r="952">
          <cell r="A952">
            <v>11108</v>
          </cell>
          <cell r="B952">
            <v>5</v>
          </cell>
          <cell r="C952" t="str">
            <v>11108</v>
          </cell>
          <cell r="D952">
            <v>5904553683121</v>
          </cell>
          <cell r="E952" t="str">
            <v>-</v>
          </cell>
          <cell r="F952" t="str">
            <v>-</v>
          </cell>
          <cell r="G952" t="str">
            <v>NeoNail</v>
          </cell>
          <cell r="H952" t="str">
            <v>Ozdoby</v>
          </cell>
          <cell r="I952" t="str">
            <v>Folie/tasiemki</v>
          </cell>
          <cell r="J952" t="str">
            <v>Folia transferowa</v>
          </cell>
          <cell r="K952" t="str">
            <v>Folia transferowa</v>
          </cell>
          <cell r="L952" t="str">
            <v>Folia transferowa</v>
          </cell>
          <cell r="M952" t="str">
            <v>Folia transferowa</v>
          </cell>
          <cell r="N952"/>
          <cell r="O952" t="str">
            <v>Folia transferowa 26</v>
          </cell>
          <cell r="P952" t="str">
            <v>Regularny</v>
          </cell>
          <cell r="Q952"/>
          <cell r="R952">
            <v>0</v>
          </cell>
          <cell r="S952">
            <v>0</v>
          </cell>
          <cell r="T952"/>
          <cell r="U952"/>
          <cell r="V952"/>
          <cell r="W952"/>
          <cell r="X952">
            <v>0</v>
          </cell>
          <cell r="Y952"/>
          <cell r="Z952"/>
          <cell r="AA952"/>
          <cell r="AB952"/>
          <cell r="AC952"/>
          <cell r="AD952"/>
          <cell r="AE952"/>
          <cell r="AF952">
            <v>0</v>
          </cell>
          <cell r="AG952">
            <v>1</v>
          </cell>
          <cell r="AH952" t="str">
            <v>x</v>
          </cell>
          <cell r="AI952"/>
          <cell r="AJ952"/>
          <cell r="AK952"/>
          <cell r="AL952"/>
          <cell r="AM952"/>
          <cell r="AN952"/>
          <cell r="AO952"/>
          <cell r="AP952"/>
          <cell r="AQ952"/>
          <cell r="AR952"/>
          <cell r="AS952"/>
          <cell r="AT952"/>
        </row>
        <row r="953">
          <cell r="A953">
            <v>11109</v>
          </cell>
          <cell r="B953">
            <v>5</v>
          </cell>
          <cell r="C953" t="str">
            <v>11109</v>
          </cell>
          <cell r="D953">
            <v>5904553683138</v>
          </cell>
          <cell r="E953" t="str">
            <v>-</v>
          </cell>
          <cell r="F953" t="str">
            <v>-</v>
          </cell>
          <cell r="G953" t="str">
            <v>NeoNail</v>
          </cell>
          <cell r="H953" t="str">
            <v>Ozdoby</v>
          </cell>
          <cell r="I953" t="str">
            <v>Folie/tasiemki</v>
          </cell>
          <cell r="J953" t="str">
            <v>Folia transferowa</v>
          </cell>
          <cell r="K953" t="str">
            <v>Folia transferowa</v>
          </cell>
          <cell r="L953" t="str">
            <v>Folia transferowa</v>
          </cell>
          <cell r="M953" t="str">
            <v>Folia transferowa</v>
          </cell>
          <cell r="N953"/>
          <cell r="O953" t="str">
            <v>Folia transferowa 27</v>
          </cell>
          <cell r="P953" t="str">
            <v>Regularny</v>
          </cell>
          <cell r="Q953"/>
          <cell r="R953">
            <v>0</v>
          </cell>
          <cell r="S953">
            <v>0</v>
          </cell>
          <cell r="T953"/>
          <cell r="U953"/>
          <cell r="V953"/>
          <cell r="W953"/>
          <cell r="X953">
            <v>0</v>
          </cell>
          <cell r="Y953"/>
          <cell r="Z953"/>
          <cell r="AA953"/>
          <cell r="AB953"/>
          <cell r="AC953"/>
          <cell r="AD953"/>
          <cell r="AE953"/>
          <cell r="AF953">
            <v>0</v>
          </cell>
          <cell r="AG953">
            <v>1</v>
          </cell>
          <cell r="AH953" t="str">
            <v>x</v>
          </cell>
          <cell r="AI953"/>
          <cell r="AJ953"/>
          <cell r="AK953"/>
          <cell r="AL953"/>
          <cell r="AM953"/>
          <cell r="AN953"/>
          <cell r="AO953"/>
          <cell r="AP953"/>
          <cell r="AQ953"/>
          <cell r="AR953"/>
          <cell r="AS953"/>
          <cell r="AT953"/>
        </row>
        <row r="954">
          <cell r="A954">
            <v>11110</v>
          </cell>
          <cell r="B954">
            <v>5</v>
          </cell>
          <cell r="C954" t="str">
            <v>11110</v>
          </cell>
          <cell r="D954">
            <v>5904553683145</v>
          </cell>
          <cell r="E954" t="str">
            <v>-</v>
          </cell>
          <cell r="F954" t="str">
            <v>-</v>
          </cell>
          <cell r="G954" t="str">
            <v>NeoNail</v>
          </cell>
          <cell r="H954" t="str">
            <v>Ozdoby</v>
          </cell>
          <cell r="I954" t="str">
            <v>Folie/tasiemki</v>
          </cell>
          <cell r="J954" t="str">
            <v>Folia transferowa</v>
          </cell>
          <cell r="K954" t="str">
            <v>Folia transferowa</v>
          </cell>
          <cell r="L954" t="str">
            <v>Folia transferowa</v>
          </cell>
          <cell r="M954" t="str">
            <v>Folia transferowa</v>
          </cell>
          <cell r="N954"/>
          <cell r="O954" t="str">
            <v>Folia transferowa 28</v>
          </cell>
          <cell r="P954" t="str">
            <v>Regularny</v>
          </cell>
          <cell r="Q954"/>
          <cell r="R954">
            <v>0</v>
          </cell>
          <cell r="S954">
            <v>0</v>
          </cell>
          <cell r="T954"/>
          <cell r="U954"/>
          <cell r="V954"/>
          <cell r="W954"/>
          <cell r="X954">
            <v>0</v>
          </cell>
          <cell r="Y954"/>
          <cell r="Z954"/>
          <cell r="AA954"/>
          <cell r="AB954"/>
          <cell r="AC954"/>
          <cell r="AD954"/>
          <cell r="AE954"/>
          <cell r="AF954">
            <v>0</v>
          </cell>
          <cell r="AG954">
            <v>1</v>
          </cell>
          <cell r="AH954" t="str">
            <v>x</v>
          </cell>
          <cell r="AI954"/>
          <cell r="AJ954"/>
          <cell r="AK954"/>
          <cell r="AL954"/>
          <cell r="AM954"/>
          <cell r="AN954"/>
          <cell r="AO954"/>
          <cell r="AP954"/>
          <cell r="AQ954"/>
          <cell r="AR954"/>
          <cell r="AS954"/>
          <cell r="AT954"/>
        </row>
        <row r="955">
          <cell r="A955">
            <v>11111</v>
          </cell>
          <cell r="B955">
            <v>5</v>
          </cell>
          <cell r="C955" t="str">
            <v>11111</v>
          </cell>
          <cell r="D955">
            <v>5904553683152</v>
          </cell>
          <cell r="E955" t="str">
            <v>-</v>
          </cell>
          <cell r="F955" t="str">
            <v>-</v>
          </cell>
          <cell r="G955" t="str">
            <v>NeoNail</v>
          </cell>
          <cell r="H955" t="str">
            <v>Ozdoby</v>
          </cell>
          <cell r="I955" t="str">
            <v>Folie/tasiemki</v>
          </cell>
          <cell r="J955" t="str">
            <v>Folia transferowa</v>
          </cell>
          <cell r="K955" t="str">
            <v>Folia transferowa</v>
          </cell>
          <cell r="L955" t="str">
            <v>Folia transferowa</v>
          </cell>
          <cell r="M955" t="str">
            <v>Folia transferowa</v>
          </cell>
          <cell r="N955"/>
          <cell r="O955" t="str">
            <v>Folia transferowa 29</v>
          </cell>
          <cell r="P955" t="str">
            <v>Regularny</v>
          </cell>
          <cell r="Q955"/>
          <cell r="R955">
            <v>0</v>
          </cell>
          <cell r="S955">
            <v>0</v>
          </cell>
          <cell r="T955"/>
          <cell r="U955"/>
          <cell r="V955"/>
          <cell r="W955"/>
          <cell r="X955">
            <v>0</v>
          </cell>
          <cell r="Y955"/>
          <cell r="Z955"/>
          <cell r="AA955"/>
          <cell r="AB955"/>
          <cell r="AC955"/>
          <cell r="AD955"/>
          <cell r="AE955"/>
          <cell r="AF955">
            <v>0</v>
          </cell>
          <cell r="AG955">
            <v>1</v>
          </cell>
          <cell r="AH955" t="str">
            <v>x</v>
          </cell>
          <cell r="AI955"/>
          <cell r="AJ955"/>
          <cell r="AK955"/>
          <cell r="AL955"/>
          <cell r="AM955"/>
          <cell r="AN955"/>
          <cell r="AO955"/>
          <cell r="AP955"/>
          <cell r="AQ955"/>
          <cell r="AR955"/>
          <cell r="AS955"/>
          <cell r="AT955"/>
        </row>
        <row r="956">
          <cell r="A956">
            <v>11112</v>
          </cell>
          <cell r="B956">
            <v>5</v>
          </cell>
          <cell r="C956" t="str">
            <v>11112</v>
          </cell>
          <cell r="D956">
            <v>5904553683169</v>
          </cell>
          <cell r="E956"/>
          <cell r="F956"/>
          <cell r="G956" t="str">
            <v>Staylac</v>
          </cell>
          <cell r="H956" t="str">
            <v>Zestawy</v>
          </cell>
          <cell r="I956" t="str">
            <v>Zestawy upominkowe</v>
          </cell>
          <cell r="J956" t="str">
            <v>Zestawy upominkowe</v>
          </cell>
          <cell r="K956" t="str">
            <v>Zestawy upominkowe</v>
          </cell>
          <cell r="L956" t="str">
            <v>Zestawy upominkowe</v>
          </cell>
          <cell r="M956" t="str">
            <v>Zestawy SL Święta 2024</v>
          </cell>
          <cell r="N956"/>
          <cell r="O956" t="str">
            <v>DOUBLE SET</v>
          </cell>
          <cell r="P956" t="str">
            <v>Limitowany ilościowo</v>
          </cell>
          <cell r="Q956"/>
          <cell r="R956">
            <v>0</v>
          </cell>
          <cell r="S956">
            <v>0</v>
          </cell>
          <cell r="T956"/>
          <cell r="U956"/>
          <cell r="V956"/>
          <cell r="W956"/>
          <cell r="X956">
            <v>0</v>
          </cell>
          <cell r="Y956"/>
          <cell r="Z956"/>
          <cell r="AA956"/>
          <cell r="AB956"/>
          <cell r="AC956"/>
          <cell r="AD956"/>
          <cell r="AE956"/>
          <cell r="AF956">
            <v>0</v>
          </cell>
          <cell r="AG956">
            <v>1</v>
          </cell>
          <cell r="AH956" t="str">
            <v>x</v>
          </cell>
          <cell r="AI956"/>
          <cell r="AJ956"/>
          <cell r="AK956"/>
          <cell r="AL956"/>
          <cell r="AM956"/>
          <cell r="AN956"/>
          <cell r="AO956"/>
          <cell r="AP956"/>
          <cell r="AQ956"/>
          <cell r="AR956"/>
          <cell r="AS956"/>
          <cell r="AT956"/>
        </row>
        <row r="957">
          <cell r="A957">
            <v>11113</v>
          </cell>
          <cell r="B957">
            <v>5</v>
          </cell>
          <cell r="C957" t="str">
            <v>11113</v>
          </cell>
          <cell r="D957">
            <v>5904553683176</v>
          </cell>
          <cell r="E957"/>
          <cell r="F957"/>
          <cell r="G957" t="str">
            <v>Staylac</v>
          </cell>
          <cell r="H957" t="str">
            <v>Zestawy</v>
          </cell>
          <cell r="I957" t="str">
            <v>Zestawy upominkowe</v>
          </cell>
          <cell r="J957" t="str">
            <v>Zestawy upominkowe</v>
          </cell>
          <cell r="K957" t="str">
            <v>Zestawy upominkowe</v>
          </cell>
          <cell r="L957" t="str">
            <v>Zestawy upominkowe</v>
          </cell>
          <cell r="M957" t="str">
            <v>Zestawy SL Święta 2024</v>
          </cell>
          <cell r="N957"/>
          <cell r="O957" t="str">
            <v>MINI STARTER SET</v>
          </cell>
          <cell r="P957" t="str">
            <v>Limitowany ilościowo</v>
          </cell>
          <cell r="Q957"/>
          <cell r="R957">
            <v>0</v>
          </cell>
          <cell r="S957">
            <v>0</v>
          </cell>
          <cell r="T957"/>
          <cell r="U957"/>
          <cell r="V957"/>
          <cell r="W957"/>
          <cell r="X957">
            <v>0</v>
          </cell>
          <cell r="Y957"/>
          <cell r="Z957"/>
          <cell r="AA957"/>
          <cell r="AB957"/>
          <cell r="AC957"/>
          <cell r="AD957"/>
          <cell r="AE957"/>
          <cell r="AF957">
            <v>0</v>
          </cell>
          <cell r="AG957">
            <v>1</v>
          </cell>
          <cell r="AH957" t="str">
            <v>x</v>
          </cell>
          <cell r="AI957"/>
          <cell r="AJ957"/>
          <cell r="AK957"/>
          <cell r="AL957"/>
          <cell r="AM957"/>
          <cell r="AN957"/>
          <cell r="AO957"/>
          <cell r="AP957"/>
          <cell r="AQ957"/>
          <cell r="AR957"/>
          <cell r="AS957"/>
          <cell r="AT957"/>
        </row>
        <row r="958">
          <cell r="A958">
            <v>11118</v>
          </cell>
          <cell r="B958">
            <v>5</v>
          </cell>
          <cell r="C958" t="str">
            <v>11118</v>
          </cell>
          <cell r="D958">
            <v>5904553683633</v>
          </cell>
          <cell r="E958"/>
          <cell r="F958"/>
          <cell r="G958" t="str">
            <v>NeoNail</v>
          </cell>
          <cell r="H958" t="str">
            <v>Zestawy</v>
          </cell>
          <cell r="I958" t="str">
            <v>Zestawy startowe</v>
          </cell>
          <cell r="J958" t="str">
            <v>Zestawy startowe</v>
          </cell>
          <cell r="K958" t="str">
            <v>Zestawy startowe</v>
          </cell>
          <cell r="L958" t="str">
            <v>Zestawy startowe</v>
          </cell>
          <cell r="M958" t="str">
            <v>Zestawy startowe</v>
          </cell>
          <cell r="N958"/>
          <cell r="O958" t="str">
            <v>Mamans expert</v>
          </cell>
          <cell r="P958" t="str">
            <v>Limitowany czasowo</v>
          </cell>
          <cell r="Q958"/>
          <cell r="R958">
            <v>0</v>
          </cell>
          <cell r="S958"/>
          <cell r="T958"/>
          <cell r="U958"/>
          <cell r="V958"/>
          <cell r="W958"/>
          <cell r="X958">
            <v>0</v>
          </cell>
          <cell r="Y958"/>
          <cell r="Z958"/>
          <cell r="AA958"/>
          <cell r="AB958"/>
          <cell r="AC958"/>
          <cell r="AD958"/>
          <cell r="AE958"/>
          <cell r="AF958">
            <v>0</v>
          </cell>
          <cell r="AG958">
            <v>1</v>
          </cell>
          <cell r="AH958" t="str">
            <v>x</v>
          </cell>
          <cell r="AI958"/>
          <cell r="AJ958"/>
          <cell r="AK958"/>
          <cell r="AL958"/>
          <cell r="AM958"/>
          <cell r="AN958"/>
          <cell r="AO958"/>
          <cell r="AP958"/>
          <cell r="AQ958"/>
          <cell r="AR958"/>
          <cell r="AS958"/>
          <cell r="AT958"/>
        </row>
        <row r="959">
          <cell r="A959">
            <v>11119</v>
          </cell>
          <cell r="B959">
            <v>5</v>
          </cell>
          <cell r="C959" t="str">
            <v>11119</v>
          </cell>
          <cell r="D959">
            <v>5904553683640</v>
          </cell>
          <cell r="E959"/>
          <cell r="F959"/>
          <cell r="G959" t="str">
            <v>NeoNail</v>
          </cell>
          <cell r="H959" t="str">
            <v>Zestawy</v>
          </cell>
          <cell r="I959" t="str">
            <v>Zestawy startowe</v>
          </cell>
          <cell r="J959" t="str">
            <v>Zestawy startowe</v>
          </cell>
          <cell r="K959" t="str">
            <v>Zestawy startowe</v>
          </cell>
          <cell r="L959" t="str">
            <v>Zestawy startowe</v>
          </cell>
          <cell r="M959" t="str">
            <v>Zestawy startowe</v>
          </cell>
          <cell r="N959"/>
          <cell r="O959" t="str">
            <v>Mum’s Must-Have</v>
          </cell>
          <cell r="P959" t="str">
            <v>Limitowany czasowo</v>
          </cell>
          <cell r="Q959"/>
          <cell r="R959">
            <v>0</v>
          </cell>
          <cell r="S959"/>
          <cell r="T959"/>
          <cell r="U959"/>
          <cell r="V959"/>
          <cell r="W959"/>
          <cell r="X959">
            <v>0</v>
          </cell>
          <cell r="Y959"/>
          <cell r="Z959"/>
          <cell r="AA959"/>
          <cell r="AB959"/>
          <cell r="AC959"/>
          <cell r="AD959"/>
          <cell r="AE959"/>
          <cell r="AF959">
            <v>0</v>
          </cell>
          <cell r="AG959">
            <v>1</v>
          </cell>
          <cell r="AH959" t="str">
            <v>x</v>
          </cell>
          <cell r="AI959"/>
          <cell r="AJ959"/>
          <cell r="AK959"/>
          <cell r="AL959"/>
          <cell r="AM959"/>
          <cell r="AN959"/>
          <cell r="AO959"/>
          <cell r="AP959"/>
          <cell r="AQ959"/>
          <cell r="AR959"/>
          <cell r="AS959"/>
          <cell r="AT959"/>
        </row>
        <row r="960">
          <cell r="A960">
            <v>11120</v>
          </cell>
          <cell r="B960">
            <v>5</v>
          </cell>
          <cell r="C960" t="str">
            <v>11120</v>
          </cell>
          <cell r="D960">
            <v>5904553683664</v>
          </cell>
          <cell r="E960"/>
          <cell r="F960"/>
          <cell r="G960" t="str">
            <v>NeoNail</v>
          </cell>
          <cell r="H960" t="str">
            <v>Zestawy</v>
          </cell>
          <cell r="I960" t="str">
            <v>Zestawy Douglas</v>
          </cell>
          <cell r="J960" t="str">
            <v>Zestawy Douglas</v>
          </cell>
          <cell r="K960" t="str">
            <v>Zestawy Douglas</v>
          </cell>
          <cell r="L960" t="str">
            <v>Zestawy Douglas</v>
          </cell>
          <cell r="M960" t="str">
            <v>Zestawy Douglas</v>
          </cell>
          <cell r="N960"/>
          <cell r="O960" t="str">
            <v>Douglas Exclusive Set</v>
          </cell>
          <cell r="P960" t="str">
            <v>Limitowany ilościowo</v>
          </cell>
          <cell r="Q960"/>
          <cell r="R960">
            <v>0</v>
          </cell>
          <cell r="S960">
            <v>0</v>
          </cell>
          <cell r="T960"/>
          <cell r="U960"/>
          <cell r="V960"/>
          <cell r="W960"/>
          <cell r="X960">
            <v>0</v>
          </cell>
          <cell r="Y960"/>
          <cell r="Z960"/>
          <cell r="AA960"/>
          <cell r="AB960"/>
          <cell r="AC960"/>
          <cell r="AD960"/>
          <cell r="AE960"/>
          <cell r="AF960">
            <v>0</v>
          </cell>
          <cell r="AG960">
            <v>1</v>
          </cell>
          <cell r="AH960" t="str">
            <v>x</v>
          </cell>
          <cell r="AI960"/>
          <cell r="AJ960"/>
          <cell r="AK960"/>
          <cell r="AL960"/>
          <cell r="AM960"/>
          <cell r="AN960"/>
          <cell r="AO960"/>
          <cell r="AP960"/>
          <cell r="AQ960"/>
          <cell r="AR960"/>
          <cell r="AS960"/>
          <cell r="AT960"/>
        </row>
        <row r="961">
          <cell r="A961">
            <v>11121</v>
          </cell>
          <cell r="B961">
            <v>5</v>
          </cell>
          <cell r="C961" t="str">
            <v>11121</v>
          </cell>
          <cell r="D961">
            <v>5904553683855</v>
          </cell>
          <cell r="E961">
            <v>40</v>
          </cell>
          <cell r="F961" t="str">
            <v>szt.</v>
          </cell>
          <cell r="G961" t="str">
            <v>NeoNail</v>
          </cell>
          <cell r="H961" t="str">
            <v>Akcesoria</v>
          </cell>
          <cell r="I961" t="str">
            <v>Szablony/Formy</v>
          </cell>
          <cell r="J961" t="str">
            <v>Szablony/Formy</v>
          </cell>
          <cell r="K961" t="str">
            <v>Szablony/Formy</v>
          </cell>
          <cell r="L961" t="str">
            <v>Szablony/Formy</v>
          </cell>
          <cell r="M961" t="str">
            <v>Szablony/Formy</v>
          </cell>
          <cell r="N961"/>
          <cell r="O961" t="str">
            <v>Szablony do french manicure 40 szt. - 01</v>
          </cell>
          <cell r="P961" t="str">
            <v>Regularny</v>
          </cell>
          <cell r="Q961"/>
          <cell r="R961">
            <v>0</v>
          </cell>
          <cell r="S961">
            <v>0</v>
          </cell>
          <cell r="T961"/>
          <cell r="U961"/>
          <cell r="V961"/>
          <cell r="W961"/>
          <cell r="X961">
            <v>0</v>
          </cell>
          <cell r="Y961"/>
          <cell r="Z961"/>
          <cell r="AA961"/>
          <cell r="AB961"/>
          <cell r="AC961"/>
          <cell r="AD961"/>
          <cell r="AE961"/>
          <cell r="AF961">
            <v>0</v>
          </cell>
          <cell r="AG961">
            <v>1</v>
          </cell>
          <cell r="AH961" t="str">
            <v>x</v>
          </cell>
          <cell r="AI961"/>
          <cell r="AJ961"/>
          <cell r="AK961"/>
          <cell r="AL961"/>
          <cell r="AM961"/>
          <cell r="AN961"/>
          <cell r="AO961"/>
          <cell r="AP961"/>
          <cell r="AQ961"/>
          <cell r="AR961"/>
          <cell r="AS961"/>
          <cell r="AT961"/>
        </row>
        <row r="962">
          <cell r="A962">
            <v>11122</v>
          </cell>
          <cell r="B962">
            <v>5</v>
          </cell>
          <cell r="C962" t="str">
            <v>11122</v>
          </cell>
          <cell r="D962">
            <v>5904553683862</v>
          </cell>
          <cell r="E962">
            <v>40</v>
          </cell>
          <cell r="F962" t="str">
            <v>szt.</v>
          </cell>
          <cell r="G962" t="str">
            <v>NeoNail</v>
          </cell>
          <cell r="H962" t="str">
            <v>Akcesoria</v>
          </cell>
          <cell r="I962" t="str">
            <v>Szablony/Formy</v>
          </cell>
          <cell r="J962" t="str">
            <v>Szablony/Formy</v>
          </cell>
          <cell r="K962" t="str">
            <v>Szablony/Formy</v>
          </cell>
          <cell r="L962" t="str">
            <v>Szablony/Formy</v>
          </cell>
          <cell r="M962" t="str">
            <v>Szablony/Formy</v>
          </cell>
          <cell r="N962"/>
          <cell r="O962" t="str">
            <v>Szablony do french manicure 40 szt. - 02</v>
          </cell>
          <cell r="P962" t="str">
            <v>Regularny</v>
          </cell>
          <cell r="Q962"/>
          <cell r="R962">
            <v>0</v>
          </cell>
          <cell r="S962">
            <v>0</v>
          </cell>
          <cell r="T962"/>
          <cell r="U962"/>
          <cell r="V962"/>
          <cell r="W962"/>
          <cell r="X962">
            <v>0</v>
          </cell>
          <cell r="Y962"/>
          <cell r="Z962"/>
          <cell r="AA962"/>
          <cell r="AB962"/>
          <cell r="AC962"/>
          <cell r="AD962"/>
          <cell r="AE962"/>
          <cell r="AF962">
            <v>0</v>
          </cell>
          <cell r="AG962">
            <v>1</v>
          </cell>
          <cell r="AH962" t="str">
            <v>x</v>
          </cell>
          <cell r="AI962"/>
          <cell r="AJ962"/>
          <cell r="AK962"/>
          <cell r="AL962"/>
          <cell r="AM962"/>
          <cell r="AN962"/>
          <cell r="AO962"/>
          <cell r="AP962"/>
          <cell r="AQ962"/>
          <cell r="AR962"/>
          <cell r="AS962"/>
          <cell r="AT962"/>
        </row>
        <row r="963">
          <cell r="A963" t="str">
            <v>10002-7</v>
          </cell>
          <cell r="B963">
            <v>7</v>
          </cell>
          <cell r="C963" t="str">
            <v>10002</v>
          </cell>
          <cell r="D963">
            <v>5904553626753</v>
          </cell>
          <cell r="E963">
            <v>7.2</v>
          </cell>
          <cell r="F963" t="str">
            <v>ml</v>
          </cell>
          <cell r="G963" t="str">
            <v>NeoNail</v>
          </cell>
          <cell r="H963" t="str">
            <v>Lakiery hybrydowe</v>
          </cell>
          <cell r="I963" t="str">
            <v>SIMPLE One step color protein</v>
          </cell>
          <cell r="J963" t="str">
            <v>SHINE THE WAY YOU WANT</v>
          </cell>
          <cell r="K963" t="str">
            <v>SHINE THE WAY YOU WANT</v>
          </cell>
          <cell r="L963" t="str">
            <v>SHINE THE WAY YOU WANT</v>
          </cell>
          <cell r="M963" t="str">
            <v>Kolekcja wiosenno-letnia 2023</v>
          </cell>
          <cell r="N963" t="str">
            <v>FIOLETU</v>
          </cell>
          <cell r="O963" t="str">
            <v>Lakier hybrydowy 7,2g - SIMPLE ONE STEP COLOR PROTEIN - Dream&amp;Shine</v>
          </cell>
          <cell r="P963" t="str">
            <v>Wyprzedaż-surowiec</v>
          </cell>
          <cell r="Q963"/>
          <cell r="R963">
            <v>1099</v>
          </cell>
          <cell r="S963">
            <v>399</v>
          </cell>
          <cell r="T963">
            <v>610</v>
          </cell>
          <cell r="U963">
            <v>49</v>
          </cell>
          <cell r="V963">
            <v>0</v>
          </cell>
          <cell r="W963"/>
          <cell r="X963">
            <v>41</v>
          </cell>
          <cell r="Y963">
            <v>337.5</v>
          </cell>
          <cell r="Z963">
            <v>1</v>
          </cell>
          <cell r="AA963">
            <v>1</v>
          </cell>
          <cell r="AB963"/>
          <cell r="AC963">
            <v>1</v>
          </cell>
          <cell r="AD963">
            <v>1</v>
          </cell>
          <cell r="AE963">
            <v>1</v>
          </cell>
          <cell r="AF963">
            <v>5</v>
          </cell>
          <cell r="AG963">
            <v>1</v>
          </cell>
          <cell r="AH963"/>
          <cell r="AI963"/>
          <cell r="AJ963" t="str">
            <v>x</v>
          </cell>
          <cell r="AK963"/>
          <cell r="AL963"/>
          <cell r="AM963"/>
          <cell r="AN963"/>
          <cell r="AO963"/>
          <cell r="AP963"/>
          <cell r="AQ963"/>
          <cell r="AR963"/>
          <cell r="AS963"/>
          <cell r="AT963">
            <v>7.31</v>
          </cell>
        </row>
        <row r="964">
          <cell r="A964" t="str">
            <v>10004-7</v>
          </cell>
          <cell r="B964">
            <v>7</v>
          </cell>
          <cell r="C964" t="str">
            <v>10004</v>
          </cell>
          <cell r="D964">
            <v>5904553626777</v>
          </cell>
          <cell r="E964">
            <v>7.2</v>
          </cell>
          <cell r="F964" t="str">
            <v>ml</v>
          </cell>
          <cell r="G964" t="str">
            <v>NeoNail</v>
          </cell>
          <cell r="H964" t="str">
            <v>Lakiery hybrydowe</v>
          </cell>
          <cell r="I964" t="str">
            <v>SIMPLE One step color protein</v>
          </cell>
          <cell r="J964" t="str">
            <v>SHINE THE WAY YOU WANT</v>
          </cell>
          <cell r="K964" t="str">
            <v>SHINE THE WAY YOU WANT</v>
          </cell>
          <cell r="L964" t="str">
            <v>SHINE THE WAY YOU WANT</v>
          </cell>
          <cell r="M964" t="str">
            <v>Kolekcja wiosenno-letnia 2023</v>
          </cell>
          <cell r="N964" t="str">
            <v>WIELOKOLOROWY</v>
          </cell>
          <cell r="O964" t="str">
            <v>Lakier hybrydowy 7,2g - SIMPLE ONE STEP COLOR PROTEIN - Love&amp;Shine</v>
          </cell>
          <cell r="P964" t="str">
            <v>Wyprzedaż-surowiec</v>
          </cell>
          <cell r="Q964"/>
          <cell r="R964">
            <v>1018</v>
          </cell>
          <cell r="S964">
            <v>453</v>
          </cell>
          <cell r="T964">
            <v>507</v>
          </cell>
          <cell r="U964">
            <v>22</v>
          </cell>
          <cell r="V964">
            <v>0</v>
          </cell>
          <cell r="W964"/>
          <cell r="X964">
            <v>36</v>
          </cell>
          <cell r="Y964">
            <v>511.58333333333331</v>
          </cell>
          <cell r="Z964">
            <v>1</v>
          </cell>
          <cell r="AA964">
            <v>1</v>
          </cell>
          <cell r="AB964"/>
          <cell r="AC964">
            <v>1</v>
          </cell>
          <cell r="AD964">
            <v>1</v>
          </cell>
          <cell r="AE964">
            <v>1</v>
          </cell>
          <cell r="AF964">
            <v>5</v>
          </cell>
          <cell r="AG964">
            <v>1</v>
          </cell>
          <cell r="AH964"/>
          <cell r="AI964"/>
          <cell r="AJ964" t="str">
            <v>x</v>
          </cell>
          <cell r="AK964"/>
          <cell r="AL964"/>
          <cell r="AM964"/>
          <cell r="AN964"/>
          <cell r="AO964"/>
          <cell r="AP964"/>
          <cell r="AQ964"/>
          <cell r="AR964"/>
          <cell r="AS964"/>
          <cell r="AT964">
            <v>8.08</v>
          </cell>
        </row>
        <row r="965">
          <cell r="A965" t="str">
            <v>10006-7</v>
          </cell>
          <cell r="B965">
            <v>7</v>
          </cell>
          <cell r="C965" t="str">
            <v>10006</v>
          </cell>
          <cell r="D965">
            <v>5904553626791</v>
          </cell>
          <cell r="E965">
            <v>7.2</v>
          </cell>
          <cell r="F965" t="str">
            <v>ml</v>
          </cell>
          <cell r="G965" t="str">
            <v>NeoNail</v>
          </cell>
          <cell r="H965" t="str">
            <v>Lakiery hybrydowe</v>
          </cell>
          <cell r="I965" t="str">
            <v>SIMPLE One step color protein</v>
          </cell>
          <cell r="J965" t="str">
            <v>SHINE THE WAY YOU WANT</v>
          </cell>
          <cell r="K965" t="str">
            <v>SHINE THE WAY YOU WANT</v>
          </cell>
          <cell r="L965" t="str">
            <v>SHINE THE WAY YOU WANT</v>
          </cell>
          <cell r="M965" t="str">
            <v>Kolekcja wiosenno-letnia 2023</v>
          </cell>
          <cell r="N965" t="str">
            <v>POMARAŃCZU I BRZOSKWINI</v>
          </cell>
          <cell r="O965" t="str">
            <v>Lakier hybrydowy 7,2g - SIMPLE ONE STEP COLOR PROTEIN - Create&amp;Shine</v>
          </cell>
          <cell r="P965" t="str">
            <v>Wyprzedaż-surowiec</v>
          </cell>
          <cell r="Q965"/>
          <cell r="R965">
            <v>1039</v>
          </cell>
          <cell r="S965">
            <v>421</v>
          </cell>
          <cell r="T965">
            <v>540</v>
          </cell>
          <cell r="U965">
            <v>30</v>
          </cell>
          <cell r="V965">
            <v>0</v>
          </cell>
          <cell r="W965"/>
          <cell r="X965">
            <v>48</v>
          </cell>
          <cell r="Y965">
            <v>410.91666666666669</v>
          </cell>
          <cell r="Z965">
            <v>1</v>
          </cell>
          <cell r="AA965">
            <v>1</v>
          </cell>
          <cell r="AB965"/>
          <cell r="AC965">
            <v>1</v>
          </cell>
          <cell r="AD965">
            <v>1</v>
          </cell>
          <cell r="AE965">
            <v>1</v>
          </cell>
          <cell r="AF965">
            <v>5</v>
          </cell>
          <cell r="AG965">
            <v>1</v>
          </cell>
          <cell r="AH965"/>
          <cell r="AI965"/>
          <cell r="AJ965" t="str">
            <v>x</v>
          </cell>
          <cell r="AK965"/>
          <cell r="AL965"/>
          <cell r="AM965"/>
          <cell r="AN965"/>
          <cell r="AO965"/>
          <cell r="AP965"/>
          <cell r="AQ965"/>
          <cell r="AR965"/>
          <cell r="AS965"/>
          <cell r="AT965">
            <v>7.85</v>
          </cell>
        </row>
        <row r="966">
          <cell r="A966" t="str">
            <v>10008-7</v>
          </cell>
          <cell r="B966">
            <v>7</v>
          </cell>
          <cell r="C966" t="str">
            <v>10008</v>
          </cell>
          <cell r="D966">
            <v>5904553626814</v>
          </cell>
          <cell r="E966">
            <v>7.2</v>
          </cell>
          <cell r="F966" t="str">
            <v>ml</v>
          </cell>
          <cell r="G966" t="str">
            <v>NeoNail</v>
          </cell>
          <cell r="H966" t="str">
            <v>Lakiery hybrydowe</v>
          </cell>
          <cell r="I966" t="str">
            <v>SIMPLE One step color protein</v>
          </cell>
          <cell r="J966" t="str">
            <v>SHINE THE WAY YOU WANT</v>
          </cell>
          <cell r="K966" t="str">
            <v>SHINE THE WAY YOU WANT</v>
          </cell>
          <cell r="L966" t="str">
            <v>SHINE THE WAY YOU WANT</v>
          </cell>
          <cell r="M966" t="str">
            <v>Kolekcja wiosenno-letnia 2023</v>
          </cell>
          <cell r="N966" t="str">
            <v>ZIELENI</v>
          </cell>
          <cell r="O966" t="str">
            <v>Lakier hybrydowy 7,2g - SIMPLE ONE STEP COLOR PROTEIN - Inspire&amp;Shine</v>
          </cell>
          <cell r="P966" t="str">
            <v>Wyprzedaż-surowiec</v>
          </cell>
          <cell r="Q966"/>
          <cell r="R966">
            <v>1237</v>
          </cell>
          <cell r="S966">
            <v>427</v>
          </cell>
          <cell r="T966">
            <v>748</v>
          </cell>
          <cell r="U966">
            <v>31</v>
          </cell>
          <cell r="V966">
            <v>0</v>
          </cell>
          <cell r="W966"/>
          <cell r="X966">
            <v>31</v>
          </cell>
          <cell r="Y966">
            <v>204.5</v>
          </cell>
          <cell r="Z966">
            <v>1</v>
          </cell>
          <cell r="AA966">
            <v>1</v>
          </cell>
          <cell r="AB966"/>
          <cell r="AC966">
            <v>1</v>
          </cell>
          <cell r="AD966">
            <v>1</v>
          </cell>
          <cell r="AE966">
            <v>1</v>
          </cell>
          <cell r="AF966">
            <v>5</v>
          </cell>
          <cell r="AG966">
            <v>1</v>
          </cell>
          <cell r="AH966"/>
          <cell r="AI966"/>
          <cell r="AJ966" t="str">
            <v>x</v>
          </cell>
          <cell r="AK966"/>
          <cell r="AL966"/>
          <cell r="AM966"/>
          <cell r="AN966"/>
          <cell r="AO966"/>
          <cell r="AP966"/>
          <cell r="AQ966"/>
          <cell r="AR966"/>
          <cell r="AS966"/>
          <cell r="AT966">
            <v>7.58</v>
          </cell>
        </row>
        <row r="967">
          <cell r="A967" t="str">
            <v>10056-7</v>
          </cell>
          <cell r="B967">
            <v>7</v>
          </cell>
          <cell r="C967" t="str">
            <v>10056</v>
          </cell>
          <cell r="D967">
            <v>5904553666803</v>
          </cell>
          <cell r="E967">
            <v>7.2</v>
          </cell>
          <cell r="F967" t="str">
            <v>ml</v>
          </cell>
          <cell r="G967" t="str">
            <v>NeoNail</v>
          </cell>
          <cell r="H967" t="str">
            <v>Lakiery hybrydowe</v>
          </cell>
          <cell r="I967" t="str">
            <v>Bazy/Topy</v>
          </cell>
          <cell r="J967" t="str">
            <v>Topy</v>
          </cell>
          <cell r="K967" t="str">
            <v>Topy</v>
          </cell>
          <cell r="L967" t="str">
            <v>Topy</v>
          </cell>
          <cell r="M967" t="str">
            <v>Topy</v>
          </cell>
          <cell r="N967"/>
          <cell r="O967" t="str">
            <v>Lakier hybrydowy 7,2 ml - Top Glow Red Aurora Flakes</v>
          </cell>
          <cell r="P967" t="str">
            <v>Limitowany czasowo</v>
          </cell>
          <cell r="Q967"/>
          <cell r="R967">
            <v>0</v>
          </cell>
          <cell r="S967">
            <v>0</v>
          </cell>
          <cell r="T967"/>
          <cell r="U967"/>
          <cell r="V967"/>
          <cell r="W967"/>
          <cell r="X967">
            <v>0</v>
          </cell>
          <cell r="Y967"/>
          <cell r="Z967"/>
          <cell r="AA967"/>
          <cell r="AB967"/>
          <cell r="AC967"/>
          <cell r="AD967"/>
          <cell r="AE967"/>
          <cell r="AF967">
            <v>0</v>
          </cell>
          <cell r="AG967">
            <v>1</v>
          </cell>
          <cell r="AH967" t="str">
            <v>x</v>
          </cell>
          <cell r="AJ967"/>
          <cell r="AK967"/>
          <cell r="AL967"/>
          <cell r="AM967"/>
          <cell r="AN967"/>
          <cell r="AO967"/>
          <cell r="AP967"/>
          <cell r="AQ967"/>
          <cell r="AR967"/>
          <cell r="AS967"/>
          <cell r="AT967">
            <v>0</v>
          </cell>
        </row>
        <row r="968">
          <cell r="A968" t="str">
            <v>10106-7</v>
          </cell>
          <cell r="B968">
            <v>7</v>
          </cell>
          <cell r="C968" t="str">
            <v>10106</v>
          </cell>
          <cell r="D968">
            <v>5904553632655</v>
          </cell>
          <cell r="E968">
            <v>7.2</v>
          </cell>
          <cell r="F968" t="str">
            <v>ml</v>
          </cell>
          <cell r="G968" t="str">
            <v>NeoNail</v>
          </cell>
          <cell r="H968" t="str">
            <v>Lakiery hybrydowe</v>
          </cell>
          <cell r="I968" t="str">
            <v>Love Your Nature</v>
          </cell>
          <cell r="J968" t="str">
            <v>Love Your Nature</v>
          </cell>
          <cell r="K968" t="str">
            <v>Love Your Nature</v>
          </cell>
          <cell r="L968" t="str">
            <v>Love Your Nature</v>
          </cell>
          <cell r="M968" t="str">
            <v>Kolekcja jesienna 2023</v>
          </cell>
          <cell r="N968" t="str">
            <v>BEŻU</v>
          </cell>
          <cell r="O968" t="str">
            <v>Lakier hybrydowy 7,2 ml - Autumn Aesthetic</v>
          </cell>
          <cell r="P968" t="str">
            <v>Regularny</v>
          </cell>
          <cell r="Q968"/>
          <cell r="R968">
            <v>2885</v>
          </cell>
          <cell r="S968">
            <v>1552</v>
          </cell>
          <cell r="T968">
            <v>661</v>
          </cell>
          <cell r="U968">
            <v>437</v>
          </cell>
          <cell r="V968">
            <v>0</v>
          </cell>
          <cell r="W968"/>
          <cell r="X968">
            <v>235</v>
          </cell>
          <cell r="Y968">
            <v>4472.7777777777774</v>
          </cell>
          <cell r="Z968">
            <v>1</v>
          </cell>
          <cell r="AA968">
            <v>1</v>
          </cell>
          <cell r="AB968">
            <v>1</v>
          </cell>
          <cell r="AC968">
            <v>1</v>
          </cell>
          <cell r="AD968">
            <v>1</v>
          </cell>
          <cell r="AE968">
            <v>1</v>
          </cell>
          <cell r="AF968">
            <v>6</v>
          </cell>
          <cell r="AG968">
            <v>1</v>
          </cell>
          <cell r="AH968"/>
          <cell r="AI968" t="str">
            <v>x</v>
          </cell>
          <cell r="AJ968"/>
          <cell r="AK968"/>
          <cell r="AL968"/>
          <cell r="AM968"/>
          <cell r="AN968"/>
          <cell r="AO968"/>
          <cell r="AP968"/>
          <cell r="AQ968"/>
          <cell r="AR968"/>
          <cell r="AS968"/>
          <cell r="AT968">
            <v>4.8899999999999997</v>
          </cell>
        </row>
        <row r="969">
          <cell r="A969" t="str">
            <v>10107-7</v>
          </cell>
          <cell r="B969">
            <v>7</v>
          </cell>
          <cell r="C969" t="str">
            <v>10107</v>
          </cell>
          <cell r="D969">
            <v>5904553632662</v>
          </cell>
          <cell r="E969">
            <v>7.2</v>
          </cell>
          <cell r="F969" t="str">
            <v>ml</v>
          </cell>
          <cell r="G969" t="str">
            <v>NeoNail</v>
          </cell>
          <cell r="H969" t="str">
            <v>Lakiery hybrydowe</v>
          </cell>
          <cell r="I969" t="str">
            <v>Love Your Nature</v>
          </cell>
          <cell r="J969" t="str">
            <v>Love Your Nature</v>
          </cell>
          <cell r="K969" t="str">
            <v>Love Your Nature</v>
          </cell>
          <cell r="L969" t="str">
            <v>Love Your Nature</v>
          </cell>
          <cell r="M969" t="str">
            <v>Kolekcja jesienna 2023</v>
          </cell>
          <cell r="N969" t="str">
            <v>BRĄZU</v>
          </cell>
          <cell r="O969" t="str">
            <v>Lakier hybrydowy 7,2 ml - Chill Mornings</v>
          </cell>
          <cell r="P969" t="str">
            <v>Regularny</v>
          </cell>
          <cell r="Q969"/>
          <cell r="R969">
            <v>2453</v>
          </cell>
          <cell r="S969">
            <v>1099</v>
          </cell>
          <cell r="T969">
            <v>660</v>
          </cell>
          <cell r="U969">
            <v>512</v>
          </cell>
          <cell r="V969">
            <v>0</v>
          </cell>
          <cell r="W969"/>
          <cell r="X969">
            <v>182</v>
          </cell>
          <cell r="Y969">
            <v>3730.6666666666665</v>
          </cell>
          <cell r="Z969">
            <v>1</v>
          </cell>
          <cell r="AA969">
            <v>1</v>
          </cell>
          <cell r="AB969">
            <v>1</v>
          </cell>
          <cell r="AC969">
            <v>1</v>
          </cell>
          <cell r="AD969">
            <v>1</v>
          </cell>
          <cell r="AE969">
            <v>1</v>
          </cell>
          <cell r="AF969">
            <v>6</v>
          </cell>
          <cell r="AG969">
            <v>1</v>
          </cell>
          <cell r="AH969"/>
          <cell r="AI969" t="str">
            <v>x</v>
          </cell>
          <cell r="AJ969"/>
          <cell r="AK969"/>
          <cell r="AL969"/>
          <cell r="AM969"/>
          <cell r="AN969"/>
          <cell r="AO969"/>
          <cell r="AP969"/>
          <cell r="AQ969"/>
          <cell r="AR969"/>
          <cell r="AS969"/>
          <cell r="AT969">
            <v>4.7699999999999996</v>
          </cell>
        </row>
        <row r="970">
          <cell r="A970" t="str">
            <v>10108-7</v>
          </cell>
          <cell r="B970">
            <v>7</v>
          </cell>
          <cell r="C970" t="str">
            <v>10108</v>
          </cell>
          <cell r="D970">
            <v>5904553632679</v>
          </cell>
          <cell r="E970">
            <v>7.2</v>
          </cell>
          <cell r="F970" t="str">
            <v>ml</v>
          </cell>
          <cell r="G970" t="str">
            <v>NeoNail</v>
          </cell>
          <cell r="H970" t="str">
            <v>Lakiery hybrydowe</v>
          </cell>
          <cell r="I970" t="str">
            <v>Love Your Nature</v>
          </cell>
          <cell r="J970" t="str">
            <v>Love Your Nature</v>
          </cell>
          <cell r="K970" t="str">
            <v>Love Your Nature</v>
          </cell>
          <cell r="L970" t="str">
            <v>Love Your Nature</v>
          </cell>
          <cell r="M970" t="str">
            <v>Kolekcja jesienna 2023</v>
          </cell>
          <cell r="N970" t="str">
            <v>BRĄZU</v>
          </cell>
          <cell r="O970" t="str">
            <v>Lakier hybrydowy 7,2 ml - Cozy Thing</v>
          </cell>
          <cell r="P970" t="str">
            <v>Regularny</v>
          </cell>
          <cell r="Q970"/>
          <cell r="R970">
            <v>4196</v>
          </cell>
          <cell r="S970">
            <v>2310</v>
          </cell>
          <cell r="T970">
            <v>676</v>
          </cell>
          <cell r="U970">
            <v>997</v>
          </cell>
          <cell r="V970">
            <v>0</v>
          </cell>
          <cell r="W970"/>
          <cell r="X970">
            <v>213</v>
          </cell>
          <cell r="Y970">
            <v>3373.3333333333335</v>
          </cell>
          <cell r="Z970">
            <v>1</v>
          </cell>
          <cell r="AA970">
            <v>1</v>
          </cell>
          <cell r="AB970">
            <v>1</v>
          </cell>
          <cell r="AC970">
            <v>1</v>
          </cell>
          <cell r="AD970">
            <v>1</v>
          </cell>
          <cell r="AE970">
            <v>1</v>
          </cell>
          <cell r="AF970">
            <v>6</v>
          </cell>
          <cell r="AG970">
            <v>1</v>
          </cell>
          <cell r="AH970"/>
          <cell r="AI970" t="str">
            <v>x</v>
          </cell>
          <cell r="AJ970"/>
          <cell r="AK970"/>
          <cell r="AL970"/>
          <cell r="AM970"/>
          <cell r="AN970"/>
          <cell r="AO970"/>
          <cell r="AP970"/>
          <cell r="AQ970"/>
          <cell r="AR970"/>
          <cell r="AS970"/>
          <cell r="AT970">
            <v>4.8899999999999997</v>
          </cell>
        </row>
        <row r="971">
          <cell r="A971" t="str">
            <v>10109-7</v>
          </cell>
          <cell r="B971">
            <v>7</v>
          </cell>
          <cell r="C971" t="str">
            <v>10109</v>
          </cell>
          <cell r="D971">
            <v>5904553632686</v>
          </cell>
          <cell r="E971">
            <v>7.2</v>
          </cell>
          <cell r="F971" t="str">
            <v>ml</v>
          </cell>
          <cell r="G971" t="str">
            <v>NeoNail</v>
          </cell>
          <cell r="H971" t="str">
            <v>Lakiery hybrydowe</v>
          </cell>
          <cell r="I971" t="str">
            <v>Love Your Nature</v>
          </cell>
          <cell r="J971" t="str">
            <v>Love Your Nature</v>
          </cell>
          <cell r="K971" t="str">
            <v>Love Your Nature</v>
          </cell>
          <cell r="L971" t="str">
            <v>Love Your Nature</v>
          </cell>
          <cell r="M971" t="str">
            <v>Kolekcja jesienna 2023</v>
          </cell>
          <cell r="N971" t="str">
            <v>BRĄZU</v>
          </cell>
          <cell r="O971" t="str">
            <v>Lakier hybrydowy 7,2 ml - Keep Your Way</v>
          </cell>
          <cell r="P971" t="str">
            <v>Regularny</v>
          </cell>
          <cell r="Q971"/>
          <cell r="R971">
            <v>8597</v>
          </cell>
          <cell r="S971">
            <v>6979</v>
          </cell>
          <cell r="T971">
            <v>718</v>
          </cell>
          <cell r="U971">
            <v>725</v>
          </cell>
          <cell r="V971">
            <v>0</v>
          </cell>
          <cell r="W971"/>
          <cell r="X971">
            <v>175</v>
          </cell>
          <cell r="Y971">
            <v>1991.3333333333333</v>
          </cell>
          <cell r="Z971">
            <v>1</v>
          </cell>
          <cell r="AA971">
            <v>1</v>
          </cell>
          <cell r="AB971">
            <v>1</v>
          </cell>
          <cell r="AC971">
            <v>1</v>
          </cell>
          <cell r="AD971">
            <v>1</v>
          </cell>
          <cell r="AE971">
            <v>1</v>
          </cell>
          <cell r="AF971">
            <v>6</v>
          </cell>
          <cell r="AG971">
            <v>1</v>
          </cell>
          <cell r="AH971"/>
          <cell r="AI971" t="str">
            <v>x</v>
          </cell>
          <cell r="AJ971"/>
          <cell r="AK971"/>
          <cell r="AL971"/>
          <cell r="AM971"/>
          <cell r="AN971"/>
          <cell r="AO971"/>
          <cell r="AP971"/>
          <cell r="AQ971"/>
          <cell r="AR971"/>
          <cell r="AS971"/>
          <cell r="AT971">
            <v>4.91</v>
          </cell>
        </row>
        <row r="972">
          <cell r="A972" t="str">
            <v>10110-7</v>
          </cell>
          <cell r="B972">
            <v>7</v>
          </cell>
          <cell r="C972" t="str">
            <v>10110</v>
          </cell>
          <cell r="D972">
            <v>5904553632693</v>
          </cell>
          <cell r="E972">
            <v>7.2</v>
          </cell>
          <cell r="F972" t="str">
            <v>ml</v>
          </cell>
          <cell r="G972" t="str">
            <v>NeoNail</v>
          </cell>
          <cell r="H972" t="str">
            <v>Lakiery hybrydowe</v>
          </cell>
          <cell r="I972" t="str">
            <v>Love Your Nature</v>
          </cell>
          <cell r="J972" t="str">
            <v>Love Your Nature</v>
          </cell>
          <cell r="K972" t="str">
            <v>Love Your Nature</v>
          </cell>
          <cell r="L972" t="str">
            <v>Love Your Nature</v>
          </cell>
          <cell r="M972" t="str">
            <v>Kolekcja jesienna 2023</v>
          </cell>
          <cell r="N972" t="str">
            <v>BRĄZU</v>
          </cell>
          <cell r="O972" t="str">
            <v>Lakier hybrydowy 7,2 ml - Most Of (F)all</v>
          </cell>
          <cell r="P972" t="str">
            <v>Regularny</v>
          </cell>
          <cell r="Q972"/>
          <cell r="R972">
            <v>9863</v>
          </cell>
          <cell r="S972">
            <v>8145</v>
          </cell>
          <cell r="T972">
            <v>731</v>
          </cell>
          <cell r="U972">
            <v>740</v>
          </cell>
          <cell r="V972">
            <v>0</v>
          </cell>
          <cell r="W972"/>
          <cell r="X972">
            <v>247</v>
          </cell>
          <cell r="Y972">
            <v>1814.5555555555557</v>
          </cell>
          <cell r="Z972">
            <v>1</v>
          </cell>
          <cell r="AA972">
            <v>1</v>
          </cell>
          <cell r="AB972">
            <v>1</v>
          </cell>
          <cell r="AC972">
            <v>1</v>
          </cell>
          <cell r="AD972">
            <v>1</v>
          </cell>
          <cell r="AE972">
            <v>1</v>
          </cell>
          <cell r="AF972">
            <v>6</v>
          </cell>
          <cell r="AG972">
            <v>1</v>
          </cell>
          <cell r="AH972"/>
          <cell r="AI972" t="str">
            <v>x</v>
          </cell>
          <cell r="AJ972"/>
          <cell r="AK972"/>
          <cell r="AL972"/>
          <cell r="AM972"/>
          <cell r="AN972"/>
          <cell r="AO972"/>
          <cell r="AP972"/>
          <cell r="AQ972"/>
          <cell r="AR972"/>
          <cell r="AS972"/>
          <cell r="AT972">
            <v>4.8499999999999996</v>
          </cell>
        </row>
        <row r="973">
          <cell r="A973" t="str">
            <v>10111-7</v>
          </cell>
          <cell r="B973">
            <v>7</v>
          </cell>
          <cell r="C973" t="str">
            <v>10111</v>
          </cell>
          <cell r="D973">
            <v>5904553632709</v>
          </cell>
          <cell r="E973">
            <v>7.2</v>
          </cell>
          <cell r="F973" t="str">
            <v>ml</v>
          </cell>
          <cell r="G973" t="str">
            <v>NeoNail</v>
          </cell>
          <cell r="H973" t="str">
            <v>Lakiery hybrydowe</v>
          </cell>
          <cell r="I973" t="str">
            <v>Love Your Nature</v>
          </cell>
          <cell r="J973" t="str">
            <v>Love Your Nature</v>
          </cell>
          <cell r="K973" t="str">
            <v>Love Your Nature</v>
          </cell>
          <cell r="L973" t="str">
            <v>Love Your Nature</v>
          </cell>
          <cell r="M973" t="str">
            <v>Kolekcja jesienna 2023</v>
          </cell>
          <cell r="N973" t="str">
            <v>BEŻU</v>
          </cell>
          <cell r="O973" t="str">
            <v>Lakier hybrydowy 7,2 ml - Oh Happy Day</v>
          </cell>
          <cell r="P973" t="str">
            <v>Regularny</v>
          </cell>
          <cell r="Q973"/>
          <cell r="R973">
            <v>10477</v>
          </cell>
          <cell r="S973">
            <v>8634</v>
          </cell>
          <cell r="T973">
            <v>644</v>
          </cell>
          <cell r="U973">
            <v>945</v>
          </cell>
          <cell r="V973">
            <v>0</v>
          </cell>
          <cell r="W973"/>
          <cell r="X973">
            <v>254</v>
          </cell>
          <cell r="Y973">
            <v>1641.8888888888889</v>
          </cell>
          <cell r="Z973">
            <v>1</v>
          </cell>
          <cell r="AA973">
            <v>1</v>
          </cell>
          <cell r="AB973">
            <v>1</v>
          </cell>
          <cell r="AC973">
            <v>1</v>
          </cell>
          <cell r="AD973">
            <v>1</v>
          </cell>
          <cell r="AE973">
            <v>1</v>
          </cell>
          <cell r="AF973">
            <v>6</v>
          </cell>
          <cell r="AG973">
            <v>1</v>
          </cell>
          <cell r="AH973"/>
          <cell r="AI973" t="str">
            <v>x</v>
          </cell>
          <cell r="AJ973"/>
          <cell r="AK973"/>
          <cell r="AL973"/>
          <cell r="AM973"/>
          <cell r="AN973"/>
          <cell r="AO973"/>
          <cell r="AP973"/>
          <cell r="AQ973"/>
          <cell r="AR973"/>
          <cell r="AS973"/>
          <cell r="AT973">
            <v>4.8899999999999997</v>
          </cell>
        </row>
        <row r="974">
          <cell r="A974" t="str">
            <v>10112-7</v>
          </cell>
          <cell r="B974">
            <v>7</v>
          </cell>
          <cell r="C974" t="str">
            <v>10112</v>
          </cell>
          <cell r="D974">
            <v>5904553632716</v>
          </cell>
          <cell r="E974">
            <v>7.2</v>
          </cell>
          <cell r="F974" t="str">
            <v>ml</v>
          </cell>
          <cell r="G974" t="str">
            <v>NeoNail</v>
          </cell>
          <cell r="H974" t="str">
            <v>Lakiery hybrydowe</v>
          </cell>
          <cell r="I974" t="str">
            <v>Love Your Nature</v>
          </cell>
          <cell r="J974" t="str">
            <v>Love Your Nature</v>
          </cell>
          <cell r="K974" t="str">
            <v>Love Your Nature</v>
          </cell>
          <cell r="L974" t="str">
            <v>Love Your Nature</v>
          </cell>
          <cell r="M974" t="str">
            <v>Kolekcja jesienna 2023</v>
          </cell>
          <cell r="N974" t="str">
            <v>ZIELENI</v>
          </cell>
          <cell r="O974" t="str">
            <v>Lakier hybrydowy 7,2 ml - Choose Pure Joy</v>
          </cell>
          <cell r="P974" t="str">
            <v>Regularny</v>
          </cell>
          <cell r="Q974"/>
          <cell r="R974">
            <v>8235</v>
          </cell>
          <cell r="S974">
            <v>6560</v>
          </cell>
          <cell r="T974">
            <v>696</v>
          </cell>
          <cell r="U974">
            <v>752</v>
          </cell>
          <cell r="V974">
            <v>0</v>
          </cell>
          <cell r="W974"/>
          <cell r="X974">
            <v>227</v>
          </cell>
          <cell r="Y974">
            <v>1985.4444444444443</v>
          </cell>
          <cell r="Z974">
            <v>1</v>
          </cell>
          <cell r="AA974">
            <v>1</v>
          </cell>
          <cell r="AB974">
            <v>1</v>
          </cell>
          <cell r="AC974">
            <v>1</v>
          </cell>
          <cell r="AD974">
            <v>1</v>
          </cell>
          <cell r="AE974">
            <v>1</v>
          </cell>
          <cell r="AF974">
            <v>6</v>
          </cell>
          <cell r="AG974">
            <v>1</v>
          </cell>
          <cell r="AH974"/>
          <cell r="AI974" t="str">
            <v>x</v>
          </cell>
          <cell r="AJ974"/>
          <cell r="AK974"/>
          <cell r="AL974"/>
          <cell r="AM974"/>
          <cell r="AN974"/>
          <cell r="AO974"/>
          <cell r="AP974"/>
          <cell r="AQ974"/>
          <cell r="AR974"/>
          <cell r="AS974"/>
          <cell r="AT974">
            <v>4.8499999999999996</v>
          </cell>
        </row>
        <row r="975">
          <cell r="A975" t="str">
            <v>10113-7</v>
          </cell>
          <cell r="B975">
            <v>7</v>
          </cell>
          <cell r="C975" t="str">
            <v>10113</v>
          </cell>
          <cell r="D975">
            <v>5904553632723</v>
          </cell>
          <cell r="E975">
            <v>7.2</v>
          </cell>
          <cell r="F975" t="str">
            <v>ml</v>
          </cell>
          <cell r="G975" t="str">
            <v>NeoNail</v>
          </cell>
          <cell r="H975" t="str">
            <v>Lakiery hybrydowe</v>
          </cell>
          <cell r="I975" t="str">
            <v>Love Your Nature</v>
          </cell>
          <cell r="J975" t="str">
            <v>Love Your Nature</v>
          </cell>
          <cell r="K975" t="str">
            <v>Love Your Nature</v>
          </cell>
          <cell r="L975" t="str">
            <v>Love Your Nature</v>
          </cell>
          <cell r="M975" t="str">
            <v>Kolekcja jesienna 2023</v>
          </cell>
          <cell r="N975" t="str">
            <v>ZIELENI</v>
          </cell>
          <cell r="O975" t="str">
            <v>Lakier hybrydowy 7,2 ml - Poetry Breeze</v>
          </cell>
          <cell r="P975" t="str">
            <v>Regularny</v>
          </cell>
          <cell r="Q975"/>
          <cell r="R975">
            <v>3943</v>
          </cell>
          <cell r="S975">
            <v>2280</v>
          </cell>
          <cell r="T975">
            <v>682</v>
          </cell>
          <cell r="U975">
            <v>549</v>
          </cell>
          <cell r="V975">
            <v>0</v>
          </cell>
          <cell r="W975"/>
          <cell r="X975">
            <v>432</v>
          </cell>
          <cell r="Y975">
            <v>3316</v>
          </cell>
          <cell r="Z975">
            <v>1</v>
          </cell>
          <cell r="AA975">
            <v>1</v>
          </cell>
          <cell r="AB975">
            <v>1</v>
          </cell>
          <cell r="AC975">
            <v>1</v>
          </cell>
          <cell r="AD975">
            <v>1</v>
          </cell>
          <cell r="AE975">
            <v>1</v>
          </cell>
          <cell r="AF975">
            <v>6</v>
          </cell>
          <cell r="AG975">
            <v>1</v>
          </cell>
          <cell r="AH975"/>
          <cell r="AI975" t="str">
            <v>x</v>
          </cell>
          <cell r="AJ975"/>
          <cell r="AK975"/>
          <cell r="AL975"/>
          <cell r="AM975"/>
          <cell r="AN975"/>
          <cell r="AO975"/>
          <cell r="AP975"/>
          <cell r="AQ975"/>
          <cell r="AR975"/>
          <cell r="AS975"/>
          <cell r="AT975">
            <v>4.83</v>
          </cell>
        </row>
        <row r="976">
          <cell r="A976" t="str">
            <v>10114-7</v>
          </cell>
          <cell r="B976">
            <v>7</v>
          </cell>
          <cell r="C976" t="str">
            <v>10114</v>
          </cell>
          <cell r="D976">
            <v>5904553632730</v>
          </cell>
          <cell r="E976">
            <v>7.2</v>
          </cell>
          <cell r="F976" t="str">
            <v>ml</v>
          </cell>
          <cell r="G976" t="str">
            <v>NeoNail</v>
          </cell>
          <cell r="H976" t="str">
            <v>Lakiery hybrydowe</v>
          </cell>
          <cell r="I976" t="str">
            <v>Love Your Nature</v>
          </cell>
          <cell r="J976" t="str">
            <v>Love Your Nature</v>
          </cell>
          <cell r="K976" t="str">
            <v>Love Your Nature</v>
          </cell>
          <cell r="L976" t="str">
            <v>Love Your Nature</v>
          </cell>
          <cell r="M976" t="str">
            <v>Kolekcja jesienna 2023</v>
          </cell>
          <cell r="N976" t="str">
            <v>ZIELENI</v>
          </cell>
          <cell r="O976" t="str">
            <v>Lakier hybrydowy 7,2 ml - Explore The World</v>
          </cell>
          <cell r="P976" t="str">
            <v>Regularny</v>
          </cell>
          <cell r="Q976"/>
          <cell r="R976">
            <v>4206</v>
          </cell>
          <cell r="S976">
            <v>2587</v>
          </cell>
          <cell r="T976">
            <v>717</v>
          </cell>
          <cell r="U976">
            <v>683</v>
          </cell>
          <cell r="V976">
            <v>0</v>
          </cell>
          <cell r="W976"/>
          <cell r="X976">
            <v>219</v>
          </cell>
          <cell r="Y976">
            <v>3625.4444444444443</v>
          </cell>
          <cell r="Z976">
            <v>1</v>
          </cell>
          <cell r="AA976">
            <v>1</v>
          </cell>
          <cell r="AB976">
            <v>1</v>
          </cell>
          <cell r="AC976">
            <v>1</v>
          </cell>
          <cell r="AD976">
            <v>1</v>
          </cell>
          <cell r="AE976">
            <v>1</v>
          </cell>
          <cell r="AF976">
            <v>6</v>
          </cell>
          <cell r="AG976">
            <v>1</v>
          </cell>
          <cell r="AH976"/>
          <cell r="AI976" t="str">
            <v>x</v>
          </cell>
          <cell r="AJ976"/>
          <cell r="AK976"/>
          <cell r="AL976"/>
          <cell r="AM976"/>
          <cell r="AN976"/>
          <cell r="AO976"/>
          <cell r="AP976"/>
          <cell r="AQ976"/>
          <cell r="AR976"/>
          <cell r="AS976"/>
          <cell r="AT976">
            <v>4.8899999999999997</v>
          </cell>
        </row>
        <row r="977">
          <cell r="A977" t="str">
            <v>10115-7</v>
          </cell>
          <cell r="B977">
            <v>7</v>
          </cell>
          <cell r="C977" t="str">
            <v>10115</v>
          </cell>
          <cell r="D977">
            <v>5904553632747</v>
          </cell>
          <cell r="E977">
            <v>7.2</v>
          </cell>
          <cell r="F977" t="str">
            <v>ml</v>
          </cell>
          <cell r="G977" t="str">
            <v>NeoNail</v>
          </cell>
          <cell r="H977" t="str">
            <v>Lakiery hybrydowe</v>
          </cell>
          <cell r="I977" t="str">
            <v>Love Your Nature</v>
          </cell>
          <cell r="J977" t="str">
            <v>Love Your Nature</v>
          </cell>
          <cell r="K977" t="str">
            <v>Love Your Nature</v>
          </cell>
          <cell r="L977" t="str">
            <v>Love Your Nature</v>
          </cell>
          <cell r="M977" t="str">
            <v>Kolekcja jesienna 2023</v>
          </cell>
          <cell r="N977" t="str">
            <v>CZERWIENI</v>
          </cell>
          <cell r="O977" t="str">
            <v>Lakier hybrydowy 7,2 ml - Evening Rituals</v>
          </cell>
          <cell r="P977" t="str">
            <v>Regularny</v>
          </cell>
          <cell r="Q977"/>
          <cell r="R977">
            <v>3257</v>
          </cell>
          <cell r="S977">
            <v>1911</v>
          </cell>
          <cell r="T977">
            <v>640</v>
          </cell>
          <cell r="U977">
            <v>521</v>
          </cell>
          <cell r="V977">
            <v>0</v>
          </cell>
          <cell r="W977"/>
          <cell r="X977">
            <v>185</v>
          </cell>
          <cell r="Y977">
            <v>3187.6666666666665</v>
          </cell>
          <cell r="Z977">
            <v>1</v>
          </cell>
          <cell r="AA977">
            <v>1</v>
          </cell>
          <cell r="AB977">
            <v>1</v>
          </cell>
          <cell r="AC977">
            <v>1</v>
          </cell>
          <cell r="AD977">
            <v>1</v>
          </cell>
          <cell r="AE977">
            <v>1</v>
          </cell>
          <cell r="AF977">
            <v>6</v>
          </cell>
          <cell r="AG977">
            <v>1</v>
          </cell>
          <cell r="AH977"/>
          <cell r="AI977" t="str">
            <v>x</v>
          </cell>
          <cell r="AJ977"/>
          <cell r="AK977"/>
          <cell r="AL977"/>
          <cell r="AM977"/>
          <cell r="AN977"/>
          <cell r="AO977"/>
          <cell r="AP977"/>
          <cell r="AQ977"/>
          <cell r="AR977"/>
          <cell r="AS977"/>
          <cell r="AT977">
            <v>4.7699999999999996</v>
          </cell>
        </row>
        <row r="978">
          <cell r="A978" t="str">
            <v>10116-7</v>
          </cell>
          <cell r="B978">
            <v>7</v>
          </cell>
          <cell r="C978" t="str">
            <v>10116</v>
          </cell>
          <cell r="D978">
            <v>5904553632754</v>
          </cell>
          <cell r="E978">
            <v>7.2</v>
          </cell>
          <cell r="F978" t="str">
            <v>ml</v>
          </cell>
          <cell r="G978" t="str">
            <v>NeoNail</v>
          </cell>
          <cell r="H978" t="str">
            <v>Lakiery hybrydowe</v>
          </cell>
          <cell r="I978" t="str">
            <v>Love Your Nature</v>
          </cell>
          <cell r="J978" t="str">
            <v>Love Your Nature</v>
          </cell>
          <cell r="K978" t="str">
            <v>Love Your Nature</v>
          </cell>
          <cell r="L978" t="str">
            <v>Love Your Nature</v>
          </cell>
          <cell r="M978" t="str">
            <v>Kolekcja jesienna 2023</v>
          </cell>
          <cell r="N978" t="str">
            <v>CZERWIENI</v>
          </cell>
          <cell r="O978" t="str">
            <v>Lakier hybrydowy 7,2 ml - Your Way Of Being</v>
          </cell>
          <cell r="P978" t="str">
            <v>Regularny</v>
          </cell>
          <cell r="Q978"/>
          <cell r="R978">
            <v>3925</v>
          </cell>
          <cell r="S978">
            <v>2184</v>
          </cell>
          <cell r="T978">
            <v>711</v>
          </cell>
          <cell r="U978">
            <v>586</v>
          </cell>
          <cell r="V978">
            <v>0</v>
          </cell>
          <cell r="W978"/>
          <cell r="X978">
            <v>444</v>
          </cell>
          <cell r="Y978">
            <v>3044.4444444444443</v>
          </cell>
          <cell r="Z978">
            <v>1</v>
          </cell>
          <cell r="AA978">
            <v>1</v>
          </cell>
          <cell r="AB978">
            <v>1</v>
          </cell>
          <cell r="AC978">
            <v>1</v>
          </cell>
          <cell r="AD978">
            <v>1</v>
          </cell>
          <cell r="AE978">
            <v>1</v>
          </cell>
          <cell r="AF978">
            <v>6</v>
          </cell>
          <cell r="AG978">
            <v>1</v>
          </cell>
          <cell r="AH978"/>
          <cell r="AI978" t="str">
            <v>x</v>
          </cell>
          <cell r="AJ978"/>
          <cell r="AK978"/>
          <cell r="AL978"/>
          <cell r="AM978"/>
          <cell r="AN978"/>
          <cell r="AO978"/>
          <cell r="AP978"/>
          <cell r="AQ978"/>
          <cell r="AR978"/>
          <cell r="AS978"/>
          <cell r="AT978">
            <v>4.7699999999999996</v>
          </cell>
        </row>
        <row r="979">
          <cell r="A979" t="str">
            <v>10117-7</v>
          </cell>
          <cell r="B979">
            <v>7</v>
          </cell>
          <cell r="C979" t="str">
            <v>10117</v>
          </cell>
          <cell r="D979">
            <v>5904553632761</v>
          </cell>
          <cell r="E979">
            <v>7.2</v>
          </cell>
          <cell r="F979" t="str">
            <v>ml</v>
          </cell>
          <cell r="G979" t="str">
            <v>NeoNail</v>
          </cell>
          <cell r="H979" t="str">
            <v>Lakiery hybrydowe</v>
          </cell>
          <cell r="I979" t="str">
            <v>Love Your Nature</v>
          </cell>
          <cell r="J979" t="str">
            <v>Love Your Nature</v>
          </cell>
          <cell r="K979" t="str">
            <v>Love Your Nature</v>
          </cell>
          <cell r="L979" t="str">
            <v>Love Your Nature</v>
          </cell>
          <cell r="M979" t="str">
            <v>Kolekcja jesienna 2023</v>
          </cell>
          <cell r="N979" t="str">
            <v>CZERWIENI</v>
          </cell>
          <cell r="O979" t="str">
            <v>Lakier hybrydowy 7,2 ml - Time For Myself</v>
          </cell>
          <cell r="P979" t="str">
            <v>Regularny</v>
          </cell>
          <cell r="Q979"/>
          <cell r="R979">
            <v>4469</v>
          </cell>
          <cell r="S979">
            <v>2709</v>
          </cell>
          <cell r="T979">
            <v>695</v>
          </cell>
          <cell r="U979">
            <v>766</v>
          </cell>
          <cell r="V979">
            <v>0</v>
          </cell>
          <cell r="W979"/>
          <cell r="X979">
            <v>299</v>
          </cell>
          <cell r="Y979">
            <v>4102.1111111111113</v>
          </cell>
          <cell r="Z979">
            <v>1</v>
          </cell>
          <cell r="AA979">
            <v>1</v>
          </cell>
          <cell r="AB979">
            <v>1</v>
          </cell>
          <cell r="AC979">
            <v>1</v>
          </cell>
          <cell r="AD979">
            <v>1</v>
          </cell>
          <cell r="AE979">
            <v>1</v>
          </cell>
          <cell r="AF979">
            <v>6</v>
          </cell>
          <cell r="AG979">
            <v>1</v>
          </cell>
          <cell r="AH979"/>
          <cell r="AI979" t="str">
            <v>x</v>
          </cell>
          <cell r="AJ979"/>
          <cell r="AK979"/>
          <cell r="AL979"/>
          <cell r="AM979"/>
          <cell r="AN979"/>
          <cell r="AO979"/>
          <cell r="AP979"/>
          <cell r="AQ979"/>
          <cell r="AR979"/>
          <cell r="AS979"/>
          <cell r="AT979">
            <v>4.7699999999999996</v>
          </cell>
        </row>
        <row r="980">
          <cell r="A980" t="str">
            <v>10171-7</v>
          </cell>
          <cell r="B980">
            <v>7</v>
          </cell>
          <cell r="C980" t="str">
            <v>10171</v>
          </cell>
          <cell r="D980">
            <v>5904553638282</v>
          </cell>
          <cell r="E980">
            <v>7.2</v>
          </cell>
          <cell r="F980" t="str">
            <v>ml</v>
          </cell>
          <cell r="G980" t="str">
            <v>NeoNail</v>
          </cell>
          <cell r="H980" t="str">
            <v>Lakiery hybrydowe</v>
          </cell>
          <cell r="I980" t="str">
            <v>Trust Your Glam</v>
          </cell>
          <cell r="J980" t="str">
            <v>Trust Your Glam</v>
          </cell>
          <cell r="K980" t="str">
            <v>Trust Your Glam</v>
          </cell>
          <cell r="L980" t="str">
            <v>Trust Your Glam</v>
          </cell>
          <cell r="M980" t="str">
            <v>Kolekcja karnawałowa 2023</v>
          </cell>
          <cell r="N980" t="str">
            <v>NIEBIESKIEGO</v>
          </cell>
          <cell r="O980" t="str">
            <v>Lakier hybrydowy 7,2 ml - Shimmering Queen</v>
          </cell>
          <cell r="P980" t="str">
            <v>Wyprzedaż-surowiec</v>
          </cell>
          <cell r="Q980"/>
          <cell r="R980">
            <v>2572</v>
          </cell>
          <cell r="S980">
            <v>677</v>
          </cell>
          <cell r="T980">
            <v>579</v>
          </cell>
          <cell r="U980">
            <v>609</v>
          </cell>
          <cell r="V980">
            <v>0</v>
          </cell>
          <cell r="W980"/>
          <cell r="X980">
            <v>707</v>
          </cell>
          <cell r="Y980">
            <v>1647.4285714285713</v>
          </cell>
          <cell r="Z980">
            <v>1</v>
          </cell>
          <cell r="AA980">
            <v>1</v>
          </cell>
          <cell r="AB980">
            <v>1</v>
          </cell>
          <cell r="AC980">
            <v>1</v>
          </cell>
          <cell r="AD980">
            <v>1</v>
          </cell>
          <cell r="AE980">
            <v>1</v>
          </cell>
          <cell r="AF980">
            <v>6</v>
          </cell>
          <cell r="AG980">
            <v>1</v>
          </cell>
          <cell r="AH980"/>
          <cell r="AI980"/>
          <cell r="AJ980" t="str">
            <v>x</v>
          </cell>
          <cell r="AK980"/>
          <cell r="AL980"/>
          <cell r="AM980"/>
          <cell r="AN980"/>
          <cell r="AO980"/>
          <cell r="AP980"/>
          <cell r="AQ980"/>
          <cell r="AR980"/>
          <cell r="AS980"/>
          <cell r="AT980">
            <v>5.19</v>
          </cell>
        </row>
        <row r="981">
          <cell r="A981" t="str">
            <v>10172-7</v>
          </cell>
          <cell r="B981">
            <v>7</v>
          </cell>
          <cell r="C981" t="str">
            <v>10172</v>
          </cell>
          <cell r="D981">
            <v>5904553638299</v>
          </cell>
          <cell r="E981">
            <v>7.2</v>
          </cell>
          <cell r="F981" t="str">
            <v>ml</v>
          </cell>
          <cell r="G981" t="str">
            <v>NeoNail</v>
          </cell>
          <cell r="H981" t="str">
            <v>Lakiery hybrydowe</v>
          </cell>
          <cell r="I981" t="str">
            <v>Trust Your Glam</v>
          </cell>
          <cell r="J981" t="str">
            <v>Trust Your Glam</v>
          </cell>
          <cell r="K981" t="str">
            <v>Trust Your Glam</v>
          </cell>
          <cell r="L981" t="str">
            <v>Trust Your Glam</v>
          </cell>
          <cell r="M981" t="str">
            <v>Kolekcja karnawałowa 2023</v>
          </cell>
          <cell r="N981" t="str">
            <v>NIEBIESKIEGO</v>
          </cell>
          <cell r="O981" t="str">
            <v>Lakier hybrydowy 7,2 ml - Glam-Tale</v>
          </cell>
          <cell r="P981" t="str">
            <v>Wyprzedaż-surowiec</v>
          </cell>
          <cell r="Q981"/>
          <cell r="R981">
            <v>2783</v>
          </cell>
          <cell r="S981">
            <v>962</v>
          </cell>
          <cell r="T981">
            <v>621</v>
          </cell>
          <cell r="U981">
            <v>485</v>
          </cell>
          <cell r="V981">
            <v>0</v>
          </cell>
          <cell r="W981"/>
          <cell r="X981">
            <v>715</v>
          </cell>
          <cell r="Y981">
            <v>1258.4285714285713</v>
          </cell>
          <cell r="Z981">
            <v>1</v>
          </cell>
          <cell r="AA981">
            <v>1</v>
          </cell>
          <cell r="AB981">
            <v>1</v>
          </cell>
          <cell r="AC981">
            <v>1</v>
          </cell>
          <cell r="AD981">
            <v>1</v>
          </cell>
          <cell r="AE981">
            <v>1</v>
          </cell>
          <cell r="AF981">
            <v>6</v>
          </cell>
          <cell r="AG981">
            <v>1</v>
          </cell>
          <cell r="AH981"/>
          <cell r="AI981"/>
          <cell r="AJ981" t="str">
            <v>x</v>
          </cell>
          <cell r="AK981"/>
          <cell r="AL981"/>
          <cell r="AM981"/>
          <cell r="AN981"/>
          <cell r="AO981"/>
          <cell r="AP981"/>
          <cell r="AQ981"/>
          <cell r="AR981"/>
          <cell r="AS981"/>
          <cell r="AT981">
            <v>5.19</v>
          </cell>
        </row>
        <row r="982">
          <cell r="A982" t="str">
            <v>10173-7</v>
          </cell>
          <cell r="B982">
            <v>7</v>
          </cell>
          <cell r="C982" t="str">
            <v>10173</v>
          </cell>
          <cell r="D982">
            <v>5904553638305</v>
          </cell>
          <cell r="E982">
            <v>7.2</v>
          </cell>
          <cell r="F982" t="str">
            <v>ml</v>
          </cell>
          <cell r="G982" t="str">
            <v>NeoNail</v>
          </cell>
          <cell r="H982" t="str">
            <v>Lakiery hybrydowe</v>
          </cell>
          <cell r="I982" t="str">
            <v>Trust Your Glam</v>
          </cell>
          <cell r="J982" t="str">
            <v>Trust Your Glam</v>
          </cell>
          <cell r="K982" t="str">
            <v>Trust Your Glam</v>
          </cell>
          <cell r="L982" t="str">
            <v>Trust Your Glam</v>
          </cell>
          <cell r="M982" t="str">
            <v>Kolekcja karnawałowa 2023</v>
          </cell>
          <cell r="N982" t="str">
            <v>CZERNI</v>
          </cell>
          <cell r="O982" t="str">
            <v>Lakier hybrydowy 7,2 ml - Unstoppable Selflove</v>
          </cell>
          <cell r="P982" t="str">
            <v>Wyprzedaż-surowiec</v>
          </cell>
          <cell r="Q982"/>
          <cell r="R982">
            <v>1987</v>
          </cell>
          <cell r="S982">
            <v>899</v>
          </cell>
          <cell r="T982">
            <v>662</v>
          </cell>
          <cell r="U982">
            <v>377</v>
          </cell>
          <cell r="V982">
            <v>0</v>
          </cell>
          <cell r="W982"/>
          <cell r="X982">
            <v>49</v>
          </cell>
          <cell r="Y982">
            <v>1275.4285714285713</v>
          </cell>
          <cell r="Z982">
            <v>1</v>
          </cell>
          <cell r="AA982">
            <v>1</v>
          </cell>
          <cell r="AB982">
            <v>1</v>
          </cell>
          <cell r="AC982">
            <v>1</v>
          </cell>
          <cell r="AD982">
            <v>1</v>
          </cell>
          <cell r="AE982">
            <v>1</v>
          </cell>
          <cell r="AF982">
            <v>6</v>
          </cell>
          <cell r="AG982">
            <v>1</v>
          </cell>
          <cell r="AH982"/>
          <cell r="AI982"/>
          <cell r="AJ982" t="str">
            <v>x</v>
          </cell>
          <cell r="AK982"/>
          <cell r="AL982"/>
          <cell r="AM982"/>
          <cell r="AN982"/>
          <cell r="AO982"/>
          <cell r="AP982"/>
          <cell r="AQ982"/>
          <cell r="AR982"/>
          <cell r="AS982"/>
          <cell r="AT982">
            <v>5.0999999999999996</v>
          </cell>
        </row>
        <row r="983">
          <cell r="A983" t="str">
            <v>10174-7</v>
          </cell>
          <cell r="B983">
            <v>7</v>
          </cell>
          <cell r="C983" t="str">
            <v>10174</v>
          </cell>
          <cell r="D983">
            <v>5904553638312</v>
          </cell>
          <cell r="E983">
            <v>7.2</v>
          </cell>
          <cell r="F983" t="str">
            <v>ml</v>
          </cell>
          <cell r="G983" t="str">
            <v>NeoNail</v>
          </cell>
          <cell r="H983" t="str">
            <v>Lakiery hybrydowe</v>
          </cell>
          <cell r="I983" t="str">
            <v>Trust Your Glam</v>
          </cell>
          <cell r="J983" t="str">
            <v>Trust Your Glam</v>
          </cell>
          <cell r="K983" t="str">
            <v>Trust Your Glam</v>
          </cell>
          <cell r="L983" t="str">
            <v>Trust Your Glam</v>
          </cell>
          <cell r="M983" t="str">
            <v>Kolekcja karnawałowa 2023</v>
          </cell>
          <cell r="N983" t="str">
            <v>ZIELENI</v>
          </cell>
          <cell r="O983" t="str">
            <v>Lakier hybrydowy 7,2 ml - Blissful Pleasure</v>
          </cell>
          <cell r="P983" t="str">
            <v>Wyprzedaż-surowiec</v>
          </cell>
          <cell r="Q983"/>
          <cell r="R983">
            <v>2300</v>
          </cell>
          <cell r="S983">
            <v>817</v>
          </cell>
          <cell r="T983">
            <v>641</v>
          </cell>
          <cell r="U983">
            <v>260</v>
          </cell>
          <cell r="V983">
            <v>0</v>
          </cell>
          <cell r="W983"/>
          <cell r="X983">
            <v>582</v>
          </cell>
          <cell r="Y983">
            <v>1351.1428571428571</v>
          </cell>
          <cell r="Z983">
            <v>1</v>
          </cell>
          <cell r="AA983">
            <v>1</v>
          </cell>
          <cell r="AB983">
            <v>1</v>
          </cell>
          <cell r="AC983">
            <v>1</v>
          </cell>
          <cell r="AD983">
            <v>1</v>
          </cell>
          <cell r="AE983">
            <v>1</v>
          </cell>
          <cell r="AF983">
            <v>6</v>
          </cell>
          <cell r="AG983">
            <v>1</v>
          </cell>
          <cell r="AH983"/>
          <cell r="AI983"/>
          <cell r="AJ983" t="str">
            <v>x</v>
          </cell>
          <cell r="AK983"/>
          <cell r="AL983"/>
          <cell r="AM983"/>
          <cell r="AN983"/>
          <cell r="AO983"/>
          <cell r="AP983"/>
          <cell r="AQ983"/>
          <cell r="AR983"/>
          <cell r="AS983"/>
          <cell r="AT983">
            <v>5.14</v>
          </cell>
        </row>
        <row r="984">
          <cell r="A984" t="str">
            <v>10175-7</v>
          </cell>
          <cell r="B984">
            <v>7</v>
          </cell>
          <cell r="C984" t="str">
            <v>10175</v>
          </cell>
          <cell r="D984">
            <v>5904553638329</v>
          </cell>
          <cell r="E984">
            <v>7.2</v>
          </cell>
          <cell r="F984" t="str">
            <v>ml</v>
          </cell>
          <cell r="G984" t="str">
            <v>NeoNail</v>
          </cell>
          <cell r="H984" t="str">
            <v>Lakiery hybrydowe</v>
          </cell>
          <cell r="I984" t="str">
            <v>Trust Your Glam</v>
          </cell>
          <cell r="J984" t="str">
            <v>Trust Your Glam</v>
          </cell>
          <cell r="K984" t="str">
            <v>Trust Your Glam</v>
          </cell>
          <cell r="L984" t="str">
            <v>Trust Your Glam</v>
          </cell>
          <cell r="M984" t="str">
            <v>Kolekcja karnawałowa 2023</v>
          </cell>
          <cell r="N984" t="str">
            <v>BRĄZU</v>
          </cell>
          <cell r="O984" t="str">
            <v>Lakier hybrydowy 7,2 ml - Catch A Glimpse</v>
          </cell>
          <cell r="P984" t="str">
            <v>Wyprzedaż-surowiec</v>
          </cell>
          <cell r="Q984"/>
          <cell r="R984">
            <v>2397</v>
          </cell>
          <cell r="S984">
            <v>1095</v>
          </cell>
          <cell r="T984">
            <v>612</v>
          </cell>
          <cell r="U984">
            <v>369</v>
          </cell>
          <cell r="V984">
            <v>0</v>
          </cell>
          <cell r="W984"/>
          <cell r="X984">
            <v>321</v>
          </cell>
          <cell r="Y984">
            <v>1606.7142857142858</v>
          </cell>
          <cell r="Z984">
            <v>1</v>
          </cell>
          <cell r="AA984">
            <v>1</v>
          </cell>
          <cell r="AB984">
            <v>1</v>
          </cell>
          <cell r="AC984">
            <v>1</v>
          </cell>
          <cell r="AD984">
            <v>1</v>
          </cell>
          <cell r="AE984">
            <v>1</v>
          </cell>
          <cell r="AF984">
            <v>6</v>
          </cell>
          <cell r="AG984">
            <v>1</v>
          </cell>
          <cell r="AH984"/>
          <cell r="AI984"/>
          <cell r="AJ984" t="str">
            <v>x</v>
          </cell>
          <cell r="AK984"/>
          <cell r="AL984"/>
          <cell r="AM984"/>
          <cell r="AN984"/>
          <cell r="AO984"/>
          <cell r="AP984"/>
          <cell r="AQ984"/>
          <cell r="AR984"/>
          <cell r="AS984"/>
          <cell r="AT984">
            <v>5.14</v>
          </cell>
        </row>
        <row r="985">
          <cell r="A985" t="str">
            <v>10176-7</v>
          </cell>
          <cell r="B985">
            <v>7</v>
          </cell>
          <cell r="C985" t="str">
            <v>10176</v>
          </cell>
          <cell r="D985">
            <v>5904553638336</v>
          </cell>
          <cell r="E985">
            <v>7.2</v>
          </cell>
          <cell r="F985" t="str">
            <v>ml</v>
          </cell>
          <cell r="G985" t="str">
            <v>NeoNail</v>
          </cell>
          <cell r="H985" t="str">
            <v>Lakiery hybrydowe</v>
          </cell>
          <cell r="I985" t="str">
            <v>Trust Your Glam</v>
          </cell>
          <cell r="J985" t="str">
            <v>Trust Your Glam</v>
          </cell>
          <cell r="K985" t="str">
            <v>Trust Your Glam</v>
          </cell>
          <cell r="L985" t="str">
            <v>Trust Your Glam</v>
          </cell>
          <cell r="M985" t="str">
            <v>Kolekcja karnawałowa 2023</v>
          </cell>
          <cell r="N985" t="str">
            <v>BEŻU</v>
          </cell>
          <cell r="O985" t="str">
            <v>Lakier hybrydowy 7,2 ml - Inspire Everyday</v>
          </cell>
          <cell r="P985" t="str">
            <v>Wyprzedaż-surowiec</v>
          </cell>
          <cell r="Q985"/>
          <cell r="R985">
            <v>1798</v>
          </cell>
          <cell r="S985">
            <v>629</v>
          </cell>
          <cell r="T985">
            <v>638</v>
          </cell>
          <cell r="U985">
            <v>487</v>
          </cell>
          <cell r="V985">
            <v>0</v>
          </cell>
          <cell r="W985"/>
          <cell r="X985">
            <v>44</v>
          </cell>
          <cell r="Y985">
            <v>1196.7142857142858</v>
          </cell>
          <cell r="Z985">
            <v>1</v>
          </cell>
          <cell r="AA985">
            <v>1</v>
          </cell>
          <cell r="AB985">
            <v>1</v>
          </cell>
          <cell r="AC985">
            <v>1</v>
          </cell>
          <cell r="AD985">
            <v>1</v>
          </cell>
          <cell r="AE985">
            <v>1</v>
          </cell>
          <cell r="AF985">
            <v>6</v>
          </cell>
          <cell r="AG985">
            <v>1</v>
          </cell>
          <cell r="AH985"/>
          <cell r="AI985"/>
          <cell r="AJ985" t="str">
            <v>x</v>
          </cell>
          <cell r="AK985"/>
          <cell r="AL985"/>
          <cell r="AM985"/>
          <cell r="AN985"/>
          <cell r="AO985"/>
          <cell r="AP985"/>
          <cell r="AQ985"/>
          <cell r="AR985"/>
          <cell r="AS985"/>
          <cell r="AT985">
            <v>5.0999999999999996</v>
          </cell>
        </row>
        <row r="986">
          <cell r="A986" t="str">
            <v>10177-7</v>
          </cell>
          <cell r="B986">
            <v>7</v>
          </cell>
          <cell r="C986" t="str">
            <v>10177</v>
          </cell>
          <cell r="D986">
            <v>5904553638343</v>
          </cell>
          <cell r="E986">
            <v>7.2</v>
          </cell>
          <cell r="F986" t="str">
            <v>ml</v>
          </cell>
          <cell r="G986" t="str">
            <v>NeoNail</v>
          </cell>
          <cell r="H986" t="str">
            <v>Lakiery hybrydowe</v>
          </cell>
          <cell r="I986" t="str">
            <v>Trust Your Glam</v>
          </cell>
          <cell r="J986" t="str">
            <v>Trust Your Glam</v>
          </cell>
          <cell r="K986" t="str">
            <v>Trust Your Glam</v>
          </cell>
          <cell r="L986" t="str">
            <v>Trust Your Glam</v>
          </cell>
          <cell r="M986" t="str">
            <v>Kolekcja karnawałowa 2023</v>
          </cell>
          <cell r="N986" t="str">
            <v>BEŻU</v>
          </cell>
          <cell r="O986" t="str">
            <v>Lakier hybrydowy 7,2 ml - Shiny Wish</v>
          </cell>
          <cell r="P986" t="str">
            <v>Wyprzedaż-surowiec</v>
          </cell>
          <cell r="Q986"/>
          <cell r="R986">
            <v>1580</v>
          </cell>
          <cell r="S986">
            <v>525</v>
          </cell>
          <cell r="T986">
            <v>611</v>
          </cell>
          <cell r="U986">
            <v>403</v>
          </cell>
          <cell r="V986">
            <v>0</v>
          </cell>
          <cell r="W986"/>
          <cell r="X986">
            <v>41</v>
          </cell>
          <cell r="Y986">
            <v>1449.1428571428571</v>
          </cell>
          <cell r="Z986">
            <v>1</v>
          </cell>
          <cell r="AA986">
            <v>1</v>
          </cell>
          <cell r="AB986">
            <v>1</v>
          </cell>
          <cell r="AC986">
            <v>1</v>
          </cell>
          <cell r="AD986">
            <v>1</v>
          </cell>
          <cell r="AE986">
            <v>1</v>
          </cell>
          <cell r="AF986">
            <v>6</v>
          </cell>
          <cell r="AG986">
            <v>1</v>
          </cell>
          <cell r="AH986"/>
          <cell r="AI986"/>
          <cell r="AJ986" t="str">
            <v>x</v>
          </cell>
          <cell r="AK986"/>
          <cell r="AL986"/>
          <cell r="AM986"/>
          <cell r="AN986"/>
          <cell r="AO986"/>
          <cell r="AP986"/>
          <cell r="AQ986"/>
          <cell r="AR986"/>
          <cell r="AS986"/>
          <cell r="AT986">
            <v>5.0999999999999996</v>
          </cell>
        </row>
        <row r="987">
          <cell r="A987" t="str">
            <v>10178-7</v>
          </cell>
          <cell r="B987">
            <v>7</v>
          </cell>
          <cell r="C987" t="str">
            <v>10178</v>
          </cell>
          <cell r="D987">
            <v>5904553638350</v>
          </cell>
          <cell r="E987">
            <v>7.2</v>
          </cell>
          <cell r="F987" t="str">
            <v>ml</v>
          </cell>
          <cell r="G987" t="str">
            <v>NeoNail</v>
          </cell>
          <cell r="H987" t="str">
            <v>Lakiery hybrydowe</v>
          </cell>
          <cell r="I987" t="str">
            <v>Trust Your Glam</v>
          </cell>
          <cell r="J987" t="str">
            <v>Trust Your Glam</v>
          </cell>
          <cell r="K987" t="str">
            <v>Trust Your Glam</v>
          </cell>
          <cell r="L987" t="str">
            <v>Trust Your Glam</v>
          </cell>
          <cell r="M987" t="str">
            <v>Kolekcja karnawałowa 2023</v>
          </cell>
          <cell r="N987" t="str">
            <v>BEŻU</v>
          </cell>
          <cell r="O987" t="str">
            <v>Lakier hybrydowy 7,2 ml - Key To Happiness</v>
          </cell>
          <cell r="P987" t="str">
            <v>Wyprzedaż</v>
          </cell>
          <cell r="Q987"/>
          <cell r="R987">
            <v>2582</v>
          </cell>
          <cell r="S987">
            <v>1140</v>
          </cell>
          <cell r="T987">
            <v>683</v>
          </cell>
          <cell r="U987">
            <v>431</v>
          </cell>
          <cell r="V987">
            <v>0</v>
          </cell>
          <cell r="W987"/>
          <cell r="X987">
            <v>328</v>
          </cell>
          <cell r="Y987">
            <v>1847.4285714285713</v>
          </cell>
          <cell r="Z987">
            <v>1</v>
          </cell>
          <cell r="AA987">
            <v>1</v>
          </cell>
          <cell r="AB987">
            <v>1</v>
          </cell>
          <cell r="AC987">
            <v>1</v>
          </cell>
          <cell r="AD987">
            <v>1</v>
          </cell>
          <cell r="AE987">
            <v>1</v>
          </cell>
          <cell r="AF987">
            <v>6</v>
          </cell>
          <cell r="AG987">
            <v>1</v>
          </cell>
          <cell r="AH987"/>
          <cell r="AI987"/>
          <cell r="AJ987" t="str">
            <v>x</v>
          </cell>
          <cell r="AK987"/>
          <cell r="AL987"/>
          <cell r="AM987"/>
          <cell r="AN987"/>
          <cell r="AO987"/>
          <cell r="AP987"/>
          <cell r="AQ987"/>
          <cell r="AR987"/>
          <cell r="AS987"/>
          <cell r="AT987">
            <v>5.19</v>
          </cell>
        </row>
        <row r="988">
          <cell r="A988" t="str">
            <v>10245-7</v>
          </cell>
          <cell r="B988">
            <v>7</v>
          </cell>
          <cell r="C988" t="str">
            <v>10245</v>
          </cell>
          <cell r="D988">
            <v>5904553641749</v>
          </cell>
          <cell r="E988">
            <v>7.2</v>
          </cell>
          <cell r="F988" t="str">
            <v>ml</v>
          </cell>
          <cell r="G988" t="str">
            <v>NeoNail</v>
          </cell>
          <cell r="H988" t="str">
            <v>Lakiery hybrydowe</v>
          </cell>
          <cell r="I988" t="str">
            <v>HEAT WAVE Collection by MRS Bella</v>
          </cell>
          <cell r="J988" t="str">
            <v>HEAT WAVE Collection by MRS Bella</v>
          </cell>
          <cell r="K988" t="str">
            <v>HEAT WAVE Collection by MRS Bella</v>
          </cell>
          <cell r="L988" t="str">
            <v>Kolekcja influencerska</v>
          </cell>
          <cell r="M988" t="str">
            <v>Kolekcja Mrs Bella 2023</v>
          </cell>
          <cell r="N988"/>
          <cell r="O988" t="str">
            <v>Lakier hybrydowy 7,2 ml - Pastel Dream</v>
          </cell>
          <cell r="P988" t="str">
            <v>Wyprzedaż-surowiec</v>
          </cell>
          <cell r="Q988"/>
          <cell r="R988">
            <v>1963</v>
          </cell>
          <cell r="S988">
            <v>1</v>
          </cell>
          <cell r="T988"/>
          <cell r="U988"/>
          <cell r="V988"/>
          <cell r="W988"/>
          <cell r="X988">
            <v>1962</v>
          </cell>
          <cell r="Y988">
            <v>296.22222222222223</v>
          </cell>
          <cell r="Z988"/>
          <cell r="AA988"/>
          <cell r="AB988"/>
          <cell r="AC988"/>
          <cell r="AD988"/>
          <cell r="AE988"/>
          <cell r="AF988">
            <v>0</v>
          </cell>
          <cell r="AG988">
            <v>1</v>
          </cell>
          <cell r="AH988"/>
          <cell r="AI988"/>
          <cell r="AJ988"/>
          <cell r="AK988"/>
          <cell r="AL988"/>
          <cell r="AM988"/>
          <cell r="AN988"/>
          <cell r="AO988"/>
          <cell r="AP988"/>
          <cell r="AQ988" t="str">
            <v>x</v>
          </cell>
          <cell r="AR988"/>
          <cell r="AS988"/>
          <cell r="AT988">
            <v>3.43</v>
          </cell>
        </row>
        <row r="989">
          <cell r="A989" t="str">
            <v>10249-7</v>
          </cell>
          <cell r="B989">
            <v>7</v>
          </cell>
          <cell r="C989" t="str">
            <v>10249</v>
          </cell>
          <cell r="D989">
            <v>5904553641787</v>
          </cell>
          <cell r="E989">
            <v>7.2</v>
          </cell>
          <cell r="F989" t="str">
            <v>ml</v>
          </cell>
          <cell r="G989" t="str">
            <v>NeoNail</v>
          </cell>
          <cell r="H989" t="str">
            <v>Lakiery hybrydowe</v>
          </cell>
          <cell r="I989" t="str">
            <v>HEAT WAVE Collection by MRS Bella</v>
          </cell>
          <cell r="J989" t="str">
            <v>HEAT WAVE Collection by MRS Bella</v>
          </cell>
          <cell r="K989" t="str">
            <v>HEAT WAVE Collection by MRS Bella</v>
          </cell>
          <cell r="L989" t="str">
            <v>Kolekcja influencerska</v>
          </cell>
          <cell r="M989" t="str">
            <v>Kolekcja Mrs Bella 2023</v>
          </cell>
          <cell r="N989"/>
          <cell r="O989" t="str">
            <v>Lakier hybrydowy 7,2 ml - Intense Green</v>
          </cell>
          <cell r="P989" t="str">
            <v>Wyprzedaż-surowiec</v>
          </cell>
          <cell r="Q989"/>
          <cell r="R989">
            <v>3471</v>
          </cell>
          <cell r="S989">
            <v>11</v>
          </cell>
          <cell r="T989"/>
          <cell r="U989"/>
          <cell r="V989"/>
          <cell r="W989"/>
          <cell r="X989">
            <v>3460</v>
          </cell>
          <cell r="Y989">
            <v>282.89999999999998</v>
          </cell>
          <cell r="Z989"/>
          <cell r="AA989"/>
          <cell r="AB989"/>
          <cell r="AC989"/>
          <cell r="AD989"/>
          <cell r="AE989"/>
          <cell r="AF989">
            <v>0</v>
          </cell>
          <cell r="AG989">
            <v>1</v>
          </cell>
          <cell r="AH989"/>
          <cell r="AI989"/>
          <cell r="AJ989"/>
          <cell r="AK989"/>
          <cell r="AL989"/>
          <cell r="AM989"/>
          <cell r="AN989"/>
          <cell r="AO989"/>
          <cell r="AP989"/>
          <cell r="AQ989" t="str">
            <v>x</v>
          </cell>
          <cell r="AR989"/>
          <cell r="AS989"/>
          <cell r="AT989">
            <v>5.14</v>
          </cell>
        </row>
        <row r="990">
          <cell r="A990" t="str">
            <v>10258-7</v>
          </cell>
          <cell r="B990">
            <v>7</v>
          </cell>
          <cell r="C990" t="str">
            <v>10258</v>
          </cell>
          <cell r="D990">
            <v>5904553642074</v>
          </cell>
          <cell r="E990">
            <v>7.2</v>
          </cell>
          <cell r="F990" t="str">
            <v>ml</v>
          </cell>
          <cell r="G990" t="str">
            <v>NeoNail</v>
          </cell>
          <cell r="H990" t="str">
            <v>Lakiery hybrydowe</v>
          </cell>
          <cell r="I990" t="str">
            <v>Bazy/Topy</v>
          </cell>
          <cell r="J990" t="str">
            <v>Topy</v>
          </cell>
          <cell r="K990" t="str">
            <v>Topy</v>
          </cell>
          <cell r="L990" t="str">
            <v>Topy</v>
          </cell>
          <cell r="M990" t="str">
            <v>Topy</v>
          </cell>
          <cell r="N990" t="str">
            <v>BIELI</v>
          </cell>
          <cell r="O990" t="str">
            <v>Lakier hybrydowy 7,2 ml - Top Milky Effect Creamy</v>
          </cell>
          <cell r="P990" t="str">
            <v>Regularny</v>
          </cell>
          <cell r="Q990"/>
          <cell r="R990">
            <v>7126</v>
          </cell>
          <cell r="S990">
            <v>6149</v>
          </cell>
          <cell r="T990">
            <v>364</v>
          </cell>
          <cell r="U990">
            <v>519</v>
          </cell>
          <cell r="V990">
            <v>0</v>
          </cell>
          <cell r="W990"/>
          <cell r="X990">
            <v>94</v>
          </cell>
          <cell r="Y990">
            <v>1268.2222222222222</v>
          </cell>
          <cell r="Z990">
            <v>1</v>
          </cell>
          <cell r="AA990">
            <v>1</v>
          </cell>
          <cell r="AB990">
            <v>1</v>
          </cell>
          <cell r="AC990">
            <v>1</v>
          </cell>
          <cell r="AD990">
            <v>1</v>
          </cell>
          <cell r="AE990">
            <v>1</v>
          </cell>
          <cell r="AF990">
            <v>6</v>
          </cell>
          <cell r="AG990">
            <v>1</v>
          </cell>
          <cell r="AH990"/>
          <cell r="AI990" t="str">
            <v>x</v>
          </cell>
          <cell r="AJ990"/>
          <cell r="AK990"/>
          <cell r="AL990"/>
          <cell r="AM990"/>
          <cell r="AN990"/>
          <cell r="AO990"/>
          <cell r="AP990"/>
          <cell r="AQ990"/>
          <cell r="AR990"/>
          <cell r="AS990"/>
          <cell r="AT990">
            <v>4.2699999999999996</v>
          </cell>
        </row>
        <row r="991">
          <cell r="A991" t="str">
            <v>10259-7</v>
          </cell>
          <cell r="B991">
            <v>7</v>
          </cell>
          <cell r="C991" t="str">
            <v>10259</v>
          </cell>
          <cell r="D991">
            <v>5904553642081</v>
          </cell>
          <cell r="E991">
            <v>7.2</v>
          </cell>
          <cell r="F991" t="str">
            <v>ml</v>
          </cell>
          <cell r="G991" t="str">
            <v>NeoNail</v>
          </cell>
          <cell r="H991" t="str">
            <v>Lakiery hybrydowe</v>
          </cell>
          <cell r="I991" t="str">
            <v>Bazy/Topy</v>
          </cell>
          <cell r="J991" t="str">
            <v>Topy</v>
          </cell>
          <cell r="K991" t="str">
            <v>Topy</v>
          </cell>
          <cell r="L991" t="str">
            <v>Topy</v>
          </cell>
          <cell r="M991" t="str">
            <v>Topy</v>
          </cell>
          <cell r="N991" t="str">
            <v>RÓŻU</v>
          </cell>
          <cell r="O991" t="str">
            <v>Lakier hybrydowy 7,2 ml - Top Milky Effect Blush</v>
          </cell>
          <cell r="P991" t="str">
            <v>Regularny</v>
          </cell>
          <cell r="Q991"/>
          <cell r="R991">
            <v>5445</v>
          </cell>
          <cell r="S991">
            <v>3884</v>
          </cell>
          <cell r="T991">
            <v>367</v>
          </cell>
          <cell r="U991">
            <v>749</v>
          </cell>
          <cell r="V991">
            <v>390</v>
          </cell>
          <cell r="W991"/>
          <cell r="X991">
            <v>55</v>
          </cell>
          <cell r="Y991">
            <v>1062.3333333333333</v>
          </cell>
          <cell r="Z991">
            <v>1</v>
          </cell>
          <cell r="AA991">
            <v>1</v>
          </cell>
          <cell r="AB991">
            <v>1</v>
          </cell>
          <cell r="AC991">
            <v>1</v>
          </cell>
          <cell r="AD991">
            <v>1</v>
          </cell>
          <cell r="AE991">
            <v>1</v>
          </cell>
          <cell r="AF991">
            <v>6</v>
          </cell>
          <cell r="AG991">
            <v>1</v>
          </cell>
          <cell r="AH991"/>
          <cell r="AI991" t="str">
            <v>x</v>
          </cell>
          <cell r="AJ991"/>
          <cell r="AK991"/>
          <cell r="AL991"/>
          <cell r="AM991"/>
          <cell r="AN991"/>
          <cell r="AO991"/>
          <cell r="AP991"/>
          <cell r="AQ991"/>
          <cell r="AR991"/>
          <cell r="AS991"/>
          <cell r="AT991">
            <v>4.09</v>
          </cell>
        </row>
        <row r="992">
          <cell r="A992" t="str">
            <v>1029-7</v>
          </cell>
          <cell r="B992">
            <v>6</v>
          </cell>
          <cell r="C992" t="str">
            <v>1029</v>
          </cell>
          <cell r="D992">
            <v>5903274042217</v>
          </cell>
          <cell r="E992">
            <v>7.2</v>
          </cell>
          <cell r="F992" t="str">
            <v>ml</v>
          </cell>
          <cell r="G992" t="str">
            <v>NeoNail</v>
          </cell>
          <cell r="H992" t="str">
            <v>Płyny i preparaty</v>
          </cell>
          <cell r="I992" t="str">
            <v>Pozostałe</v>
          </cell>
          <cell r="J992" t="str">
            <v>Pozostałe</v>
          </cell>
          <cell r="K992" t="str">
            <v>Pozostałe</v>
          </cell>
          <cell r="L992" t="str">
            <v>Pozostałe</v>
          </cell>
          <cell r="M992" t="str">
            <v>Pozostałe</v>
          </cell>
          <cell r="N992"/>
          <cell r="O992" t="str">
            <v>Cuticle remover 7,2 ml</v>
          </cell>
          <cell r="P992" t="str">
            <v>Regularny</v>
          </cell>
          <cell r="Q992"/>
          <cell r="R992">
            <v>18523</v>
          </cell>
          <cell r="S992">
            <v>15233</v>
          </cell>
          <cell r="T992">
            <v>737</v>
          </cell>
          <cell r="U992">
            <v>635</v>
          </cell>
          <cell r="V992">
            <v>0</v>
          </cell>
          <cell r="W992"/>
          <cell r="X992">
            <v>1918</v>
          </cell>
          <cell r="Y992">
            <v>6178.625</v>
          </cell>
          <cell r="Z992">
            <v>1</v>
          </cell>
          <cell r="AA992"/>
          <cell r="AB992">
            <v>1</v>
          </cell>
          <cell r="AC992">
            <v>1</v>
          </cell>
          <cell r="AD992">
            <v>1</v>
          </cell>
          <cell r="AE992">
            <v>1</v>
          </cell>
          <cell r="AF992">
            <v>5</v>
          </cell>
          <cell r="AG992">
            <v>1</v>
          </cell>
          <cell r="AH992"/>
          <cell r="AI992" t="str">
            <v>x</v>
          </cell>
          <cell r="AJ992"/>
          <cell r="AK992"/>
          <cell r="AL992"/>
          <cell r="AM992"/>
          <cell r="AN992"/>
          <cell r="AO992"/>
          <cell r="AP992"/>
          <cell r="AQ992"/>
          <cell r="AR992"/>
          <cell r="AS992"/>
          <cell r="AT992">
            <v>2.97</v>
          </cell>
        </row>
        <row r="993">
          <cell r="A993" t="str">
            <v>10382-7</v>
          </cell>
          <cell r="B993">
            <v>7</v>
          </cell>
          <cell r="C993" t="str">
            <v>10382</v>
          </cell>
          <cell r="D993">
            <v>5904553644634</v>
          </cell>
          <cell r="E993">
            <v>7.2</v>
          </cell>
          <cell r="F993" t="str">
            <v>ml</v>
          </cell>
          <cell r="G993" t="str">
            <v>NeoNail</v>
          </cell>
          <cell r="H993" t="str">
            <v>Lakiery hybrydowe</v>
          </cell>
          <cell r="I993" t="str">
            <v>SIMPLE One step color protein</v>
          </cell>
          <cell r="J993" t="str">
            <v>SIMPLE TIME</v>
          </cell>
          <cell r="K993" t="str">
            <v>SIMPLE TIME</v>
          </cell>
          <cell r="L993" t="str">
            <v>SIMPLE TIME</v>
          </cell>
          <cell r="M993" t="str">
            <v>Kolekcja jesienno-zimowa 2023</v>
          </cell>
          <cell r="N993" t="str">
            <v>CZERWIENI</v>
          </cell>
          <cell r="O993" t="str">
            <v>Lakier hybrydowy 7,2g - SIMPLE ONE STEP COLOR PROTEIN - ENDLESS</v>
          </cell>
          <cell r="P993" t="str">
            <v>Regularny</v>
          </cell>
          <cell r="Q993"/>
          <cell r="R993">
            <v>1242</v>
          </cell>
          <cell r="S993">
            <v>597</v>
          </cell>
          <cell r="T993">
            <v>526</v>
          </cell>
          <cell r="U993">
            <v>87</v>
          </cell>
          <cell r="V993">
            <v>0</v>
          </cell>
          <cell r="W993"/>
          <cell r="X993">
            <v>32</v>
          </cell>
          <cell r="Y993">
            <v>431.42857142857144</v>
          </cell>
          <cell r="Z993">
            <v>1</v>
          </cell>
          <cell r="AA993">
            <v>1</v>
          </cell>
          <cell r="AB993">
            <v>1</v>
          </cell>
          <cell r="AC993">
            <v>1</v>
          </cell>
          <cell r="AD993">
            <v>1</v>
          </cell>
          <cell r="AE993">
            <v>1</v>
          </cell>
          <cell r="AF993">
            <v>6</v>
          </cell>
          <cell r="AG993">
            <v>1</v>
          </cell>
          <cell r="AH993"/>
          <cell r="AI993"/>
          <cell r="AJ993" t="str">
            <v>x</v>
          </cell>
          <cell r="AK993"/>
          <cell r="AL993"/>
          <cell r="AM993"/>
          <cell r="AN993"/>
          <cell r="AO993"/>
          <cell r="AP993"/>
          <cell r="AQ993"/>
          <cell r="AR993"/>
          <cell r="AS993"/>
          <cell r="AT993">
            <v>7.59</v>
          </cell>
        </row>
        <row r="994">
          <cell r="A994" t="str">
            <v>10383-7</v>
          </cell>
          <cell r="B994">
            <v>7</v>
          </cell>
          <cell r="C994" t="str">
            <v>10383</v>
          </cell>
          <cell r="D994">
            <v>5904553644641</v>
          </cell>
          <cell r="E994">
            <v>7.2</v>
          </cell>
          <cell r="F994" t="str">
            <v>ml</v>
          </cell>
          <cell r="G994" t="str">
            <v>NeoNail</v>
          </cell>
          <cell r="H994" t="str">
            <v>Lakiery hybrydowe</v>
          </cell>
          <cell r="I994" t="str">
            <v>SIMPLE One step color protein</v>
          </cell>
          <cell r="J994" t="str">
            <v>SIMPLE TIME</v>
          </cell>
          <cell r="K994" t="str">
            <v>SIMPLE TIME</v>
          </cell>
          <cell r="L994" t="str">
            <v>SIMPLE TIME</v>
          </cell>
          <cell r="M994" t="str">
            <v>Kolekcja jesienno-zimowa 2023</v>
          </cell>
          <cell r="N994" t="str">
            <v>BEŻU</v>
          </cell>
          <cell r="O994" t="str">
            <v>Lakier hybrydowy 7,2g - SIMPLE ONE STEP COLOR PROTEIN - TRUTHFUL</v>
          </cell>
          <cell r="P994" t="str">
            <v>Regularny</v>
          </cell>
          <cell r="Q994"/>
          <cell r="R994">
            <v>2413</v>
          </cell>
          <cell r="S994">
            <v>1647</v>
          </cell>
          <cell r="T994">
            <v>580</v>
          </cell>
          <cell r="U994">
            <v>146</v>
          </cell>
          <cell r="V994">
            <v>0</v>
          </cell>
          <cell r="W994"/>
          <cell r="X994">
            <v>40</v>
          </cell>
          <cell r="Y994">
            <v>185.85714285714286</v>
          </cell>
          <cell r="Z994">
            <v>1</v>
          </cell>
          <cell r="AA994">
            <v>1</v>
          </cell>
          <cell r="AB994">
            <v>1</v>
          </cell>
          <cell r="AC994">
            <v>1</v>
          </cell>
          <cell r="AD994">
            <v>1</v>
          </cell>
          <cell r="AE994">
            <v>1</v>
          </cell>
          <cell r="AF994">
            <v>6</v>
          </cell>
          <cell r="AG994">
            <v>1</v>
          </cell>
          <cell r="AH994"/>
          <cell r="AI994"/>
          <cell r="AJ994" t="str">
            <v>x</v>
          </cell>
          <cell r="AK994"/>
          <cell r="AL994"/>
          <cell r="AM994"/>
          <cell r="AN994"/>
          <cell r="AO994"/>
          <cell r="AP994"/>
          <cell r="AQ994"/>
          <cell r="AR994"/>
          <cell r="AS994"/>
          <cell r="AT994">
            <v>7.59</v>
          </cell>
        </row>
        <row r="995">
          <cell r="A995" t="str">
            <v>10384-7</v>
          </cell>
          <cell r="B995">
            <v>7</v>
          </cell>
          <cell r="C995" t="str">
            <v>10384</v>
          </cell>
          <cell r="D995">
            <v>5904553644658</v>
          </cell>
          <cell r="E995">
            <v>7.2</v>
          </cell>
          <cell r="F995" t="str">
            <v>ml</v>
          </cell>
          <cell r="G995" t="str">
            <v>NeoNail</v>
          </cell>
          <cell r="H995" t="str">
            <v>Lakiery hybrydowe</v>
          </cell>
          <cell r="I995" t="str">
            <v>SIMPLE One step color protein</v>
          </cell>
          <cell r="J995" t="str">
            <v>SIMPLE TIME</v>
          </cell>
          <cell r="K995" t="str">
            <v>SIMPLE TIME</v>
          </cell>
          <cell r="L995" t="str">
            <v>SIMPLE TIME</v>
          </cell>
          <cell r="M995" t="str">
            <v>Kolekcja jesienno-zimowa 2023</v>
          </cell>
          <cell r="N995" t="str">
            <v>BRĄZU</v>
          </cell>
          <cell r="O995" t="str">
            <v>Lakier hybrydowy 7,2g - SIMPLE ONE STEP COLOR PROTEIN - GRATEFUL</v>
          </cell>
          <cell r="P995" t="str">
            <v>Wyprzedaż-surowiec</v>
          </cell>
          <cell r="Q995"/>
          <cell r="R995">
            <v>2374</v>
          </cell>
          <cell r="S995">
            <v>1573</v>
          </cell>
          <cell r="T995">
            <v>606</v>
          </cell>
          <cell r="U995">
            <v>155</v>
          </cell>
          <cell r="V995">
            <v>0</v>
          </cell>
          <cell r="W995"/>
          <cell r="X995">
            <v>40</v>
          </cell>
          <cell r="Y995">
            <v>171.14285714285714</v>
          </cell>
          <cell r="Z995">
            <v>1</v>
          </cell>
          <cell r="AA995">
            <v>1</v>
          </cell>
          <cell r="AB995">
            <v>1</v>
          </cell>
          <cell r="AC995">
            <v>1</v>
          </cell>
          <cell r="AD995">
            <v>1</v>
          </cell>
          <cell r="AE995">
            <v>1</v>
          </cell>
          <cell r="AF995">
            <v>6</v>
          </cell>
          <cell r="AG995">
            <v>1</v>
          </cell>
          <cell r="AH995"/>
          <cell r="AI995"/>
          <cell r="AJ995" t="str">
            <v>x</v>
          </cell>
          <cell r="AK995"/>
          <cell r="AL995"/>
          <cell r="AM995"/>
          <cell r="AN995"/>
          <cell r="AO995"/>
          <cell r="AP995"/>
          <cell r="AQ995"/>
          <cell r="AR995"/>
          <cell r="AS995"/>
          <cell r="AT995">
            <v>8</v>
          </cell>
        </row>
        <row r="996">
          <cell r="A996" t="str">
            <v>10385-7</v>
          </cell>
          <cell r="B996">
            <v>7</v>
          </cell>
          <cell r="C996" t="str">
            <v>10385</v>
          </cell>
          <cell r="D996">
            <v>5904553644665</v>
          </cell>
          <cell r="E996">
            <v>7.2</v>
          </cell>
          <cell r="F996" t="str">
            <v>ml</v>
          </cell>
          <cell r="G996" t="str">
            <v>NeoNail</v>
          </cell>
          <cell r="H996" t="str">
            <v>Lakiery hybrydowe</v>
          </cell>
          <cell r="I996" t="str">
            <v>SIMPLE One step color protein</v>
          </cell>
          <cell r="J996" t="str">
            <v>SIMPLE TIME</v>
          </cell>
          <cell r="K996" t="str">
            <v>SIMPLE TIME</v>
          </cell>
          <cell r="L996" t="str">
            <v>SIMPLE TIME</v>
          </cell>
          <cell r="M996" t="str">
            <v>Kolekcja jesienno-zimowa 2023</v>
          </cell>
          <cell r="N996" t="str">
            <v>ZIELENI</v>
          </cell>
          <cell r="O996" t="str">
            <v>Lakier hybrydowy 7,2g - SIMPLE ONE STEP COLOR PROTEIN - SOPHISTICATED</v>
          </cell>
          <cell r="P996" t="str">
            <v>Wyprzedaż-surowiec</v>
          </cell>
          <cell r="Q996"/>
          <cell r="R996">
            <v>2105</v>
          </cell>
          <cell r="S996">
            <v>1352</v>
          </cell>
          <cell r="T996">
            <v>595</v>
          </cell>
          <cell r="U996">
            <v>120</v>
          </cell>
          <cell r="V996">
            <v>0</v>
          </cell>
          <cell r="W996"/>
          <cell r="X996">
            <v>38</v>
          </cell>
          <cell r="Y996">
            <v>192.42857142857142</v>
          </cell>
          <cell r="Z996">
            <v>1</v>
          </cell>
          <cell r="AA996">
            <v>1</v>
          </cell>
          <cell r="AB996">
            <v>1</v>
          </cell>
          <cell r="AC996">
            <v>1</v>
          </cell>
          <cell r="AD996">
            <v>1</v>
          </cell>
          <cell r="AE996">
            <v>1</v>
          </cell>
          <cell r="AF996">
            <v>6</v>
          </cell>
          <cell r="AG996">
            <v>1</v>
          </cell>
          <cell r="AH996"/>
          <cell r="AI996"/>
          <cell r="AJ996" t="str">
            <v>x</v>
          </cell>
          <cell r="AK996"/>
          <cell r="AL996"/>
          <cell r="AM996"/>
          <cell r="AN996"/>
          <cell r="AO996"/>
          <cell r="AP996"/>
          <cell r="AQ996"/>
          <cell r="AR996"/>
          <cell r="AS996"/>
          <cell r="AT996">
            <v>5.22</v>
          </cell>
        </row>
        <row r="997">
          <cell r="A997" t="str">
            <v>10386-7</v>
          </cell>
          <cell r="B997">
            <v>7</v>
          </cell>
          <cell r="C997" t="str">
            <v>10386</v>
          </cell>
          <cell r="D997">
            <v>5904553644672</v>
          </cell>
          <cell r="E997">
            <v>7.2</v>
          </cell>
          <cell r="F997" t="str">
            <v>ml</v>
          </cell>
          <cell r="G997" t="str">
            <v>NeoNail</v>
          </cell>
          <cell r="H997" t="str">
            <v>Lakiery hybrydowe</v>
          </cell>
          <cell r="I997" t="str">
            <v>SIMPLE One step color protein</v>
          </cell>
          <cell r="J997" t="str">
            <v>SIMPLE TIME</v>
          </cell>
          <cell r="K997" t="str">
            <v>SIMPLE TIME</v>
          </cell>
          <cell r="L997" t="str">
            <v>SIMPLE TIME</v>
          </cell>
          <cell r="M997" t="str">
            <v>Kolekcja jesienno-zimowa 2023</v>
          </cell>
          <cell r="N997" t="str">
            <v>RÓŻU</v>
          </cell>
          <cell r="O997" t="str">
            <v>Lakier hybrydowy 7,2g - SIMPLE ONE STEP COLOR PROTEIN - REMARKABLE</v>
          </cell>
          <cell r="P997" t="str">
            <v>Regularny</v>
          </cell>
          <cell r="Q997"/>
          <cell r="R997">
            <v>1123</v>
          </cell>
          <cell r="S997">
            <v>614</v>
          </cell>
          <cell r="T997">
            <v>355</v>
          </cell>
          <cell r="U997">
            <v>128</v>
          </cell>
          <cell r="V997">
            <v>0</v>
          </cell>
          <cell r="W997"/>
          <cell r="X997">
            <v>26</v>
          </cell>
          <cell r="Y997">
            <v>350.14285714285717</v>
          </cell>
          <cell r="Z997">
            <v>1</v>
          </cell>
          <cell r="AA997">
            <v>1</v>
          </cell>
          <cell r="AB997">
            <v>1</v>
          </cell>
          <cell r="AC997">
            <v>1</v>
          </cell>
          <cell r="AD997">
            <v>1</v>
          </cell>
          <cell r="AE997">
            <v>1</v>
          </cell>
          <cell r="AF997">
            <v>6</v>
          </cell>
          <cell r="AG997">
            <v>1</v>
          </cell>
          <cell r="AH997"/>
          <cell r="AI997"/>
          <cell r="AJ997" t="str">
            <v>x</v>
          </cell>
          <cell r="AK997"/>
          <cell r="AL997"/>
          <cell r="AM997"/>
          <cell r="AN997"/>
          <cell r="AO997"/>
          <cell r="AP997"/>
          <cell r="AQ997"/>
          <cell r="AR997"/>
          <cell r="AS997"/>
          <cell r="AT997">
            <v>7.71</v>
          </cell>
        </row>
        <row r="998">
          <cell r="A998" t="str">
            <v>10387-7</v>
          </cell>
          <cell r="B998">
            <v>7</v>
          </cell>
          <cell r="C998" t="str">
            <v>10387</v>
          </cell>
          <cell r="D998">
            <v>5904553644689</v>
          </cell>
          <cell r="E998">
            <v>7.2</v>
          </cell>
          <cell r="F998" t="str">
            <v>ml</v>
          </cell>
          <cell r="G998" t="str">
            <v>NeoNail</v>
          </cell>
          <cell r="H998" t="str">
            <v>Lakiery hybrydowe</v>
          </cell>
          <cell r="I998" t="str">
            <v>SIMPLE One step color protein</v>
          </cell>
          <cell r="J998" t="str">
            <v>SIMPLE TIME</v>
          </cell>
          <cell r="K998" t="str">
            <v>SIMPLE TIME</v>
          </cell>
          <cell r="L998" t="str">
            <v>SIMPLE TIME</v>
          </cell>
          <cell r="M998" t="str">
            <v>Kolekcja jesienno-zimowa 2023</v>
          </cell>
          <cell r="N998" t="str">
            <v>ZIELENI</v>
          </cell>
          <cell r="O998" t="str">
            <v>Lakier hybrydowy 7,2g - SIMPLE ONE STEP COLOR PROTEIN - DESIRABLE</v>
          </cell>
          <cell r="P998" t="str">
            <v>Wyprzedaż-surowiec</v>
          </cell>
          <cell r="Q998"/>
          <cell r="R998">
            <v>2107</v>
          </cell>
          <cell r="S998">
            <v>1414</v>
          </cell>
          <cell r="T998">
            <v>509</v>
          </cell>
          <cell r="U998">
            <v>159</v>
          </cell>
          <cell r="V998">
            <v>0</v>
          </cell>
          <cell r="W998"/>
          <cell r="X998">
            <v>25</v>
          </cell>
          <cell r="Y998">
            <v>199.14285714285714</v>
          </cell>
          <cell r="Z998">
            <v>1</v>
          </cell>
          <cell r="AA998">
            <v>1</v>
          </cell>
          <cell r="AB998">
            <v>1</v>
          </cell>
          <cell r="AC998">
            <v>1</v>
          </cell>
          <cell r="AD998">
            <v>1</v>
          </cell>
          <cell r="AE998">
            <v>1</v>
          </cell>
          <cell r="AF998">
            <v>6</v>
          </cell>
          <cell r="AG998">
            <v>1</v>
          </cell>
          <cell r="AH998"/>
          <cell r="AI998"/>
          <cell r="AJ998" t="str">
            <v>x</v>
          </cell>
          <cell r="AK998"/>
          <cell r="AL998"/>
          <cell r="AM998"/>
          <cell r="AN998"/>
          <cell r="AO998"/>
          <cell r="AP998"/>
          <cell r="AQ998"/>
          <cell r="AR998"/>
          <cell r="AS998"/>
          <cell r="AT998">
            <v>5.22</v>
          </cell>
        </row>
        <row r="999">
          <cell r="A999" t="str">
            <v>10420-7</v>
          </cell>
          <cell r="B999">
            <v>7</v>
          </cell>
          <cell r="C999" t="str">
            <v>10420</v>
          </cell>
          <cell r="D999">
            <v>5904553647673</v>
          </cell>
          <cell r="E999">
            <v>7.2</v>
          </cell>
          <cell r="F999" t="str">
            <v>ml</v>
          </cell>
          <cell r="G999" t="str">
            <v>NeoNail</v>
          </cell>
          <cell r="H999" t="str">
            <v>Lakiery hybrydowe</v>
          </cell>
          <cell r="I999" t="str">
            <v>Bazy/Topy</v>
          </cell>
          <cell r="J999" t="str">
            <v>Topy</v>
          </cell>
          <cell r="K999" t="str">
            <v>Topy</v>
          </cell>
          <cell r="L999" t="str">
            <v>Topy</v>
          </cell>
          <cell r="M999" t="str">
            <v>Top Glow</v>
          </cell>
          <cell r="N999"/>
          <cell r="O999" t="str">
            <v>Lakier hybrydowy 7,2 ml – Top Glow Cat Eye Holo</v>
          </cell>
          <cell r="P999" t="str">
            <v>Regularny</v>
          </cell>
          <cell r="Q999"/>
          <cell r="R999">
            <v>0</v>
          </cell>
          <cell r="S999">
            <v>0</v>
          </cell>
          <cell r="T999"/>
          <cell r="U999"/>
          <cell r="V999"/>
          <cell r="W999"/>
          <cell r="X999">
            <v>0</v>
          </cell>
          <cell r="Y999"/>
          <cell r="Z999"/>
          <cell r="AA999"/>
          <cell r="AB999"/>
          <cell r="AC999"/>
          <cell r="AD999"/>
          <cell r="AE999"/>
          <cell r="AF999">
            <v>0</v>
          </cell>
          <cell r="AG999">
            <v>1</v>
          </cell>
          <cell r="AH999" t="str">
            <v>x</v>
          </cell>
          <cell r="AJ999"/>
          <cell r="AK999"/>
          <cell r="AL999"/>
          <cell r="AM999"/>
          <cell r="AN999"/>
          <cell r="AO999"/>
          <cell r="AP999"/>
          <cell r="AQ999"/>
          <cell r="AR999"/>
          <cell r="AS999"/>
          <cell r="AT999">
            <v>0</v>
          </cell>
        </row>
        <row r="1000">
          <cell r="A1000" t="str">
            <v>10506-7</v>
          </cell>
          <cell r="B1000">
            <v>7</v>
          </cell>
          <cell r="C1000" t="str">
            <v>10506</v>
          </cell>
          <cell r="D1000">
            <v>5904553653667</v>
          </cell>
          <cell r="E1000">
            <v>7.2</v>
          </cell>
          <cell r="F1000" t="str">
            <v>ml</v>
          </cell>
          <cell r="G1000" t="str">
            <v>NeoNail</v>
          </cell>
          <cell r="H1000" t="str">
            <v>Lakiery hybrydowe</v>
          </cell>
          <cell r="I1000" t="str">
            <v>Bazy/Topy</v>
          </cell>
          <cell r="J1000" t="str">
            <v>Topy</v>
          </cell>
          <cell r="K1000" t="str">
            <v>Topy</v>
          </cell>
          <cell r="L1000" t="str">
            <v>Topy</v>
          </cell>
          <cell r="M1000" t="str">
            <v>True Color Top</v>
          </cell>
          <cell r="N1000" t="str">
            <v>PRZEZROCZYSTY</v>
          </cell>
          <cell r="O1000" t="str">
            <v>Lakier hybrydowy 7,2 ml - True Color Top</v>
          </cell>
          <cell r="P1000" t="str">
            <v>Regularny</v>
          </cell>
          <cell r="Q1000"/>
          <cell r="R1000">
            <v>3764</v>
          </cell>
          <cell r="S1000">
            <v>3087</v>
          </cell>
          <cell r="T1000">
            <v>425</v>
          </cell>
          <cell r="U1000">
            <v>221</v>
          </cell>
          <cell r="V1000">
            <v>0</v>
          </cell>
          <cell r="W1000"/>
          <cell r="X1000">
            <v>31</v>
          </cell>
          <cell r="Y1000">
            <v>645</v>
          </cell>
          <cell r="Z1000">
            <v>1</v>
          </cell>
          <cell r="AA1000">
            <v>1</v>
          </cell>
          <cell r="AB1000">
            <v>1</v>
          </cell>
          <cell r="AC1000">
            <v>1</v>
          </cell>
          <cell r="AD1000">
            <v>1</v>
          </cell>
          <cell r="AE1000">
            <v>1</v>
          </cell>
          <cell r="AF1000">
            <v>6</v>
          </cell>
          <cell r="AG1000">
            <v>1</v>
          </cell>
          <cell r="AH1000"/>
          <cell r="AI1000" t="str">
            <v>x</v>
          </cell>
          <cell r="AJ1000"/>
          <cell r="AK1000"/>
          <cell r="AL1000"/>
          <cell r="AM1000"/>
          <cell r="AN1000"/>
          <cell r="AO1000"/>
          <cell r="AP1000"/>
          <cell r="AQ1000"/>
          <cell r="AR1000"/>
          <cell r="AS1000"/>
          <cell r="AT1000">
            <v>3.89</v>
          </cell>
        </row>
        <row r="1001">
          <cell r="A1001" t="str">
            <v>10524-1</v>
          </cell>
          <cell r="B1001">
            <v>7</v>
          </cell>
          <cell r="C1001" t="str">
            <v>10524</v>
          </cell>
          <cell r="D1001">
            <v>5904553666001</v>
          </cell>
          <cell r="E1001" t="str">
            <v>3,8</v>
          </cell>
          <cell r="F1001" t="str">
            <v>ml</v>
          </cell>
          <cell r="G1001" t="str">
            <v>NeoNail</v>
          </cell>
          <cell r="H1001" t="str">
            <v>Pielęgnacja</v>
          </cell>
          <cell r="I1001" t="str">
            <v>Oliwki do skórek i paznokci</v>
          </cell>
          <cell r="J1001" t="str">
            <v>Oliwki do skórek i paznokci</v>
          </cell>
          <cell r="K1001" t="str">
            <v>Oliwki do skórek i paznokci</v>
          </cell>
          <cell r="L1001" t="str">
            <v>Oliwki do skórek i paznokci</v>
          </cell>
          <cell r="M1001" t="str">
            <v>linia regenerująca</v>
          </cell>
          <cell r="N1001"/>
          <cell r="O1001" t="str">
            <v>Serum do skórek i paznokci 3,8 ml - Extreme Repair 72h Nail Serum - bez kartonika</v>
          </cell>
          <cell r="P1001" t="str">
            <v>Regularny</v>
          </cell>
          <cell r="Q1001"/>
          <cell r="R1001">
            <v>11384</v>
          </cell>
          <cell r="S1001">
            <v>7380</v>
          </cell>
          <cell r="T1001"/>
          <cell r="U1001"/>
          <cell r="V1001"/>
          <cell r="W1001"/>
          <cell r="X1001">
            <v>4004</v>
          </cell>
          <cell r="Y1001"/>
          <cell r="Z1001"/>
          <cell r="AA1001"/>
          <cell r="AB1001"/>
          <cell r="AC1001"/>
          <cell r="AD1001"/>
          <cell r="AE1001"/>
          <cell r="AF1001">
            <v>0</v>
          </cell>
          <cell r="AG1001">
            <v>1</v>
          </cell>
          <cell r="AH1001" t="str">
            <v>x</v>
          </cell>
          <cell r="AI1001"/>
          <cell r="AJ1001"/>
          <cell r="AK1001"/>
          <cell r="AL1001"/>
          <cell r="AM1001"/>
          <cell r="AN1001"/>
          <cell r="AO1001"/>
          <cell r="AP1001"/>
          <cell r="AQ1001"/>
          <cell r="AR1001"/>
          <cell r="AS1001"/>
          <cell r="AT1001">
            <v>6.26</v>
          </cell>
        </row>
        <row r="1002">
          <cell r="A1002" t="str">
            <v>10530-1</v>
          </cell>
          <cell r="B1002">
            <v>7</v>
          </cell>
          <cell r="C1002" t="str">
            <v>10530</v>
          </cell>
          <cell r="D1002">
            <v>5904553666018</v>
          </cell>
          <cell r="E1002" t="str">
            <v>6,5</v>
          </cell>
          <cell r="F1002" t="str">
            <v>ml</v>
          </cell>
          <cell r="G1002" t="str">
            <v>NeoNail</v>
          </cell>
          <cell r="H1002" t="str">
            <v>Pielęgnacja</v>
          </cell>
          <cell r="I1002" t="str">
            <v>Oliwki do skórek i paznokci</v>
          </cell>
          <cell r="J1002" t="str">
            <v>Oliwki do skórek i paznokci</v>
          </cell>
          <cell r="K1002" t="str">
            <v>Oliwki do skórek i paznokci</v>
          </cell>
          <cell r="L1002" t="str">
            <v>Oliwki do skórek i paznokci</v>
          </cell>
          <cell r="M1002" t="str">
            <v>linia nawilżająca</v>
          </cell>
          <cell r="N1002"/>
          <cell r="O1002" t="str">
            <v>Eliksir do skórek i paznokci 6,5 ml - Oil Complex Elixir Nail and Cuticle Oil - bez kartonika</v>
          </cell>
          <cell r="P1002" t="str">
            <v>Regularny</v>
          </cell>
          <cell r="Q1002"/>
          <cell r="R1002">
            <v>11433</v>
          </cell>
          <cell r="S1002">
            <v>7427</v>
          </cell>
          <cell r="T1002"/>
          <cell r="U1002"/>
          <cell r="V1002"/>
          <cell r="W1002"/>
          <cell r="X1002">
            <v>4006</v>
          </cell>
          <cell r="Y1002"/>
          <cell r="Z1002"/>
          <cell r="AA1002"/>
          <cell r="AB1002"/>
          <cell r="AC1002"/>
          <cell r="AD1002"/>
          <cell r="AE1002"/>
          <cell r="AF1002">
            <v>0</v>
          </cell>
          <cell r="AG1002">
            <v>1</v>
          </cell>
          <cell r="AH1002" t="str">
            <v>x</v>
          </cell>
          <cell r="AI1002"/>
          <cell r="AJ1002"/>
          <cell r="AK1002"/>
          <cell r="AL1002"/>
          <cell r="AM1002"/>
          <cell r="AN1002"/>
          <cell r="AO1002"/>
          <cell r="AP1002"/>
          <cell r="AQ1002"/>
          <cell r="AR1002"/>
          <cell r="AS1002"/>
          <cell r="AT1002">
            <v>3.42</v>
          </cell>
        </row>
        <row r="1003">
          <cell r="A1003" t="str">
            <v>10561-7</v>
          </cell>
          <cell r="B1003">
            <v>7</v>
          </cell>
          <cell r="C1003" t="str">
            <v>10561</v>
          </cell>
          <cell r="D1003">
            <v>5904553656347</v>
          </cell>
          <cell r="E1003">
            <v>7.2</v>
          </cell>
          <cell r="F1003" t="str">
            <v>ml</v>
          </cell>
          <cell r="G1003" t="str">
            <v>NeoNail</v>
          </cell>
          <cell r="H1003" t="str">
            <v>Lakiery hybrydowe</v>
          </cell>
          <cell r="I1003" t="str">
            <v>The Muse In You</v>
          </cell>
          <cell r="J1003" t="str">
            <v>The Muse In You</v>
          </cell>
          <cell r="K1003" t="str">
            <v>The Muse In You</v>
          </cell>
          <cell r="L1003" t="str">
            <v>The Muse In You</v>
          </cell>
          <cell r="M1003" t="str">
            <v>Kolekcja wiosenna 2024</v>
          </cell>
          <cell r="N1003" t="str">
            <v>POMARAŃCZU I BRZOSKWINI</v>
          </cell>
          <cell r="O1003" t="str">
            <v>Lakier hybrydowy 7,2 ml - Show Your Passion</v>
          </cell>
          <cell r="P1003" t="str">
            <v>Limitowany ilościowo</v>
          </cell>
          <cell r="Q1003"/>
          <cell r="R1003">
            <v>5096</v>
          </cell>
          <cell r="S1003">
            <v>3012</v>
          </cell>
          <cell r="T1003">
            <v>847</v>
          </cell>
          <cell r="U1003">
            <v>702</v>
          </cell>
          <cell r="V1003">
            <v>0</v>
          </cell>
          <cell r="W1003"/>
          <cell r="X1003">
            <v>535</v>
          </cell>
          <cell r="Y1003">
            <v>7195</v>
          </cell>
          <cell r="Z1003">
            <v>1</v>
          </cell>
          <cell r="AA1003">
            <v>1</v>
          </cell>
          <cell r="AB1003">
            <v>1</v>
          </cell>
          <cell r="AC1003">
            <v>1</v>
          </cell>
          <cell r="AD1003">
            <v>1</v>
          </cell>
          <cell r="AE1003">
            <v>1</v>
          </cell>
          <cell r="AF1003">
            <v>6</v>
          </cell>
          <cell r="AG1003">
            <v>1</v>
          </cell>
          <cell r="AH1003"/>
          <cell r="AI1003" t="str">
            <v>x</v>
          </cell>
          <cell r="AJ1003"/>
          <cell r="AK1003"/>
          <cell r="AL1003"/>
          <cell r="AM1003"/>
          <cell r="AN1003"/>
          <cell r="AO1003"/>
          <cell r="AP1003"/>
          <cell r="AQ1003"/>
          <cell r="AR1003"/>
          <cell r="AS1003"/>
          <cell r="AT1003">
            <v>3.76</v>
          </cell>
        </row>
        <row r="1004">
          <cell r="A1004" t="str">
            <v>10562-7</v>
          </cell>
          <cell r="B1004">
            <v>7</v>
          </cell>
          <cell r="C1004" t="str">
            <v>10562</v>
          </cell>
          <cell r="D1004">
            <v>5904553656354</v>
          </cell>
          <cell r="E1004">
            <v>7.2</v>
          </cell>
          <cell r="F1004" t="str">
            <v>ml</v>
          </cell>
          <cell r="G1004" t="str">
            <v>NeoNail</v>
          </cell>
          <cell r="H1004" t="str">
            <v>Lakiery hybrydowe</v>
          </cell>
          <cell r="I1004" t="str">
            <v>The Muse In You</v>
          </cell>
          <cell r="J1004" t="str">
            <v>The Muse In You</v>
          </cell>
          <cell r="K1004" t="str">
            <v>The Muse In You</v>
          </cell>
          <cell r="L1004" t="str">
            <v>The Muse In You</v>
          </cell>
          <cell r="M1004" t="str">
            <v>Kolekcja wiosenna 2024</v>
          </cell>
          <cell r="N1004" t="str">
            <v>ŻÓŁCI</v>
          </cell>
          <cell r="O1004" t="str">
            <v>Lakier hybrydowy 7,2 ml - Desire To Inspire</v>
          </cell>
          <cell r="P1004" t="str">
            <v>Limitowany ilościowo</v>
          </cell>
          <cell r="Q1004"/>
          <cell r="R1004">
            <v>5532</v>
          </cell>
          <cell r="S1004">
            <v>2535</v>
          </cell>
          <cell r="T1004">
            <v>851</v>
          </cell>
          <cell r="U1004">
            <v>925</v>
          </cell>
          <cell r="V1004">
            <v>0</v>
          </cell>
          <cell r="W1004"/>
          <cell r="X1004">
            <v>1221</v>
          </cell>
          <cell r="Y1004">
            <v>6518.666666666667</v>
          </cell>
          <cell r="Z1004">
            <v>1</v>
          </cell>
          <cell r="AA1004">
            <v>1</v>
          </cell>
          <cell r="AB1004">
            <v>1</v>
          </cell>
          <cell r="AC1004">
            <v>1</v>
          </cell>
          <cell r="AD1004">
            <v>1</v>
          </cell>
          <cell r="AE1004">
            <v>1</v>
          </cell>
          <cell r="AF1004">
            <v>6</v>
          </cell>
          <cell r="AG1004">
            <v>1</v>
          </cell>
          <cell r="AH1004"/>
          <cell r="AI1004" t="str">
            <v>x</v>
          </cell>
          <cell r="AJ1004"/>
          <cell r="AK1004"/>
          <cell r="AL1004"/>
          <cell r="AM1004"/>
          <cell r="AN1004"/>
          <cell r="AO1004"/>
          <cell r="AP1004"/>
          <cell r="AQ1004"/>
          <cell r="AR1004"/>
          <cell r="AS1004"/>
          <cell r="AT1004">
            <v>3.76</v>
          </cell>
        </row>
        <row r="1005">
          <cell r="A1005" t="str">
            <v>10563-7</v>
          </cell>
          <cell r="B1005">
            <v>7</v>
          </cell>
          <cell r="C1005" t="str">
            <v>10563</v>
          </cell>
          <cell r="D1005">
            <v>5904553656361</v>
          </cell>
          <cell r="E1005">
            <v>7.2</v>
          </cell>
          <cell r="F1005" t="str">
            <v>ml</v>
          </cell>
          <cell r="G1005" t="str">
            <v>NeoNail</v>
          </cell>
          <cell r="H1005" t="str">
            <v>Lakiery hybrydowe</v>
          </cell>
          <cell r="I1005" t="str">
            <v>The Muse In You</v>
          </cell>
          <cell r="J1005" t="str">
            <v>The Muse In You</v>
          </cell>
          <cell r="K1005" t="str">
            <v>The Muse In You</v>
          </cell>
          <cell r="L1005" t="str">
            <v>The Muse In You</v>
          </cell>
          <cell r="M1005" t="str">
            <v>Kolekcja wiosenna 2024</v>
          </cell>
          <cell r="N1005" t="str">
            <v>RÓŻU</v>
          </cell>
          <cell r="O1005" t="str">
            <v>Lakier hybrydowy 7,2 ml - Born To Be Myself</v>
          </cell>
          <cell r="P1005" t="str">
            <v>Limitowany ilościowo</v>
          </cell>
          <cell r="Q1005"/>
          <cell r="R1005">
            <v>4930</v>
          </cell>
          <cell r="S1005">
            <v>2747</v>
          </cell>
          <cell r="T1005">
            <v>845</v>
          </cell>
          <cell r="U1005">
            <v>911</v>
          </cell>
          <cell r="V1005">
            <v>0</v>
          </cell>
          <cell r="W1005"/>
          <cell r="X1005">
            <v>427</v>
          </cell>
          <cell r="Y1005">
            <v>7112.333333333333</v>
          </cell>
          <cell r="Z1005">
            <v>1</v>
          </cell>
          <cell r="AA1005">
            <v>1</v>
          </cell>
          <cell r="AB1005">
            <v>1</v>
          </cell>
          <cell r="AC1005">
            <v>1</v>
          </cell>
          <cell r="AD1005">
            <v>1</v>
          </cell>
          <cell r="AE1005">
            <v>1</v>
          </cell>
          <cell r="AF1005">
            <v>6</v>
          </cell>
          <cell r="AG1005">
            <v>1</v>
          </cell>
          <cell r="AH1005"/>
          <cell r="AI1005" t="str">
            <v>x</v>
          </cell>
          <cell r="AJ1005"/>
          <cell r="AK1005"/>
          <cell r="AL1005"/>
          <cell r="AM1005"/>
          <cell r="AN1005"/>
          <cell r="AO1005"/>
          <cell r="AP1005"/>
          <cell r="AQ1005"/>
          <cell r="AR1005"/>
          <cell r="AS1005"/>
          <cell r="AT1005">
            <v>3.76</v>
          </cell>
        </row>
        <row r="1006">
          <cell r="A1006" t="str">
            <v>10564-7</v>
          </cell>
          <cell r="B1006">
            <v>7</v>
          </cell>
          <cell r="C1006" t="str">
            <v>10564</v>
          </cell>
          <cell r="D1006">
            <v>5904553656378</v>
          </cell>
          <cell r="E1006">
            <v>7.2</v>
          </cell>
          <cell r="F1006" t="str">
            <v>ml</v>
          </cell>
          <cell r="G1006" t="str">
            <v>NeoNail</v>
          </cell>
          <cell r="H1006" t="str">
            <v>Lakiery hybrydowe</v>
          </cell>
          <cell r="I1006" t="str">
            <v>The Muse In You</v>
          </cell>
          <cell r="J1006" t="str">
            <v>The Muse In You</v>
          </cell>
          <cell r="K1006" t="str">
            <v>The Muse In You</v>
          </cell>
          <cell r="L1006" t="str">
            <v>The Muse In You</v>
          </cell>
          <cell r="M1006" t="str">
            <v>Kolekcja wiosenna 2024</v>
          </cell>
          <cell r="N1006" t="str">
            <v>RÓŻU</v>
          </cell>
          <cell r="O1006" t="str">
            <v>Lakier hybrydowy 7,2 ml - Create Art, Create More</v>
          </cell>
          <cell r="P1006" t="str">
            <v>Limitowany ilościowo</v>
          </cell>
          <cell r="Q1006"/>
          <cell r="R1006">
            <v>5430</v>
          </cell>
          <cell r="S1006">
            <v>1489</v>
          </cell>
          <cell r="T1006">
            <v>843</v>
          </cell>
          <cell r="U1006">
            <v>854</v>
          </cell>
          <cell r="V1006">
            <v>0</v>
          </cell>
          <cell r="W1006"/>
          <cell r="X1006">
            <v>2244</v>
          </cell>
          <cell r="Y1006">
            <v>6535.666666666667</v>
          </cell>
          <cell r="Z1006">
            <v>1</v>
          </cell>
          <cell r="AA1006">
            <v>1</v>
          </cell>
          <cell r="AB1006">
            <v>1</v>
          </cell>
          <cell r="AC1006">
            <v>1</v>
          </cell>
          <cell r="AD1006">
            <v>1</v>
          </cell>
          <cell r="AE1006">
            <v>1</v>
          </cell>
          <cell r="AF1006">
            <v>6</v>
          </cell>
          <cell r="AG1006">
            <v>1</v>
          </cell>
          <cell r="AH1006"/>
          <cell r="AI1006" t="str">
            <v>x</v>
          </cell>
          <cell r="AJ1006"/>
          <cell r="AK1006"/>
          <cell r="AL1006"/>
          <cell r="AM1006"/>
          <cell r="AN1006"/>
          <cell r="AO1006"/>
          <cell r="AP1006"/>
          <cell r="AQ1006"/>
          <cell r="AR1006"/>
          <cell r="AS1006"/>
          <cell r="AT1006">
            <v>3.76</v>
          </cell>
        </row>
        <row r="1007">
          <cell r="A1007" t="str">
            <v>10565-7</v>
          </cell>
          <cell r="B1007">
            <v>7</v>
          </cell>
          <cell r="C1007" t="str">
            <v>10565</v>
          </cell>
          <cell r="D1007">
            <v>5904553656385</v>
          </cell>
          <cell r="E1007">
            <v>7.2</v>
          </cell>
          <cell r="F1007" t="str">
            <v>ml</v>
          </cell>
          <cell r="G1007" t="str">
            <v>NeoNail</v>
          </cell>
          <cell r="H1007" t="str">
            <v>Lakiery hybrydowe</v>
          </cell>
          <cell r="I1007" t="str">
            <v>The Muse In You</v>
          </cell>
          <cell r="J1007" t="str">
            <v>The Muse In You</v>
          </cell>
          <cell r="K1007" t="str">
            <v>The Muse In You</v>
          </cell>
          <cell r="L1007" t="str">
            <v>The Muse In You</v>
          </cell>
          <cell r="M1007" t="str">
            <v>Kolekcja wiosenna 2024</v>
          </cell>
          <cell r="N1007" t="str">
            <v>RÓŻU</v>
          </cell>
          <cell r="O1007" t="str">
            <v>Lakier hybrydowy 7,2 ml - Vibrant Awakening</v>
          </cell>
          <cell r="P1007" t="str">
            <v>Limitowany ilościowo</v>
          </cell>
          <cell r="Q1007"/>
          <cell r="R1007">
            <v>2917</v>
          </cell>
          <cell r="S1007">
            <v>426</v>
          </cell>
          <cell r="T1007">
            <v>821</v>
          </cell>
          <cell r="U1007">
            <v>437</v>
          </cell>
          <cell r="V1007">
            <v>0</v>
          </cell>
          <cell r="W1007"/>
          <cell r="X1007">
            <v>1233</v>
          </cell>
          <cell r="Y1007">
            <v>8416.6666666666661</v>
          </cell>
          <cell r="Z1007">
            <v>1</v>
          </cell>
          <cell r="AA1007">
            <v>1</v>
          </cell>
          <cell r="AB1007">
            <v>1</v>
          </cell>
          <cell r="AC1007">
            <v>1</v>
          </cell>
          <cell r="AD1007">
            <v>1</v>
          </cell>
          <cell r="AE1007">
            <v>1</v>
          </cell>
          <cell r="AF1007">
            <v>6</v>
          </cell>
          <cell r="AG1007">
            <v>1</v>
          </cell>
          <cell r="AH1007"/>
          <cell r="AI1007" t="str">
            <v>x</v>
          </cell>
          <cell r="AJ1007"/>
          <cell r="AK1007"/>
          <cell r="AL1007"/>
          <cell r="AM1007"/>
          <cell r="AN1007"/>
          <cell r="AO1007"/>
          <cell r="AP1007"/>
          <cell r="AQ1007"/>
          <cell r="AR1007"/>
          <cell r="AS1007"/>
          <cell r="AT1007">
            <v>3.76</v>
          </cell>
        </row>
        <row r="1008">
          <cell r="A1008" t="str">
            <v>10566-7</v>
          </cell>
          <cell r="B1008">
            <v>7</v>
          </cell>
          <cell r="C1008" t="str">
            <v>10566</v>
          </cell>
          <cell r="D1008">
            <v>5904553656392</v>
          </cell>
          <cell r="E1008">
            <v>7.2</v>
          </cell>
          <cell r="F1008" t="str">
            <v>ml</v>
          </cell>
          <cell r="G1008" t="str">
            <v>NeoNail</v>
          </cell>
          <cell r="H1008" t="str">
            <v>Lakiery hybrydowe</v>
          </cell>
          <cell r="I1008" t="str">
            <v>The Muse In You</v>
          </cell>
          <cell r="J1008" t="str">
            <v>The Muse In You</v>
          </cell>
          <cell r="K1008" t="str">
            <v>The Muse In You</v>
          </cell>
          <cell r="L1008" t="str">
            <v>The Muse In You</v>
          </cell>
          <cell r="M1008" t="str">
            <v>Kolekcja wiosenna 2024</v>
          </cell>
          <cell r="N1008" t="str">
            <v>CZERWIENI</v>
          </cell>
          <cell r="O1008" t="str">
            <v>Lakier hybrydowy 7,2 ml - Vivid Soul</v>
          </cell>
          <cell r="P1008" t="str">
            <v>Limitowany ilościowo</v>
          </cell>
          <cell r="Q1008"/>
          <cell r="R1008">
            <v>3890</v>
          </cell>
          <cell r="S1008">
            <v>1610</v>
          </cell>
          <cell r="T1008">
            <v>831</v>
          </cell>
          <cell r="U1008">
            <v>1034</v>
          </cell>
          <cell r="V1008">
            <v>0</v>
          </cell>
          <cell r="W1008"/>
          <cell r="X1008">
            <v>415</v>
          </cell>
          <cell r="Y1008">
            <v>6856</v>
          </cell>
          <cell r="Z1008">
            <v>1</v>
          </cell>
          <cell r="AA1008">
            <v>1</v>
          </cell>
          <cell r="AB1008">
            <v>1</v>
          </cell>
          <cell r="AC1008">
            <v>1</v>
          </cell>
          <cell r="AD1008">
            <v>1</v>
          </cell>
          <cell r="AE1008">
            <v>1</v>
          </cell>
          <cell r="AF1008">
            <v>6</v>
          </cell>
          <cell r="AG1008">
            <v>1</v>
          </cell>
          <cell r="AH1008"/>
          <cell r="AI1008" t="str">
            <v>x</v>
          </cell>
          <cell r="AJ1008"/>
          <cell r="AK1008"/>
          <cell r="AL1008"/>
          <cell r="AM1008"/>
          <cell r="AN1008"/>
          <cell r="AO1008"/>
          <cell r="AP1008"/>
          <cell r="AQ1008"/>
          <cell r="AR1008"/>
          <cell r="AS1008"/>
          <cell r="AT1008">
            <v>3.76</v>
          </cell>
        </row>
        <row r="1009">
          <cell r="A1009" t="str">
            <v>10567-7</v>
          </cell>
          <cell r="B1009">
            <v>7</v>
          </cell>
          <cell r="C1009" t="str">
            <v>10567</v>
          </cell>
          <cell r="D1009">
            <v>5904553656408</v>
          </cell>
          <cell r="E1009">
            <v>7.2</v>
          </cell>
          <cell r="F1009" t="str">
            <v>ml</v>
          </cell>
          <cell r="G1009" t="str">
            <v>NeoNail</v>
          </cell>
          <cell r="H1009" t="str">
            <v>Lakiery hybrydowe</v>
          </cell>
          <cell r="I1009" t="str">
            <v>The Muse In You</v>
          </cell>
          <cell r="J1009" t="str">
            <v>The Muse In You</v>
          </cell>
          <cell r="K1009" t="str">
            <v>The Muse In You</v>
          </cell>
          <cell r="L1009" t="str">
            <v>The Muse In You</v>
          </cell>
          <cell r="M1009" t="str">
            <v>Kolekcja wiosenna 2024</v>
          </cell>
          <cell r="N1009" t="str">
            <v>POMARAŃCZU I BRZOSKWINI</v>
          </cell>
          <cell r="O1009" t="str">
            <v>Lakier hybrydowy 7,2 ml - Dose Of Confidence</v>
          </cell>
          <cell r="P1009" t="str">
            <v>Limitowany ilościowo</v>
          </cell>
          <cell r="Q1009"/>
          <cell r="R1009">
            <v>3908</v>
          </cell>
          <cell r="S1009">
            <v>1221</v>
          </cell>
          <cell r="T1009">
            <v>863</v>
          </cell>
          <cell r="U1009">
            <v>1035</v>
          </cell>
          <cell r="V1009">
            <v>0</v>
          </cell>
          <cell r="W1009"/>
          <cell r="X1009">
            <v>789</v>
          </cell>
          <cell r="Y1009">
            <v>6394</v>
          </cell>
          <cell r="Z1009">
            <v>1</v>
          </cell>
          <cell r="AA1009">
            <v>1</v>
          </cell>
          <cell r="AB1009">
            <v>1</v>
          </cell>
          <cell r="AC1009">
            <v>1</v>
          </cell>
          <cell r="AD1009">
            <v>1</v>
          </cell>
          <cell r="AE1009">
            <v>1</v>
          </cell>
          <cell r="AF1009">
            <v>6</v>
          </cell>
          <cell r="AG1009">
            <v>1</v>
          </cell>
          <cell r="AH1009"/>
          <cell r="AI1009" t="str">
            <v>x</v>
          </cell>
          <cell r="AJ1009"/>
          <cell r="AK1009"/>
          <cell r="AL1009"/>
          <cell r="AM1009"/>
          <cell r="AN1009"/>
          <cell r="AO1009"/>
          <cell r="AP1009"/>
          <cell r="AQ1009"/>
          <cell r="AR1009"/>
          <cell r="AS1009"/>
          <cell r="AT1009">
            <v>3.76</v>
          </cell>
        </row>
        <row r="1010">
          <cell r="A1010" t="str">
            <v>10568-7</v>
          </cell>
          <cell r="B1010">
            <v>7</v>
          </cell>
          <cell r="C1010" t="str">
            <v>10568</v>
          </cell>
          <cell r="D1010">
            <v>5904553656415</v>
          </cell>
          <cell r="E1010">
            <v>7.2</v>
          </cell>
          <cell r="F1010" t="str">
            <v>ml</v>
          </cell>
          <cell r="G1010" t="str">
            <v>NeoNail</v>
          </cell>
          <cell r="H1010" t="str">
            <v>Lakiery hybrydowe</v>
          </cell>
          <cell r="I1010" t="str">
            <v>Baby Bloomer</v>
          </cell>
          <cell r="J1010" t="str">
            <v>Baby Bloomer</v>
          </cell>
          <cell r="K1010" t="str">
            <v>Baby Bloomer</v>
          </cell>
          <cell r="L1010" t="str">
            <v>Baby Bloomer</v>
          </cell>
          <cell r="M1010" t="str">
            <v>Kolekcja wielkanocna 2024</v>
          </cell>
          <cell r="N1010"/>
          <cell r="O1010" t="str">
            <v>Lakier hybrydowy 7,2 ml - Blush-spiration</v>
          </cell>
          <cell r="P1010" t="str">
            <v>Limitowany ilościowo</v>
          </cell>
          <cell r="Q1010"/>
          <cell r="R1010">
            <v>2810</v>
          </cell>
          <cell r="S1010">
            <v>2219</v>
          </cell>
          <cell r="T1010">
            <v>343</v>
          </cell>
          <cell r="U1010">
            <v>168</v>
          </cell>
          <cell r="V1010">
            <v>0</v>
          </cell>
          <cell r="W1010"/>
          <cell r="X1010">
            <v>80</v>
          </cell>
          <cell r="Y1010">
            <v>2309</v>
          </cell>
          <cell r="Z1010">
            <v>1</v>
          </cell>
          <cell r="AA1010">
            <v>1</v>
          </cell>
          <cell r="AB1010">
            <v>1</v>
          </cell>
          <cell r="AC1010">
            <v>1</v>
          </cell>
          <cell r="AD1010">
            <v>1</v>
          </cell>
          <cell r="AE1010">
            <v>1</v>
          </cell>
          <cell r="AF1010">
            <v>6</v>
          </cell>
          <cell r="AG1010">
            <v>1</v>
          </cell>
          <cell r="AJ1010" t="str">
            <v>x</v>
          </cell>
          <cell r="AK1010"/>
          <cell r="AL1010"/>
          <cell r="AM1010"/>
          <cell r="AN1010"/>
          <cell r="AO1010"/>
          <cell r="AP1010"/>
          <cell r="AQ1010"/>
          <cell r="AR1010"/>
          <cell r="AS1010"/>
          <cell r="AT1010">
            <v>3.82</v>
          </cell>
        </row>
        <row r="1011">
          <cell r="A1011" t="str">
            <v>10569-7</v>
          </cell>
          <cell r="B1011">
            <v>7</v>
          </cell>
          <cell r="C1011" t="str">
            <v>10569</v>
          </cell>
          <cell r="D1011">
            <v>5904553656422</v>
          </cell>
          <cell r="E1011">
            <v>7.2</v>
          </cell>
          <cell r="F1011" t="str">
            <v>ml</v>
          </cell>
          <cell r="G1011" t="str">
            <v>NeoNail</v>
          </cell>
          <cell r="H1011" t="str">
            <v>Lakiery hybrydowe</v>
          </cell>
          <cell r="I1011" t="str">
            <v>Baby Bloomer</v>
          </cell>
          <cell r="J1011" t="str">
            <v>Baby Bloomer</v>
          </cell>
          <cell r="K1011" t="str">
            <v>Baby Bloomer</v>
          </cell>
          <cell r="L1011" t="str">
            <v>Baby Bloomer</v>
          </cell>
          <cell r="M1011" t="str">
            <v>Kolekcja wielkanocna 2024</v>
          </cell>
          <cell r="N1011"/>
          <cell r="O1011" t="str">
            <v>Lakier hybrydowy 7,2 ml - Pink-tastic</v>
          </cell>
          <cell r="P1011" t="str">
            <v>Limitowany ilościowo</v>
          </cell>
          <cell r="Q1011"/>
          <cell r="R1011">
            <v>2921</v>
          </cell>
          <cell r="S1011">
            <v>2116</v>
          </cell>
          <cell r="T1011">
            <v>306</v>
          </cell>
          <cell r="U1011">
            <v>300</v>
          </cell>
          <cell r="V1011">
            <v>0</v>
          </cell>
          <cell r="W1011"/>
          <cell r="X1011">
            <v>199</v>
          </cell>
          <cell r="Y1011">
            <v>2247</v>
          </cell>
          <cell r="Z1011">
            <v>1</v>
          </cell>
          <cell r="AA1011">
            <v>1</v>
          </cell>
          <cell r="AB1011">
            <v>1</v>
          </cell>
          <cell r="AC1011">
            <v>1</v>
          </cell>
          <cell r="AD1011">
            <v>1</v>
          </cell>
          <cell r="AE1011">
            <v>1</v>
          </cell>
          <cell r="AF1011">
            <v>6</v>
          </cell>
          <cell r="AG1011">
            <v>1</v>
          </cell>
          <cell r="AJ1011" t="str">
            <v>x</v>
          </cell>
          <cell r="AK1011"/>
          <cell r="AL1011"/>
          <cell r="AM1011"/>
          <cell r="AN1011"/>
          <cell r="AO1011"/>
          <cell r="AP1011"/>
          <cell r="AQ1011"/>
          <cell r="AR1011"/>
          <cell r="AS1011"/>
          <cell r="AT1011">
            <v>3.82</v>
          </cell>
        </row>
        <row r="1012">
          <cell r="A1012" t="str">
            <v>10570-7</v>
          </cell>
          <cell r="B1012">
            <v>7</v>
          </cell>
          <cell r="C1012" t="str">
            <v>10570</v>
          </cell>
          <cell r="D1012">
            <v>5904553656439</v>
          </cell>
          <cell r="E1012">
            <v>7.2</v>
          </cell>
          <cell r="F1012" t="str">
            <v>ml</v>
          </cell>
          <cell r="G1012" t="str">
            <v>NeoNail</v>
          </cell>
          <cell r="H1012" t="str">
            <v>Lakiery hybrydowe</v>
          </cell>
          <cell r="I1012" t="str">
            <v>Baby Bloomer</v>
          </cell>
          <cell r="J1012" t="str">
            <v>Baby Bloomer</v>
          </cell>
          <cell r="K1012" t="str">
            <v>Baby Bloomer</v>
          </cell>
          <cell r="L1012" t="str">
            <v>Baby Bloomer</v>
          </cell>
          <cell r="M1012" t="str">
            <v>Kolekcja wielkanocna 2024</v>
          </cell>
          <cell r="N1012"/>
          <cell r="O1012" t="str">
            <v>Lakier hybrydowy 7,2 ml - Purple-mazing</v>
          </cell>
          <cell r="P1012" t="str">
            <v>Limitowany ilościowo</v>
          </cell>
          <cell r="Q1012"/>
          <cell r="R1012">
            <v>2850</v>
          </cell>
          <cell r="S1012">
            <v>2216</v>
          </cell>
          <cell r="T1012">
            <v>314</v>
          </cell>
          <cell r="U1012">
            <v>216</v>
          </cell>
          <cell r="V1012">
            <v>0</v>
          </cell>
          <cell r="W1012"/>
          <cell r="X1012">
            <v>104</v>
          </cell>
          <cell r="Y1012">
            <v>2263.5</v>
          </cell>
          <cell r="Z1012">
            <v>1</v>
          </cell>
          <cell r="AA1012">
            <v>1</v>
          </cell>
          <cell r="AB1012">
            <v>1</v>
          </cell>
          <cell r="AC1012">
            <v>1</v>
          </cell>
          <cell r="AD1012">
            <v>1</v>
          </cell>
          <cell r="AE1012">
            <v>1</v>
          </cell>
          <cell r="AF1012">
            <v>6</v>
          </cell>
          <cell r="AG1012">
            <v>1</v>
          </cell>
          <cell r="AJ1012" t="str">
            <v>x</v>
          </cell>
          <cell r="AK1012"/>
          <cell r="AL1012"/>
          <cell r="AM1012"/>
          <cell r="AN1012"/>
          <cell r="AO1012"/>
          <cell r="AP1012"/>
          <cell r="AQ1012"/>
          <cell r="AR1012"/>
          <cell r="AS1012"/>
          <cell r="AT1012">
            <v>3.85</v>
          </cell>
        </row>
        <row r="1013">
          <cell r="A1013" t="str">
            <v>10571-7</v>
          </cell>
          <cell r="B1013">
            <v>7</v>
          </cell>
          <cell r="C1013" t="str">
            <v>10571</v>
          </cell>
          <cell r="D1013">
            <v>5904553656446</v>
          </cell>
          <cell r="E1013">
            <v>7.2</v>
          </cell>
          <cell r="F1013" t="str">
            <v>ml</v>
          </cell>
          <cell r="G1013" t="str">
            <v>NeoNail</v>
          </cell>
          <cell r="H1013" t="str">
            <v>Lakiery hybrydowe</v>
          </cell>
          <cell r="I1013" t="str">
            <v>Baby Bloomer</v>
          </cell>
          <cell r="J1013" t="str">
            <v>Baby Bloomer</v>
          </cell>
          <cell r="K1013" t="str">
            <v>Baby Bloomer</v>
          </cell>
          <cell r="L1013" t="str">
            <v>Baby Bloomer</v>
          </cell>
          <cell r="M1013" t="str">
            <v>Kolekcja wielkanocna 2024</v>
          </cell>
          <cell r="N1013"/>
          <cell r="O1013" t="str">
            <v>Lakier hybrydowy 7,2 ml - Blue-ming</v>
          </cell>
          <cell r="P1013" t="str">
            <v>Limitowany ilościowo</v>
          </cell>
          <cell r="Q1013"/>
          <cell r="R1013">
            <v>3485</v>
          </cell>
          <cell r="S1013">
            <v>2599</v>
          </cell>
          <cell r="T1013">
            <v>472</v>
          </cell>
          <cell r="U1013">
            <v>219</v>
          </cell>
          <cell r="V1013">
            <v>0</v>
          </cell>
          <cell r="W1013"/>
          <cell r="X1013">
            <v>195</v>
          </cell>
          <cell r="Y1013">
            <v>1960</v>
          </cell>
          <cell r="Z1013">
            <v>1</v>
          </cell>
          <cell r="AA1013">
            <v>1</v>
          </cell>
          <cell r="AB1013">
            <v>1</v>
          </cell>
          <cell r="AC1013">
            <v>1</v>
          </cell>
          <cell r="AD1013">
            <v>1</v>
          </cell>
          <cell r="AE1013">
            <v>1</v>
          </cell>
          <cell r="AF1013">
            <v>6</v>
          </cell>
          <cell r="AG1013">
            <v>1</v>
          </cell>
          <cell r="AJ1013" t="str">
            <v>x</v>
          </cell>
          <cell r="AK1013"/>
          <cell r="AL1013"/>
          <cell r="AM1013"/>
          <cell r="AN1013"/>
          <cell r="AO1013"/>
          <cell r="AP1013"/>
          <cell r="AQ1013"/>
          <cell r="AR1013"/>
          <cell r="AS1013"/>
          <cell r="AT1013">
            <v>3.83</v>
          </cell>
        </row>
        <row r="1014">
          <cell r="A1014" t="str">
            <v>10572-7</v>
          </cell>
          <cell r="B1014">
            <v>7</v>
          </cell>
          <cell r="C1014" t="str">
            <v>10572</v>
          </cell>
          <cell r="D1014">
            <v>5904553656453</v>
          </cell>
          <cell r="E1014">
            <v>7.2</v>
          </cell>
          <cell r="F1014" t="str">
            <v>ml</v>
          </cell>
          <cell r="G1014" t="str">
            <v>NeoNail</v>
          </cell>
          <cell r="H1014" t="str">
            <v>Lakiery hybrydowe</v>
          </cell>
          <cell r="I1014" t="str">
            <v>Baby Bloomer</v>
          </cell>
          <cell r="J1014" t="str">
            <v>Baby Bloomer</v>
          </cell>
          <cell r="K1014" t="str">
            <v>Baby Bloomer</v>
          </cell>
          <cell r="L1014" t="str">
            <v>Baby Bloomer</v>
          </cell>
          <cell r="M1014" t="str">
            <v>Kolekcja wielkanocna 2024</v>
          </cell>
          <cell r="N1014"/>
          <cell r="O1014" t="str">
            <v>Lakier hybrydowy 7,2 ml - Milky-licious</v>
          </cell>
          <cell r="P1014" t="str">
            <v>Limitowany ilościowo</v>
          </cell>
          <cell r="Q1014"/>
          <cell r="R1014">
            <v>3151</v>
          </cell>
          <cell r="S1014">
            <v>2257</v>
          </cell>
          <cell r="T1014">
            <v>483</v>
          </cell>
          <cell r="U1014">
            <v>425</v>
          </cell>
          <cell r="V1014">
            <v>0</v>
          </cell>
          <cell r="W1014"/>
          <cell r="X1014">
            <v>-14</v>
          </cell>
          <cell r="Y1014">
            <v>2009.5</v>
          </cell>
          <cell r="Z1014">
            <v>1</v>
          </cell>
          <cell r="AA1014">
            <v>1</v>
          </cell>
          <cell r="AB1014">
            <v>1</v>
          </cell>
          <cell r="AC1014">
            <v>1</v>
          </cell>
          <cell r="AD1014">
            <v>1</v>
          </cell>
          <cell r="AE1014">
            <v>1</v>
          </cell>
          <cell r="AF1014">
            <v>6</v>
          </cell>
          <cell r="AG1014">
            <v>1</v>
          </cell>
          <cell r="AJ1014" t="str">
            <v>x</v>
          </cell>
          <cell r="AK1014"/>
          <cell r="AL1014"/>
          <cell r="AM1014"/>
          <cell r="AN1014"/>
          <cell r="AO1014"/>
          <cell r="AP1014"/>
          <cell r="AQ1014"/>
          <cell r="AR1014"/>
          <cell r="AS1014"/>
          <cell r="AT1014">
            <v>3.83</v>
          </cell>
        </row>
        <row r="1015">
          <cell r="A1015" t="str">
            <v>10573-7</v>
          </cell>
          <cell r="B1015">
            <v>7</v>
          </cell>
          <cell r="C1015" t="str">
            <v>10573</v>
          </cell>
          <cell r="D1015">
            <v>5904553656460</v>
          </cell>
          <cell r="E1015">
            <v>7.2</v>
          </cell>
          <cell r="F1015" t="str">
            <v>ml</v>
          </cell>
          <cell r="G1015" t="str">
            <v>NeoNail</v>
          </cell>
          <cell r="H1015" t="str">
            <v>Lakiery hybrydowe</v>
          </cell>
          <cell r="I1015" t="str">
            <v>Kolekcja HEBE</v>
          </cell>
          <cell r="J1015" t="str">
            <v>Kolekcja HEBE</v>
          </cell>
          <cell r="K1015" t="str">
            <v>Kolekcja HEBE</v>
          </cell>
          <cell r="L1015" t="str">
            <v>Kolekcja indywidualna dla sieci</v>
          </cell>
          <cell r="M1015" t="str">
            <v>Kolekcja HEBE</v>
          </cell>
          <cell r="N1015"/>
          <cell r="O1015" t="str">
            <v>Lakier hybrydowy 7,2 ml - Dreams About You</v>
          </cell>
          <cell r="P1015" t="str">
            <v>Wyprzedaż-surowiec</v>
          </cell>
          <cell r="Q1015"/>
          <cell r="R1015">
            <v>0</v>
          </cell>
          <cell r="S1015">
            <v>0</v>
          </cell>
          <cell r="T1015"/>
          <cell r="U1015"/>
          <cell r="V1015"/>
          <cell r="W1015"/>
          <cell r="X1015">
            <v>0</v>
          </cell>
          <cell r="Y1015">
            <v>482.33333333333331</v>
          </cell>
          <cell r="Z1015"/>
          <cell r="AA1015"/>
          <cell r="AB1015"/>
          <cell r="AC1015"/>
          <cell r="AD1015"/>
          <cell r="AE1015"/>
          <cell r="AF1015">
            <v>0</v>
          </cell>
          <cell r="AG1015">
            <v>1</v>
          </cell>
          <cell r="AH1015"/>
          <cell r="AI1015"/>
          <cell r="AJ1015"/>
          <cell r="AK1015"/>
          <cell r="AL1015"/>
          <cell r="AM1015"/>
          <cell r="AN1015"/>
          <cell r="AO1015"/>
          <cell r="AP1015"/>
          <cell r="AQ1015" t="str">
            <v>x</v>
          </cell>
          <cell r="AR1015"/>
          <cell r="AS1015"/>
          <cell r="AT1015">
            <v>0</v>
          </cell>
        </row>
        <row r="1016">
          <cell r="A1016" t="str">
            <v>10574-7</v>
          </cell>
          <cell r="B1016">
            <v>7</v>
          </cell>
          <cell r="C1016" t="str">
            <v>10574</v>
          </cell>
          <cell r="D1016">
            <v>5904553656477</v>
          </cell>
          <cell r="E1016">
            <v>7.2</v>
          </cell>
          <cell r="F1016" t="str">
            <v>ml</v>
          </cell>
          <cell r="G1016" t="str">
            <v>NeoNail</v>
          </cell>
          <cell r="H1016" t="str">
            <v>Lakiery hybrydowe</v>
          </cell>
          <cell r="I1016" t="str">
            <v>Kolekcja HEBE</v>
          </cell>
          <cell r="J1016" t="str">
            <v>Kolekcja HEBE</v>
          </cell>
          <cell r="K1016" t="str">
            <v>Kolekcja HEBE</v>
          </cell>
          <cell r="L1016" t="str">
            <v>Kolekcja indywidualna dla sieci</v>
          </cell>
          <cell r="M1016" t="str">
            <v>Kolekcja HEBE</v>
          </cell>
          <cell r="N1016"/>
          <cell r="O1016" t="str">
            <v>Lakier hybrydowy 7,2 ml - Be With Me</v>
          </cell>
          <cell r="P1016" t="str">
            <v>Wyprzedaż-surowiec</v>
          </cell>
          <cell r="Q1016"/>
          <cell r="R1016">
            <v>3</v>
          </cell>
          <cell r="S1016">
            <v>3</v>
          </cell>
          <cell r="T1016"/>
          <cell r="U1016"/>
          <cell r="V1016"/>
          <cell r="W1016"/>
          <cell r="X1016">
            <v>0</v>
          </cell>
          <cell r="Y1016">
            <v>481.33333333333331</v>
          </cell>
          <cell r="Z1016"/>
          <cell r="AA1016"/>
          <cell r="AB1016"/>
          <cell r="AC1016"/>
          <cell r="AD1016"/>
          <cell r="AE1016"/>
          <cell r="AF1016">
            <v>0</v>
          </cell>
          <cell r="AG1016">
            <v>1</v>
          </cell>
          <cell r="AH1016"/>
          <cell r="AI1016"/>
          <cell r="AJ1016"/>
          <cell r="AK1016"/>
          <cell r="AL1016"/>
          <cell r="AM1016"/>
          <cell r="AN1016"/>
          <cell r="AO1016"/>
          <cell r="AP1016"/>
          <cell r="AQ1016" t="str">
            <v>x</v>
          </cell>
          <cell r="AR1016"/>
          <cell r="AS1016"/>
          <cell r="AT1016">
            <v>4.45</v>
          </cell>
        </row>
        <row r="1017">
          <cell r="A1017" t="str">
            <v>10575-7</v>
          </cell>
          <cell r="B1017">
            <v>7</v>
          </cell>
          <cell r="C1017" t="str">
            <v>10575</v>
          </cell>
          <cell r="D1017">
            <v>5904553656484</v>
          </cell>
          <cell r="E1017">
            <v>7.2</v>
          </cell>
          <cell r="F1017" t="str">
            <v>ml</v>
          </cell>
          <cell r="G1017" t="str">
            <v>NeoNail</v>
          </cell>
          <cell r="H1017" t="str">
            <v>Lakiery hybrydowe</v>
          </cell>
          <cell r="I1017" t="str">
            <v>Kolekcja HEBE</v>
          </cell>
          <cell r="J1017" t="str">
            <v>Kolekcja HEBE</v>
          </cell>
          <cell r="K1017" t="str">
            <v>Kolekcja HEBE</v>
          </cell>
          <cell r="L1017" t="str">
            <v>Kolekcja indywidualna dla sieci</v>
          </cell>
          <cell r="M1017" t="str">
            <v>Kolekcja HEBE</v>
          </cell>
          <cell r="N1017"/>
          <cell r="O1017" t="str">
            <v>Lakier hybrydowy 7,2 ml - Red I Like</v>
          </cell>
          <cell r="P1017" t="str">
            <v>Wyprzedaż-surowiec</v>
          </cell>
          <cell r="Q1017"/>
          <cell r="R1017">
            <v>10</v>
          </cell>
          <cell r="S1017">
            <v>10</v>
          </cell>
          <cell r="T1017"/>
          <cell r="U1017"/>
          <cell r="V1017"/>
          <cell r="W1017"/>
          <cell r="X1017">
            <v>0</v>
          </cell>
          <cell r="Y1017">
            <v>461.33333333333331</v>
          </cell>
          <cell r="Z1017"/>
          <cell r="AA1017"/>
          <cell r="AB1017"/>
          <cell r="AC1017"/>
          <cell r="AD1017"/>
          <cell r="AE1017"/>
          <cell r="AF1017">
            <v>0</v>
          </cell>
          <cell r="AG1017">
            <v>1</v>
          </cell>
          <cell r="AH1017"/>
          <cell r="AI1017"/>
          <cell r="AJ1017"/>
          <cell r="AK1017"/>
          <cell r="AL1017"/>
          <cell r="AM1017"/>
          <cell r="AN1017"/>
          <cell r="AO1017"/>
          <cell r="AP1017"/>
          <cell r="AQ1017" t="str">
            <v>x</v>
          </cell>
          <cell r="AR1017"/>
          <cell r="AS1017"/>
          <cell r="AT1017">
            <v>3.72</v>
          </cell>
        </row>
        <row r="1018">
          <cell r="A1018" t="str">
            <v>10576-7</v>
          </cell>
          <cell r="B1018">
            <v>7</v>
          </cell>
          <cell r="C1018" t="str">
            <v>10576</v>
          </cell>
          <cell r="D1018">
            <v>5904553656491</v>
          </cell>
          <cell r="E1018">
            <v>7.2</v>
          </cell>
          <cell r="F1018" t="str">
            <v>ml</v>
          </cell>
          <cell r="G1018" t="str">
            <v>NeoNail</v>
          </cell>
          <cell r="H1018" t="str">
            <v>Lakiery hybrydowe</v>
          </cell>
          <cell r="I1018" t="str">
            <v>Kolekcja HEBE</v>
          </cell>
          <cell r="J1018" t="str">
            <v>Kolekcja HEBE</v>
          </cell>
          <cell r="K1018" t="str">
            <v>Kolekcja HEBE</v>
          </cell>
          <cell r="L1018" t="str">
            <v>Kolekcja indywidualna dla sieci</v>
          </cell>
          <cell r="M1018" t="str">
            <v>Kolekcja HEBE</v>
          </cell>
          <cell r="N1018"/>
          <cell r="O1018" t="str">
            <v>Lakier hybrydowy 7,2 ml - You’re The One</v>
          </cell>
          <cell r="P1018" t="str">
            <v>Wyprzedaż-surowiec</v>
          </cell>
          <cell r="Q1018"/>
          <cell r="R1018">
            <v>0</v>
          </cell>
          <cell r="S1018">
            <v>0</v>
          </cell>
          <cell r="T1018"/>
          <cell r="U1018"/>
          <cell r="V1018"/>
          <cell r="W1018"/>
          <cell r="X1018">
            <v>0</v>
          </cell>
          <cell r="Y1018">
            <v>464.33333333333331</v>
          </cell>
          <cell r="Z1018"/>
          <cell r="AA1018"/>
          <cell r="AB1018"/>
          <cell r="AC1018"/>
          <cell r="AD1018"/>
          <cell r="AE1018"/>
          <cell r="AF1018">
            <v>0</v>
          </cell>
          <cell r="AG1018">
            <v>1</v>
          </cell>
          <cell r="AH1018"/>
          <cell r="AI1018"/>
          <cell r="AJ1018"/>
          <cell r="AK1018"/>
          <cell r="AL1018"/>
          <cell r="AM1018"/>
          <cell r="AN1018"/>
          <cell r="AO1018"/>
          <cell r="AP1018"/>
          <cell r="AQ1018" t="str">
            <v>x</v>
          </cell>
          <cell r="AR1018"/>
          <cell r="AS1018"/>
          <cell r="AT1018">
            <v>0</v>
          </cell>
        </row>
        <row r="1019">
          <cell r="A1019" t="str">
            <v>10577-7</v>
          </cell>
          <cell r="B1019">
            <v>7</v>
          </cell>
          <cell r="C1019" t="str">
            <v>10577</v>
          </cell>
          <cell r="D1019">
            <v>5904553656507</v>
          </cell>
          <cell r="E1019">
            <v>7.2</v>
          </cell>
          <cell r="F1019" t="str">
            <v>ml</v>
          </cell>
          <cell r="G1019" t="str">
            <v>NeoNail</v>
          </cell>
          <cell r="H1019" t="str">
            <v>Lakiery hybrydowe</v>
          </cell>
          <cell r="I1019" t="str">
            <v>Kolekcja HEBE</v>
          </cell>
          <cell r="J1019" t="str">
            <v>Kolekcja HEBE</v>
          </cell>
          <cell r="K1019" t="str">
            <v>Kolekcja HEBE</v>
          </cell>
          <cell r="L1019" t="str">
            <v>Kolekcja indywidualna dla sieci</v>
          </cell>
          <cell r="M1019" t="str">
            <v>Kolekcja HEBE</v>
          </cell>
          <cell r="N1019"/>
          <cell r="O1019" t="str">
            <v>Lakier hybrydowy 7,2 ml - Kiss Me Slowly</v>
          </cell>
          <cell r="P1019" t="str">
            <v>Wyprzedaż-surowiec</v>
          </cell>
          <cell r="Q1019"/>
          <cell r="R1019">
            <v>3</v>
          </cell>
          <cell r="S1019">
            <v>3</v>
          </cell>
          <cell r="T1019"/>
          <cell r="U1019"/>
          <cell r="V1019"/>
          <cell r="W1019"/>
          <cell r="X1019">
            <v>0</v>
          </cell>
          <cell r="Y1019">
            <v>481.33333333333331</v>
          </cell>
          <cell r="Z1019"/>
          <cell r="AA1019"/>
          <cell r="AB1019"/>
          <cell r="AC1019"/>
          <cell r="AD1019"/>
          <cell r="AE1019"/>
          <cell r="AF1019">
            <v>0</v>
          </cell>
          <cell r="AG1019">
            <v>1</v>
          </cell>
          <cell r="AH1019"/>
          <cell r="AI1019"/>
          <cell r="AJ1019"/>
          <cell r="AK1019"/>
          <cell r="AL1019"/>
          <cell r="AM1019"/>
          <cell r="AN1019"/>
          <cell r="AO1019"/>
          <cell r="AP1019"/>
          <cell r="AQ1019" t="str">
            <v>x</v>
          </cell>
          <cell r="AR1019"/>
          <cell r="AS1019"/>
          <cell r="AT1019">
            <v>3.8</v>
          </cell>
        </row>
        <row r="1020">
          <cell r="A1020" t="str">
            <v>10578-7</v>
          </cell>
          <cell r="B1020">
            <v>7</v>
          </cell>
          <cell r="C1020" t="str">
            <v>10578</v>
          </cell>
          <cell r="D1020">
            <v>5904553656514</v>
          </cell>
          <cell r="E1020">
            <v>7.2</v>
          </cell>
          <cell r="F1020" t="str">
            <v>ml</v>
          </cell>
          <cell r="G1020" t="str">
            <v>NeoNail</v>
          </cell>
          <cell r="H1020" t="str">
            <v>Lakiery hybrydowe</v>
          </cell>
          <cell r="I1020" t="str">
            <v>Kolekcja HEBE</v>
          </cell>
          <cell r="J1020" t="str">
            <v>Kolekcja HEBE</v>
          </cell>
          <cell r="K1020" t="str">
            <v>Kolekcja HEBE</v>
          </cell>
          <cell r="L1020" t="str">
            <v>Kolekcja indywidualna dla sieci</v>
          </cell>
          <cell r="M1020" t="str">
            <v>Kolekcja HEBE</v>
          </cell>
          <cell r="N1020"/>
          <cell r="O1020" t="str">
            <v>Lakier hybrydowy 7,2 ml - Adore You</v>
          </cell>
          <cell r="P1020" t="str">
            <v>Wyprzedaż-surowiec</v>
          </cell>
          <cell r="Q1020"/>
          <cell r="R1020">
            <v>1</v>
          </cell>
          <cell r="S1020">
            <v>0</v>
          </cell>
          <cell r="T1020"/>
          <cell r="U1020"/>
          <cell r="V1020"/>
          <cell r="W1020"/>
          <cell r="X1020">
            <v>1</v>
          </cell>
          <cell r="Y1020">
            <v>361.75</v>
          </cell>
          <cell r="Z1020"/>
          <cell r="AA1020"/>
          <cell r="AB1020"/>
          <cell r="AC1020"/>
          <cell r="AD1020"/>
          <cell r="AE1020"/>
          <cell r="AF1020">
            <v>0</v>
          </cell>
          <cell r="AG1020">
            <v>1</v>
          </cell>
          <cell r="AH1020"/>
          <cell r="AI1020"/>
          <cell r="AJ1020"/>
          <cell r="AK1020"/>
          <cell r="AL1020"/>
          <cell r="AM1020"/>
          <cell r="AN1020"/>
          <cell r="AO1020"/>
          <cell r="AP1020"/>
          <cell r="AQ1020" t="str">
            <v>x</v>
          </cell>
          <cell r="AR1020"/>
          <cell r="AS1020"/>
          <cell r="AT1020">
            <v>0</v>
          </cell>
        </row>
        <row r="1021">
          <cell r="A1021" t="str">
            <v>10684-7</v>
          </cell>
          <cell r="B1021">
            <v>7</v>
          </cell>
          <cell r="C1021" t="str">
            <v>10684</v>
          </cell>
          <cell r="D1021">
            <v>5904553661228</v>
          </cell>
          <cell r="E1021">
            <v>7.2</v>
          </cell>
          <cell r="F1021" t="str">
            <v>ml</v>
          </cell>
          <cell r="G1021" t="str">
            <v>NeoNail</v>
          </cell>
          <cell r="H1021" t="str">
            <v>Lakiery hybrydowe</v>
          </cell>
          <cell r="I1021" t="str">
            <v>kolekcja wielkanocna 2024</v>
          </cell>
          <cell r="J1021" t="str">
            <v>kolekcja wielkanocna 2024</v>
          </cell>
          <cell r="K1021" t="str">
            <v>kolekcja wielkanocna 2024</v>
          </cell>
          <cell r="L1021" t="str">
            <v>kolekcja wielkanocna 2024</v>
          </cell>
          <cell r="M1021" t="str">
            <v>kolekcja wielkanocna 2024</v>
          </cell>
          <cell r="N1021"/>
          <cell r="O1021" t="str">
            <v>Lakier hybrydowy 7,2 ml - E01</v>
          </cell>
          <cell r="P1021" t="str">
            <v>Regularny</v>
          </cell>
          <cell r="Q1021"/>
          <cell r="R1021">
            <v>0</v>
          </cell>
          <cell r="S1021">
            <v>0</v>
          </cell>
          <cell r="T1021"/>
          <cell r="U1021"/>
          <cell r="V1021"/>
          <cell r="W1021"/>
          <cell r="X1021">
            <v>0</v>
          </cell>
          <cell r="Y1021"/>
          <cell r="Z1021"/>
          <cell r="AA1021"/>
          <cell r="AB1021"/>
          <cell r="AC1021"/>
          <cell r="AD1021"/>
          <cell r="AE1021"/>
          <cell r="AF1021">
            <v>0</v>
          </cell>
          <cell r="AG1021">
            <v>1</v>
          </cell>
          <cell r="AH1021" t="str">
            <v>x</v>
          </cell>
          <cell r="AJ1021"/>
          <cell r="AK1021"/>
          <cell r="AL1021"/>
          <cell r="AM1021"/>
          <cell r="AN1021"/>
          <cell r="AO1021"/>
          <cell r="AP1021"/>
          <cell r="AQ1021"/>
          <cell r="AR1021"/>
          <cell r="AS1021"/>
          <cell r="AT1021">
            <v>0</v>
          </cell>
        </row>
        <row r="1022">
          <cell r="A1022" t="str">
            <v>10685-7</v>
          </cell>
          <cell r="B1022">
            <v>7</v>
          </cell>
          <cell r="C1022" t="str">
            <v>10685</v>
          </cell>
          <cell r="D1022">
            <v>5904553661235</v>
          </cell>
          <cell r="E1022">
            <v>7.2</v>
          </cell>
          <cell r="F1022" t="str">
            <v>ml</v>
          </cell>
          <cell r="G1022" t="str">
            <v>NeoNail</v>
          </cell>
          <cell r="H1022" t="str">
            <v>Lakiery hybrydowe</v>
          </cell>
          <cell r="I1022" t="str">
            <v>kolekcja wielkanocna 2024</v>
          </cell>
          <cell r="J1022" t="str">
            <v>kolekcja wielkanocna 2024</v>
          </cell>
          <cell r="K1022" t="str">
            <v>kolekcja wielkanocna 2024</v>
          </cell>
          <cell r="L1022" t="str">
            <v>kolekcja wielkanocna 2024</v>
          </cell>
          <cell r="M1022" t="str">
            <v>kolekcja wielkanocna 2024</v>
          </cell>
          <cell r="N1022"/>
          <cell r="O1022" t="str">
            <v>Lakier hybrydowy 7,2 ml - E02</v>
          </cell>
          <cell r="P1022" t="str">
            <v>Regularny</v>
          </cell>
          <cell r="Q1022"/>
          <cell r="R1022">
            <v>0</v>
          </cell>
          <cell r="S1022">
            <v>0</v>
          </cell>
          <cell r="T1022"/>
          <cell r="U1022"/>
          <cell r="V1022"/>
          <cell r="W1022"/>
          <cell r="X1022">
            <v>0</v>
          </cell>
          <cell r="Y1022"/>
          <cell r="Z1022"/>
          <cell r="AA1022"/>
          <cell r="AB1022"/>
          <cell r="AC1022"/>
          <cell r="AD1022"/>
          <cell r="AE1022"/>
          <cell r="AF1022">
            <v>0</v>
          </cell>
          <cell r="AG1022">
            <v>1</v>
          </cell>
          <cell r="AH1022" t="str">
            <v>x</v>
          </cell>
          <cell r="AJ1022"/>
          <cell r="AK1022"/>
          <cell r="AL1022"/>
          <cell r="AM1022"/>
          <cell r="AN1022"/>
          <cell r="AO1022"/>
          <cell r="AP1022"/>
          <cell r="AQ1022"/>
          <cell r="AR1022"/>
          <cell r="AS1022"/>
          <cell r="AT1022">
            <v>0</v>
          </cell>
        </row>
        <row r="1023">
          <cell r="A1023" t="str">
            <v>10686-7</v>
          </cell>
          <cell r="B1023">
            <v>7</v>
          </cell>
          <cell r="C1023" t="str">
            <v>10686</v>
          </cell>
          <cell r="D1023">
            <v>5904553661242</v>
          </cell>
          <cell r="E1023">
            <v>7.2</v>
          </cell>
          <cell r="F1023" t="str">
            <v>ml</v>
          </cell>
          <cell r="G1023" t="str">
            <v>NeoNail</v>
          </cell>
          <cell r="H1023" t="str">
            <v>Lakiery hybrydowe</v>
          </cell>
          <cell r="I1023" t="str">
            <v>kolekcja wielkanocna 2024</v>
          </cell>
          <cell r="J1023" t="str">
            <v>kolekcja wielkanocna 2024</v>
          </cell>
          <cell r="K1023" t="str">
            <v>kolekcja wielkanocna 2024</v>
          </cell>
          <cell r="L1023" t="str">
            <v>kolekcja wielkanocna 2024</v>
          </cell>
          <cell r="M1023" t="str">
            <v>kolekcja wielkanocna 2024</v>
          </cell>
          <cell r="N1023"/>
          <cell r="O1023" t="str">
            <v>Lakier hybrydowy 7,2 ml - E03</v>
          </cell>
          <cell r="P1023" t="str">
            <v>Regularny</v>
          </cell>
          <cell r="Q1023"/>
          <cell r="R1023">
            <v>0</v>
          </cell>
          <cell r="S1023">
            <v>0</v>
          </cell>
          <cell r="T1023"/>
          <cell r="U1023"/>
          <cell r="V1023"/>
          <cell r="W1023"/>
          <cell r="X1023">
            <v>0</v>
          </cell>
          <cell r="Y1023"/>
          <cell r="Z1023"/>
          <cell r="AA1023"/>
          <cell r="AB1023"/>
          <cell r="AC1023"/>
          <cell r="AD1023"/>
          <cell r="AE1023"/>
          <cell r="AF1023">
            <v>0</v>
          </cell>
          <cell r="AG1023">
            <v>1</v>
          </cell>
          <cell r="AH1023" t="str">
            <v>x</v>
          </cell>
          <cell r="AJ1023"/>
          <cell r="AK1023"/>
          <cell r="AL1023"/>
          <cell r="AM1023"/>
          <cell r="AN1023"/>
          <cell r="AO1023"/>
          <cell r="AP1023"/>
          <cell r="AQ1023"/>
          <cell r="AR1023"/>
          <cell r="AS1023"/>
          <cell r="AT1023">
            <v>0</v>
          </cell>
        </row>
        <row r="1024">
          <cell r="A1024" t="str">
            <v>10687-7</v>
          </cell>
          <cell r="B1024">
            <v>7</v>
          </cell>
          <cell r="C1024" t="str">
            <v>10687</v>
          </cell>
          <cell r="D1024">
            <v>5904553661259</v>
          </cell>
          <cell r="E1024">
            <v>7.2</v>
          </cell>
          <cell r="F1024" t="str">
            <v>ml</v>
          </cell>
          <cell r="G1024" t="str">
            <v>NeoNail</v>
          </cell>
          <cell r="H1024" t="str">
            <v>Lakiery hybrydowe</v>
          </cell>
          <cell r="I1024" t="str">
            <v>kolekcja wielkanocna 2024</v>
          </cell>
          <cell r="J1024" t="str">
            <v>kolekcja wielkanocna 2024</v>
          </cell>
          <cell r="K1024" t="str">
            <v>kolekcja wielkanocna 2024</v>
          </cell>
          <cell r="L1024" t="str">
            <v>kolekcja wielkanocna 2024</v>
          </cell>
          <cell r="M1024" t="str">
            <v>kolekcja wielkanocna 2024</v>
          </cell>
          <cell r="N1024"/>
          <cell r="O1024" t="str">
            <v>Lakier hybrydowy 7,2 ml - E04</v>
          </cell>
          <cell r="P1024" t="str">
            <v>Regularny</v>
          </cell>
          <cell r="Q1024"/>
          <cell r="R1024">
            <v>0</v>
          </cell>
          <cell r="S1024">
            <v>0</v>
          </cell>
          <cell r="T1024"/>
          <cell r="U1024"/>
          <cell r="V1024"/>
          <cell r="W1024"/>
          <cell r="X1024">
            <v>0</v>
          </cell>
          <cell r="Y1024"/>
          <cell r="Z1024"/>
          <cell r="AA1024"/>
          <cell r="AB1024"/>
          <cell r="AC1024"/>
          <cell r="AD1024"/>
          <cell r="AE1024"/>
          <cell r="AF1024">
            <v>0</v>
          </cell>
          <cell r="AG1024">
            <v>1</v>
          </cell>
          <cell r="AH1024" t="str">
            <v>x</v>
          </cell>
          <cell r="AJ1024"/>
          <cell r="AK1024"/>
          <cell r="AL1024"/>
          <cell r="AM1024"/>
          <cell r="AN1024"/>
          <cell r="AO1024"/>
          <cell r="AP1024"/>
          <cell r="AQ1024"/>
          <cell r="AR1024"/>
          <cell r="AS1024"/>
          <cell r="AT1024">
            <v>0</v>
          </cell>
        </row>
        <row r="1025">
          <cell r="A1025" t="str">
            <v>10688-7</v>
          </cell>
          <cell r="B1025">
            <v>7</v>
          </cell>
          <cell r="C1025" t="str">
            <v>10688</v>
          </cell>
          <cell r="D1025">
            <v>5904553661266</v>
          </cell>
          <cell r="E1025">
            <v>7.2</v>
          </cell>
          <cell r="F1025" t="str">
            <v>ml</v>
          </cell>
          <cell r="G1025" t="str">
            <v>NeoNail</v>
          </cell>
          <cell r="H1025" t="str">
            <v>Lakiery hybrydowe</v>
          </cell>
          <cell r="I1025" t="str">
            <v>kolekcja wielkanocna 2024</v>
          </cell>
          <cell r="J1025" t="str">
            <v>kolekcja wielkanocna 2024</v>
          </cell>
          <cell r="K1025" t="str">
            <v>kolekcja wielkanocna 2024</v>
          </cell>
          <cell r="L1025" t="str">
            <v>kolekcja wielkanocna 2024</v>
          </cell>
          <cell r="M1025" t="str">
            <v>kolekcja wielkanocna 2024</v>
          </cell>
          <cell r="N1025"/>
          <cell r="O1025" t="str">
            <v>Lakier hybrydowy 7,2 ml - E05</v>
          </cell>
          <cell r="P1025" t="str">
            <v>Limitowany czasowo</v>
          </cell>
          <cell r="Q1025"/>
          <cell r="R1025">
            <v>0</v>
          </cell>
          <cell r="S1025">
            <v>0</v>
          </cell>
          <cell r="T1025"/>
          <cell r="U1025"/>
          <cell r="V1025"/>
          <cell r="W1025"/>
          <cell r="X1025">
            <v>0</v>
          </cell>
          <cell r="Y1025"/>
          <cell r="Z1025"/>
          <cell r="AA1025"/>
          <cell r="AB1025"/>
          <cell r="AC1025"/>
          <cell r="AD1025"/>
          <cell r="AE1025"/>
          <cell r="AF1025">
            <v>0</v>
          </cell>
          <cell r="AG1025">
            <v>1</v>
          </cell>
          <cell r="AH1025" t="str">
            <v>x</v>
          </cell>
          <cell r="AJ1025"/>
          <cell r="AK1025"/>
          <cell r="AL1025"/>
          <cell r="AM1025"/>
          <cell r="AN1025"/>
          <cell r="AO1025"/>
          <cell r="AP1025"/>
          <cell r="AQ1025"/>
          <cell r="AR1025"/>
          <cell r="AS1025"/>
          <cell r="AT1025">
            <v>0</v>
          </cell>
        </row>
        <row r="1026">
          <cell r="A1026" t="str">
            <v>10700-7</v>
          </cell>
          <cell r="B1026">
            <v>7</v>
          </cell>
          <cell r="C1026" t="str">
            <v>10700</v>
          </cell>
          <cell r="D1026">
            <v>5904553661495</v>
          </cell>
          <cell r="E1026">
            <v>7.2</v>
          </cell>
          <cell r="F1026" t="str">
            <v>ml</v>
          </cell>
          <cell r="G1026" t="str">
            <v>NeoNail</v>
          </cell>
          <cell r="H1026" t="str">
            <v>Lakiery hybrydowe</v>
          </cell>
          <cell r="I1026" t="str">
            <v>Lakier z serduszkami</v>
          </cell>
          <cell r="J1026" t="str">
            <v>Lakier z serduszkami</v>
          </cell>
          <cell r="K1026" t="str">
            <v>Lakier z serduszkami</v>
          </cell>
          <cell r="L1026" t="str">
            <v>Lakier z serduszkami</v>
          </cell>
          <cell r="M1026" t="str">
            <v>Lakier z serduszkami</v>
          </cell>
          <cell r="N1026"/>
          <cell r="O1026" t="str">
            <v>Lakier hybrydowy 7,2 ml – Never-Ending Love</v>
          </cell>
          <cell r="P1026" t="str">
            <v>Regularny</v>
          </cell>
          <cell r="Q1026"/>
          <cell r="R1026">
            <v>7616</v>
          </cell>
          <cell r="S1026">
            <v>6287</v>
          </cell>
          <cell r="T1026">
            <v>692</v>
          </cell>
          <cell r="U1026">
            <v>311</v>
          </cell>
          <cell r="V1026">
            <v>0</v>
          </cell>
          <cell r="W1026"/>
          <cell r="X1026">
            <v>326</v>
          </cell>
          <cell r="Y1026">
            <v>1356.25</v>
          </cell>
          <cell r="Z1026"/>
          <cell r="AA1026">
            <v>1</v>
          </cell>
          <cell r="AB1026">
            <v>1</v>
          </cell>
          <cell r="AC1026">
            <v>1</v>
          </cell>
          <cell r="AD1026"/>
          <cell r="AE1026">
            <v>1</v>
          </cell>
          <cell r="AF1026">
            <v>4</v>
          </cell>
          <cell r="AG1026">
            <v>1</v>
          </cell>
          <cell r="AH1026"/>
          <cell r="AI1026" t="str">
            <v>x</v>
          </cell>
          <cell r="AJ1026"/>
          <cell r="AK1026"/>
          <cell r="AL1026"/>
          <cell r="AM1026"/>
          <cell r="AN1026"/>
          <cell r="AO1026"/>
          <cell r="AP1026"/>
          <cell r="AQ1026"/>
          <cell r="AR1026"/>
          <cell r="AS1026"/>
          <cell r="AT1026">
            <v>4.92</v>
          </cell>
        </row>
        <row r="1027">
          <cell r="A1027" t="str">
            <v>10701-7</v>
          </cell>
          <cell r="B1027">
            <v>7</v>
          </cell>
          <cell r="C1027" t="str">
            <v>10701</v>
          </cell>
          <cell r="D1027">
            <v>5904553661501</v>
          </cell>
          <cell r="E1027">
            <v>7.2</v>
          </cell>
          <cell r="F1027" t="str">
            <v>ml</v>
          </cell>
          <cell r="G1027" t="str">
            <v>NeoNail</v>
          </cell>
          <cell r="H1027" t="str">
            <v>Lakiery hybrydowe</v>
          </cell>
          <cell r="I1027" t="str">
            <v>Bazy/Topy</v>
          </cell>
          <cell r="J1027" t="str">
            <v>Topy</v>
          </cell>
          <cell r="K1027" t="str">
            <v>Topy</v>
          </cell>
          <cell r="L1027" t="str">
            <v>Topy</v>
          </cell>
          <cell r="M1027" t="str">
            <v>Topy</v>
          </cell>
          <cell r="N1027"/>
          <cell r="O1027" t="str">
            <v>Lakier hybrydowy 7,2 ml – Top Glow Flash Top</v>
          </cell>
          <cell r="P1027" t="str">
            <v>Limitowany czasowo</v>
          </cell>
          <cell r="Q1027"/>
          <cell r="R1027">
            <v>0</v>
          </cell>
          <cell r="S1027">
            <v>0</v>
          </cell>
          <cell r="T1027"/>
          <cell r="U1027"/>
          <cell r="V1027"/>
          <cell r="W1027"/>
          <cell r="X1027">
            <v>0</v>
          </cell>
          <cell r="Y1027"/>
          <cell r="Z1027"/>
          <cell r="AA1027"/>
          <cell r="AB1027"/>
          <cell r="AC1027"/>
          <cell r="AD1027"/>
          <cell r="AE1027"/>
          <cell r="AF1027">
            <v>0</v>
          </cell>
          <cell r="AG1027">
            <v>1</v>
          </cell>
          <cell r="AH1027" t="str">
            <v>x</v>
          </cell>
          <cell r="AJ1027"/>
          <cell r="AK1027"/>
          <cell r="AL1027"/>
          <cell r="AM1027"/>
          <cell r="AN1027"/>
          <cell r="AO1027"/>
          <cell r="AP1027"/>
          <cell r="AQ1027"/>
          <cell r="AR1027"/>
          <cell r="AS1027"/>
          <cell r="AT1027">
            <v>0</v>
          </cell>
        </row>
        <row r="1028">
          <cell r="A1028" t="str">
            <v>10707-7</v>
          </cell>
          <cell r="B1028">
            <v>7</v>
          </cell>
          <cell r="C1028" t="str">
            <v>10707</v>
          </cell>
          <cell r="D1028">
            <v>5904553662218</v>
          </cell>
          <cell r="E1028">
            <v>7.2</v>
          </cell>
          <cell r="F1028" t="str">
            <v>ml</v>
          </cell>
          <cell r="G1028" t="str">
            <v>NeoNail</v>
          </cell>
          <cell r="H1028" t="str">
            <v>Lakiery hybrydowe</v>
          </cell>
          <cell r="I1028" t="str">
            <v>Born To Win</v>
          </cell>
          <cell r="J1028" t="str">
            <v>Born To Win</v>
          </cell>
          <cell r="K1028" t="str">
            <v>Born To Win</v>
          </cell>
          <cell r="L1028" t="str">
            <v>Born To Win</v>
          </cell>
          <cell r="M1028" t="str">
            <v>Kolekcja letnia 2024</v>
          </cell>
          <cell r="N1028"/>
          <cell r="O1028" t="str">
            <v>Lakier hybrydowy 7,2 ml – Champion's Confetti</v>
          </cell>
          <cell r="P1028" t="str">
            <v>Limitowany czasowo</v>
          </cell>
          <cell r="Q1028"/>
          <cell r="R1028">
            <v>9235</v>
          </cell>
          <cell r="S1028">
            <v>7719</v>
          </cell>
          <cell r="T1028"/>
          <cell r="U1028"/>
          <cell r="V1028"/>
          <cell r="W1028"/>
          <cell r="X1028">
            <v>1516</v>
          </cell>
          <cell r="Y1028">
            <v>10</v>
          </cell>
          <cell r="Z1028"/>
          <cell r="AA1028"/>
          <cell r="AB1028"/>
          <cell r="AC1028"/>
          <cell r="AD1028"/>
          <cell r="AE1028"/>
          <cell r="AF1028">
            <v>0</v>
          </cell>
          <cell r="AG1028">
            <v>1</v>
          </cell>
          <cell r="AH1028" t="str">
            <v>x</v>
          </cell>
          <cell r="AJ1028"/>
          <cell r="AK1028"/>
          <cell r="AL1028"/>
          <cell r="AM1028"/>
          <cell r="AN1028"/>
          <cell r="AO1028"/>
          <cell r="AP1028"/>
          <cell r="AQ1028"/>
          <cell r="AR1028"/>
          <cell r="AS1028"/>
          <cell r="AT1028">
            <v>4.6500000000000004</v>
          </cell>
        </row>
        <row r="1029">
          <cell r="A1029" t="str">
            <v>10708-7</v>
          </cell>
          <cell r="B1029">
            <v>7</v>
          </cell>
          <cell r="C1029" t="str">
            <v>10708</v>
          </cell>
          <cell r="D1029">
            <v>5904553662225</v>
          </cell>
          <cell r="E1029">
            <v>7.2</v>
          </cell>
          <cell r="F1029" t="str">
            <v>ml</v>
          </cell>
          <cell r="G1029" t="str">
            <v>NeoNail</v>
          </cell>
          <cell r="H1029" t="str">
            <v>Lakiery hybrydowe</v>
          </cell>
          <cell r="I1029" t="str">
            <v>Born To Win</v>
          </cell>
          <cell r="J1029" t="str">
            <v>Born To Win</v>
          </cell>
          <cell r="K1029" t="str">
            <v>Born To Win</v>
          </cell>
          <cell r="L1029" t="str">
            <v>Born To Win</v>
          </cell>
          <cell r="M1029" t="str">
            <v>Kolekcja letnia 2024</v>
          </cell>
          <cell r="N1029"/>
          <cell r="O1029" t="str">
            <v>Lakier hybrydowy 7,2 ml – Court Couture</v>
          </cell>
          <cell r="P1029" t="str">
            <v>Limitowany czasowo</v>
          </cell>
          <cell r="Q1029"/>
          <cell r="R1029">
            <v>10155</v>
          </cell>
          <cell r="S1029">
            <v>8430</v>
          </cell>
          <cell r="T1029"/>
          <cell r="U1029"/>
          <cell r="V1029"/>
          <cell r="W1029"/>
          <cell r="X1029">
            <v>1725</v>
          </cell>
          <cell r="Y1029">
            <v>1010</v>
          </cell>
          <cell r="Z1029"/>
          <cell r="AA1029"/>
          <cell r="AB1029"/>
          <cell r="AC1029"/>
          <cell r="AD1029"/>
          <cell r="AE1029"/>
          <cell r="AF1029">
            <v>0</v>
          </cell>
          <cell r="AG1029">
            <v>1</v>
          </cell>
          <cell r="AH1029" t="str">
            <v>x</v>
          </cell>
          <cell r="AJ1029"/>
          <cell r="AK1029"/>
          <cell r="AL1029"/>
          <cell r="AM1029"/>
          <cell r="AN1029"/>
          <cell r="AO1029"/>
          <cell r="AP1029"/>
          <cell r="AQ1029"/>
          <cell r="AR1029"/>
          <cell r="AS1029"/>
          <cell r="AT1029">
            <v>4.66</v>
          </cell>
        </row>
        <row r="1030">
          <cell r="A1030" t="str">
            <v>10709-7</v>
          </cell>
          <cell r="B1030">
            <v>7</v>
          </cell>
          <cell r="C1030" t="str">
            <v>10709</v>
          </cell>
          <cell r="D1030">
            <v>5904553662232</v>
          </cell>
          <cell r="E1030">
            <v>7.2</v>
          </cell>
          <cell r="F1030" t="str">
            <v>ml</v>
          </cell>
          <cell r="G1030" t="str">
            <v>NeoNail</v>
          </cell>
          <cell r="H1030" t="str">
            <v>Lakiery hybrydowe</v>
          </cell>
          <cell r="I1030" t="str">
            <v>Born To Win</v>
          </cell>
          <cell r="J1030" t="str">
            <v>Born To Win</v>
          </cell>
          <cell r="K1030" t="str">
            <v>Born To Win</v>
          </cell>
          <cell r="L1030" t="str">
            <v>Born To Win</v>
          </cell>
          <cell r="M1030" t="str">
            <v>Kolekcja letnia 2024</v>
          </cell>
          <cell r="N1030"/>
          <cell r="O1030" t="str">
            <v>Lakier hybrydowy 7,2 ml – Victory Glow</v>
          </cell>
          <cell r="P1030" t="str">
            <v>Limitowany czasowo</v>
          </cell>
          <cell r="Q1030"/>
          <cell r="R1030">
            <v>9648</v>
          </cell>
          <cell r="S1030">
            <v>7699</v>
          </cell>
          <cell r="T1030"/>
          <cell r="U1030"/>
          <cell r="V1030"/>
          <cell r="W1030"/>
          <cell r="X1030">
            <v>1949</v>
          </cell>
          <cell r="Y1030">
            <v>1010</v>
          </cell>
          <cell r="Z1030"/>
          <cell r="AA1030"/>
          <cell r="AB1030"/>
          <cell r="AC1030"/>
          <cell r="AD1030"/>
          <cell r="AE1030"/>
          <cell r="AF1030">
            <v>0</v>
          </cell>
          <cell r="AG1030">
            <v>1</v>
          </cell>
          <cell r="AH1030" t="str">
            <v>x</v>
          </cell>
          <cell r="AJ1030"/>
          <cell r="AK1030"/>
          <cell r="AL1030"/>
          <cell r="AM1030"/>
          <cell r="AN1030"/>
          <cell r="AO1030"/>
          <cell r="AP1030"/>
          <cell r="AQ1030"/>
          <cell r="AR1030"/>
          <cell r="AS1030"/>
          <cell r="AT1030">
            <v>4.6500000000000004</v>
          </cell>
        </row>
        <row r="1031">
          <cell r="A1031" t="str">
            <v>10710-7</v>
          </cell>
          <cell r="B1031">
            <v>7</v>
          </cell>
          <cell r="C1031" t="str">
            <v>10710</v>
          </cell>
          <cell r="D1031">
            <v>5904553662249</v>
          </cell>
          <cell r="E1031">
            <v>7.2</v>
          </cell>
          <cell r="F1031" t="str">
            <v>ml</v>
          </cell>
          <cell r="G1031" t="str">
            <v>NeoNail</v>
          </cell>
          <cell r="H1031" t="str">
            <v>Lakiery hybrydowe</v>
          </cell>
          <cell r="I1031" t="str">
            <v>Born To Win</v>
          </cell>
          <cell r="J1031" t="str">
            <v>Born To Win</v>
          </cell>
          <cell r="K1031" t="str">
            <v>Born To Win</v>
          </cell>
          <cell r="L1031" t="str">
            <v>Born To Win</v>
          </cell>
          <cell r="M1031" t="str">
            <v>Kolekcja letnia 2024</v>
          </cell>
          <cell r="N1031"/>
          <cell r="O1031" t="str">
            <v>Lakier hybrydowy 7,2 ml – Team Peach</v>
          </cell>
          <cell r="P1031" t="str">
            <v>Limitowany czasowo</v>
          </cell>
          <cell r="Q1031"/>
          <cell r="R1031">
            <v>11000</v>
          </cell>
          <cell r="S1031">
            <v>8750</v>
          </cell>
          <cell r="T1031"/>
          <cell r="U1031"/>
          <cell r="V1031"/>
          <cell r="W1031"/>
          <cell r="X1031">
            <v>2250</v>
          </cell>
          <cell r="Y1031">
            <v>1010</v>
          </cell>
          <cell r="Z1031"/>
          <cell r="AA1031"/>
          <cell r="AB1031"/>
          <cell r="AC1031"/>
          <cell r="AD1031"/>
          <cell r="AE1031"/>
          <cell r="AF1031">
            <v>0</v>
          </cell>
          <cell r="AG1031">
            <v>1</v>
          </cell>
          <cell r="AH1031" t="str">
            <v>x</v>
          </cell>
          <cell r="AJ1031"/>
          <cell r="AK1031"/>
          <cell r="AL1031"/>
          <cell r="AM1031"/>
          <cell r="AN1031"/>
          <cell r="AO1031"/>
          <cell r="AP1031"/>
          <cell r="AQ1031"/>
          <cell r="AR1031"/>
          <cell r="AS1031"/>
          <cell r="AT1031">
            <v>4.6500000000000004</v>
          </cell>
        </row>
        <row r="1032">
          <cell r="A1032" t="str">
            <v>10711-7</v>
          </cell>
          <cell r="B1032">
            <v>7</v>
          </cell>
          <cell r="C1032" t="str">
            <v>10711</v>
          </cell>
          <cell r="D1032">
            <v>5904553662256</v>
          </cell>
          <cell r="E1032">
            <v>7.2</v>
          </cell>
          <cell r="F1032" t="str">
            <v>ml</v>
          </cell>
          <cell r="G1032" t="str">
            <v>NeoNail</v>
          </cell>
          <cell r="H1032" t="str">
            <v>Lakiery hybrydowe</v>
          </cell>
          <cell r="I1032" t="str">
            <v>Born To Win</v>
          </cell>
          <cell r="J1032" t="str">
            <v>Born To Win</v>
          </cell>
          <cell r="K1032" t="str">
            <v>Born To Win</v>
          </cell>
          <cell r="L1032" t="str">
            <v>Born To Win</v>
          </cell>
          <cell r="M1032" t="str">
            <v>Kolekcja letnia 2024</v>
          </cell>
          <cell r="N1032"/>
          <cell r="O1032" t="str">
            <v>Lakier hybrydowy 7,2 ml – Winning Spirit</v>
          </cell>
          <cell r="P1032" t="str">
            <v>Limitowany czasowo</v>
          </cell>
          <cell r="Q1032"/>
          <cell r="R1032">
            <v>11248</v>
          </cell>
          <cell r="S1032">
            <v>9001</v>
          </cell>
          <cell r="T1032"/>
          <cell r="U1032"/>
          <cell r="V1032"/>
          <cell r="W1032"/>
          <cell r="X1032">
            <v>2247</v>
          </cell>
          <cell r="Y1032">
            <v>510</v>
          </cell>
          <cell r="Z1032"/>
          <cell r="AA1032"/>
          <cell r="AB1032"/>
          <cell r="AC1032"/>
          <cell r="AD1032"/>
          <cell r="AE1032"/>
          <cell r="AF1032">
            <v>0</v>
          </cell>
          <cell r="AG1032">
            <v>1</v>
          </cell>
          <cell r="AH1032" t="str">
            <v>x</v>
          </cell>
          <cell r="AJ1032"/>
          <cell r="AK1032"/>
          <cell r="AL1032"/>
          <cell r="AM1032"/>
          <cell r="AN1032"/>
          <cell r="AO1032"/>
          <cell r="AP1032"/>
          <cell r="AQ1032"/>
          <cell r="AR1032"/>
          <cell r="AS1032"/>
          <cell r="AT1032">
            <v>4.71</v>
          </cell>
        </row>
        <row r="1033">
          <cell r="A1033" t="str">
            <v>10712-7</v>
          </cell>
          <cell r="B1033">
            <v>7</v>
          </cell>
          <cell r="C1033" t="str">
            <v>10712</v>
          </cell>
          <cell r="D1033">
            <v>5904553662263</v>
          </cell>
          <cell r="E1033">
            <v>7.2</v>
          </cell>
          <cell r="F1033" t="str">
            <v>ml</v>
          </cell>
          <cell r="G1033" t="str">
            <v>NeoNail</v>
          </cell>
          <cell r="H1033" t="str">
            <v>Lakiery hybrydowe</v>
          </cell>
          <cell r="I1033" t="str">
            <v>Born To Win</v>
          </cell>
          <cell r="J1033" t="str">
            <v>Born To Win</v>
          </cell>
          <cell r="K1033" t="str">
            <v>Born To Win</v>
          </cell>
          <cell r="L1033" t="str">
            <v>Born To Win</v>
          </cell>
          <cell r="M1033" t="str">
            <v>Kolekcja letnia 2024</v>
          </cell>
          <cell r="N1033"/>
          <cell r="O1033" t="str">
            <v>Lakier hybrydowy 7,2 ml – Pink Power Play</v>
          </cell>
          <cell r="P1033" t="str">
            <v>Limitowany czasowo</v>
          </cell>
          <cell r="Q1033"/>
          <cell r="R1033">
            <v>10100</v>
          </cell>
          <cell r="S1033">
            <v>7979</v>
          </cell>
          <cell r="T1033"/>
          <cell r="U1033"/>
          <cell r="V1033"/>
          <cell r="W1033"/>
          <cell r="X1033">
            <v>2121</v>
          </cell>
          <cell r="Y1033">
            <v>510</v>
          </cell>
          <cell r="Z1033"/>
          <cell r="AA1033"/>
          <cell r="AB1033"/>
          <cell r="AC1033"/>
          <cell r="AD1033"/>
          <cell r="AE1033"/>
          <cell r="AF1033">
            <v>0</v>
          </cell>
          <cell r="AG1033">
            <v>1</v>
          </cell>
          <cell r="AH1033" t="str">
            <v>x</v>
          </cell>
          <cell r="AJ1033"/>
          <cell r="AK1033"/>
          <cell r="AL1033"/>
          <cell r="AM1033"/>
          <cell r="AN1033"/>
          <cell r="AO1033"/>
          <cell r="AP1033"/>
          <cell r="AQ1033"/>
          <cell r="AR1033"/>
          <cell r="AS1033"/>
          <cell r="AT1033">
            <v>4.96</v>
          </cell>
        </row>
        <row r="1034">
          <cell r="A1034" t="str">
            <v>10713-7</v>
          </cell>
          <cell r="B1034">
            <v>7</v>
          </cell>
          <cell r="C1034" t="str">
            <v>10713</v>
          </cell>
          <cell r="D1034">
            <v>5904553662270</v>
          </cell>
          <cell r="E1034">
            <v>7.2</v>
          </cell>
          <cell r="F1034" t="str">
            <v>ml</v>
          </cell>
          <cell r="G1034" t="str">
            <v>NeoNail</v>
          </cell>
          <cell r="H1034" t="str">
            <v>Lakiery hybrydowe</v>
          </cell>
          <cell r="I1034" t="str">
            <v>Born To Win</v>
          </cell>
          <cell r="J1034" t="str">
            <v>Born To Win</v>
          </cell>
          <cell r="K1034" t="str">
            <v>Born To Win</v>
          </cell>
          <cell r="L1034" t="str">
            <v>Born To Win</v>
          </cell>
          <cell r="M1034" t="str">
            <v>Kolekcja letnia 2024</v>
          </cell>
          <cell r="N1034"/>
          <cell r="O1034" t="str">
            <v>Lakier hybrydowy 7,2 ml – Set To Empower</v>
          </cell>
          <cell r="P1034" t="str">
            <v>Limitowany czasowo</v>
          </cell>
          <cell r="Q1034"/>
          <cell r="R1034">
            <v>11494</v>
          </cell>
          <cell r="S1034">
            <v>4883</v>
          </cell>
          <cell r="T1034"/>
          <cell r="U1034"/>
          <cell r="V1034"/>
          <cell r="W1034"/>
          <cell r="X1034">
            <v>6611</v>
          </cell>
          <cell r="Y1034">
            <v>1010</v>
          </cell>
          <cell r="Z1034"/>
          <cell r="AA1034"/>
          <cell r="AB1034"/>
          <cell r="AC1034"/>
          <cell r="AD1034"/>
          <cell r="AE1034"/>
          <cell r="AF1034">
            <v>0</v>
          </cell>
          <cell r="AG1034">
            <v>1</v>
          </cell>
          <cell r="AH1034" t="str">
            <v>x</v>
          </cell>
          <cell r="AJ1034"/>
          <cell r="AK1034"/>
          <cell r="AL1034"/>
          <cell r="AM1034"/>
          <cell r="AN1034"/>
          <cell r="AO1034"/>
          <cell r="AP1034"/>
          <cell r="AQ1034"/>
          <cell r="AR1034"/>
          <cell r="AS1034"/>
          <cell r="AT1034">
            <v>4.66</v>
          </cell>
        </row>
        <row r="1035">
          <cell r="A1035" t="str">
            <v>10714-7</v>
          </cell>
          <cell r="B1035">
            <v>7</v>
          </cell>
          <cell r="C1035" t="str">
            <v>10714</v>
          </cell>
          <cell r="D1035">
            <v>5904553662287</v>
          </cell>
          <cell r="E1035">
            <v>7.2</v>
          </cell>
          <cell r="F1035" t="str">
            <v>ml</v>
          </cell>
          <cell r="G1035" t="str">
            <v>NeoNail</v>
          </cell>
          <cell r="H1035" t="str">
            <v>Lakiery hybrydowe</v>
          </cell>
          <cell r="I1035" t="str">
            <v>Born To Win</v>
          </cell>
          <cell r="J1035" t="str">
            <v>Born To Win</v>
          </cell>
          <cell r="K1035" t="str">
            <v>Born To Win</v>
          </cell>
          <cell r="L1035" t="str">
            <v>Born To Win</v>
          </cell>
          <cell r="M1035" t="str">
            <v>Kolekcja letnia 2024</v>
          </cell>
          <cell r="N1035"/>
          <cell r="O1035" t="str">
            <v>Lakier hybrydowy 7,2 ml – Your Comeback</v>
          </cell>
          <cell r="P1035" t="str">
            <v>Limitowany czasowo</v>
          </cell>
          <cell r="Q1035"/>
          <cell r="R1035">
            <v>11193</v>
          </cell>
          <cell r="S1035">
            <v>8935</v>
          </cell>
          <cell r="T1035"/>
          <cell r="U1035"/>
          <cell r="V1035"/>
          <cell r="W1035"/>
          <cell r="X1035">
            <v>2258</v>
          </cell>
          <cell r="Y1035">
            <v>510</v>
          </cell>
          <cell r="Z1035"/>
          <cell r="AA1035"/>
          <cell r="AB1035"/>
          <cell r="AC1035"/>
          <cell r="AD1035"/>
          <cell r="AE1035"/>
          <cell r="AF1035">
            <v>0</v>
          </cell>
          <cell r="AG1035">
            <v>1</v>
          </cell>
          <cell r="AH1035" t="str">
            <v>x</v>
          </cell>
          <cell r="AJ1035"/>
          <cell r="AK1035"/>
          <cell r="AL1035"/>
          <cell r="AM1035"/>
          <cell r="AN1035"/>
          <cell r="AO1035"/>
          <cell r="AP1035"/>
          <cell r="AQ1035"/>
          <cell r="AR1035"/>
          <cell r="AS1035"/>
          <cell r="AT1035">
            <v>4.71</v>
          </cell>
        </row>
        <row r="1036">
          <cell r="A1036" t="str">
            <v>10715-7</v>
          </cell>
          <cell r="B1036">
            <v>7</v>
          </cell>
          <cell r="C1036" t="str">
            <v>10715</v>
          </cell>
          <cell r="D1036">
            <v>5904553662294</v>
          </cell>
          <cell r="E1036">
            <v>7.2</v>
          </cell>
          <cell r="F1036" t="str">
            <v>ml</v>
          </cell>
          <cell r="G1036" t="str">
            <v>NeoNail</v>
          </cell>
          <cell r="H1036" t="str">
            <v>Lakiery hybrydowe</v>
          </cell>
          <cell r="I1036" t="str">
            <v>Born To Win</v>
          </cell>
          <cell r="J1036" t="str">
            <v>Born To Win</v>
          </cell>
          <cell r="K1036" t="str">
            <v>Born To Win</v>
          </cell>
          <cell r="L1036" t="str">
            <v>Born To Win</v>
          </cell>
          <cell r="M1036" t="str">
            <v>Kolekcja letnia 2024</v>
          </cell>
          <cell r="N1036"/>
          <cell r="O1036" t="str">
            <v>Lakier hybrydowy 7,2 ml – Game, Set, Glam</v>
          </cell>
          <cell r="P1036" t="str">
            <v>Limitowany czasowo</v>
          </cell>
          <cell r="Q1036"/>
          <cell r="R1036">
            <v>9195</v>
          </cell>
          <cell r="S1036">
            <v>7504</v>
          </cell>
          <cell r="T1036"/>
          <cell r="U1036"/>
          <cell r="V1036"/>
          <cell r="W1036"/>
          <cell r="X1036">
            <v>1691</v>
          </cell>
          <cell r="Y1036">
            <v>10</v>
          </cell>
          <cell r="Z1036"/>
          <cell r="AA1036"/>
          <cell r="AB1036"/>
          <cell r="AC1036"/>
          <cell r="AD1036"/>
          <cell r="AE1036"/>
          <cell r="AF1036">
            <v>0</v>
          </cell>
          <cell r="AG1036">
            <v>1</v>
          </cell>
          <cell r="AH1036" t="str">
            <v>x</v>
          </cell>
          <cell r="AJ1036"/>
          <cell r="AK1036"/>
          <cell r="AL1036"/>
          <cell r="AM1036"/>
          <cell r="AN1036"/>
          <cell r="AO1036"/>
          <cell r="AP1036"/>
          <cell r="AQ1036"/>
          <cell r="AR1036"/>
          <cell r="AS1036"/>
          <cell r="AT1036">
            <v>4.6500000000000004</v>
          </cell>
        </row>
        <row r="1037">
          <cell r="A1037" t="str">
            <v>10716-7</v>
          </cell>
          <cell r="B1037">
            <v>7</v>
          </cell>
          <cell r="C1037" t="str">
            <v>10716</v>
          </cell>
          <cell r="D1037">
            <v>5904553662300</v>
          </cell>
          <cell r="E1037">
            <v>7.2</v>
          </cell>
          <cell r="F1037" t="str">
            <v>ml</v>
          </cell>
          <cell r="G1037" t="str">
            <v>NeoNail</v>
          </cell>
          <cell r="H1037" t="str">
            <v>Lakiery hybrydowe</v>
          </cell>
          <cell r="I1037" t="str">
            <v>Zestawy wielkanocne 2024</v>
          </cell>
          <cell r="J1037" t="str">
            <v>Zestawy wielkanocne 2024</v>
          </cell>
          <cell r="K1037" t="str">
            <v>Zestawy wielkanocne 2024</v>
          </cell>
          <cell r="L1037" t="str">
            <v>Zestawy wielkanocne 2024</v>
          </cell>
          <cell r="M1037" t="str">
            <v>Zestawy wielkanocne 2024</v>
          </cell>
          <cell r="N1037"/>
          <cell r="O1037" t="str">
            <v>Lakier hybrydowy 7,2 ml - Let The Sunshine In</v>
          </cell>
          <cell r="P1037" t="str">
            <v>Limitowany czasowo</v>
          </cell>
          <cell r="Q1037"/>
          <cell r="R1037">
            <v>60</v>
          </cell>
          <cell r="S1037">
            <v>60</v>
          </cell>
          <cell r="T1037"/>
          <cell r="U1037"/>
          <cell r="V1037"/>
          <cell r="W1037"/>
          <cell r="X1037">
            <v>0</v>
          </cell>
          <cell r="Y1037"/>
          <cell r="Z1037"/>
          <cell r="AA1037"/>
          <cell r="AB1037"/>
          <cell r="AC1037"/>
          <cell r="AD1037"/>
          <cell r="AE1037"/>
          <cell r="AF1037">
            <v>0</v>
          </cell>
          <cell r="AG1037">
            <v>1</v>
          </cell>
          <cell r="AI1037"/>
          <cell r="AJ1037" t="str">
            <v>x</v>
          </cell>
          <cell r="AK1037"/>
          <cell r="AL1037"/>
          <cell r="AM1037"/>
          <cell r="AN1037"/>
          <cell r="AO1037"/>
          <cell r="AP1037"/>
          <cell r="AQ1037"/>
          <cell r="AR1037"/>
          <cell r="AS1037"/>
          <cell r="AT1037">
            <v>5.21</v>
          </cell>
        </row>
        <row r="1038">
          <cell r="A1038" t="str">
            <v>10718-7</v>
          </cell>
          <cell r="B1038">
            <v>7</v>
          </cell>
          <cell r="C1038" t="str">
            <v>10718</v>
          </cell>
          <cell r="D1038">
            <v>5904553662324</v>
          </cell>
          <cell r="E1038">
            <v>7.2</v>
          </cell>
          <cell r="F1038" t="str">
            <v>ml</v>
          </cell>
          <cell r="G1038" t="str">
            <v>NeoNail</v>
          </cell>
          <cell r="H1038" t="str">
            <v>Lakiery hybrydowe</v>
          </cell>
          <cell r="I1038" t="str">
            <v>Zestawy wielkanocne 2024</v>
          </cell>
          <cell r="J1038" t="str">
            <v>Zestawy wielkanocne 2024</v>
          </cell>
          <cell r="K1038" t="str">
            <v>Zestawy wielkanocne 2024</v>
          </cell>
          <cell r="L1038" t="str">
            <v>Zestawy wielkanocne 2024</v>
          </cell>
          <cell r="M1038" t="str">
            <v>Zestawy wielkanocne 2024</v>
          </cell>
          <cell r="N1038"/>
          <cell r="O1038" t="str">
            <v>Lakier hybrydowy 7,2 ml - Epic Feeling</v>
          </cell>
          <cell r="P1038" t="str">
            <v>Limitowany czasowo</v>
          </cell>
          <cell r="Q1038"/>
          <cell r="R1038">
            <v>64</v>
          </cell>
          <cell r="S1038">
            <v>64</v>
          </cell>
          <cell r="T1038"/>
          <cell r="U1038"/>
          <cell r="V1038"/>
          <cell r="W1038"/>
          <cell r="X1038">
            <v>0</v>
          </cell>
          <cell r="Y1038"/>
          <cell r="Z1038"/>
          <cell r="AA1038"/>
          <cell r="AB1038"/>
          <cell r="AC1038"/>
          <cell r="AD1038"/>
          <cell r="AE1038"/>
          <cell r="AF1038">
            <v>0</v>
          </cell>
          <cell r="AG1038">
            <v>1</v>
          </cell>
          <cell r="AI1038"/>
          <cell r="AJ1038" t="str">
            <v>x</v>
          </cell>
          <cell r="AK1038"/>
          <cell r="AL1038"/>
          <cell r="AM1038"/>
          <cell r="AN1038"/>
          <cell r="AO1038"/>
          <cell r="AP1038"/>
          <cell r="AQ1038"/>
          <cell r="AR1038"/>
          <cell r="AS1038"/>
          <cell r="AT1038">
            <v>5.0999999999999996</v>
          </cell>
        </row>
        <row r="1039">
          <cell r="A1039" t="str">
            <v>10719-7</v>
          </cell>
          <cell r="B1039">
            <v>7</v>
          </cell>
          <cell r="C1039" t="str">
            <v>10719</v>
          </cell>
          <cell r="D1039">
            <v>5904553662331</v>
          </cell>
          <cell r="E1039">
            <v>7.2</v>
          </cell>
          <cell r="F1039" t="str">
            <v>ml</v>
          </cell>
          <cell r="G1039" t="str">
            <v>NeoNail</v>
          </cell>
          <cell r="H1039" t="str">
            <v>Lakiery hybrydowe</v>
          </cell>
          <cell r="I1039" t="str">
            <v>Zestawy wielkanocne 2024</v>
          </cell>
          <cell r="J1039" t="str">
            <v>Zestawy wielkanocne 2024</v>
          </cell>
          <cell r="K1039" t="str">
            <v>Zestawy wielkanocne 2024</v>
          </cell>
          <cell r="L1039" t="str">
            <v>Zestawy wielkanocne 2024</v>
          </cell>
          <cell r="M1039" t="str">
            <v>Zestawy wielkanocne 2024</v>
          </cell>
          <cell r="N1039"/>
          <cell r="O1039" t="str">
            <v>Lakier hybrydowy 7,2 ml - Feminine Flair</v>
          </cell>
          <cell r="P1039" t="str">
            <v>Limitowany czasowo</v>
          </cell>
          <cell r="Q1039"/>
          <cell r="R1039">
            <v>1</v>
          </cell>
          <cell r="S1039">
            <v>0</v>
          </cell>
          <cell r="T1039"/>
          <cell r="U1039"/>
          <cell r="V1039"/>
          <cell r="W1039"/>
          <cell r="X1039">
            <v>1</v>
          </cell>
          <cell r="Y1039"/>
          <cell r="Z1039"/>
          <cell r="AA1039"/>
          <cell r="AB1039"/>
          <cell r="AC1039"/>
          <cell r="AD1039"/>
          <cell r="AE1039"/>
          <cell r="AF1039">
            <v>0</v>
          </cell>
          <cell r="AG1039">
            <v>1</v>
          </cell>
          <cell r="AJ1039" t="str">
            <v>x</v>
          </cell>
          <cell r="AK1039"/>
          <cell r="AL1039"/>
          <cell r="AM1039"/>
          <cell r="AN1039"/>
          <cell r="AO1039"/>
          <cell r="AP1039"/>
          <cell r="AQ1039"/>
          <cell r="AR1039"/>
          <cell r="AS1039"/>
          <cell r="AT1039">
            <v>0</v>
          </cell>
        </row>
        <row r="1040">
          <cell r="A1040" t="str">
            <v>10720-7</v>
          </cell>
          <cell r="B1040">
            <v>7</v>
          </cell>
          <cell r="C1040" t="str">
            <v>10720</v>
          </cell>
          <cell r="D1040">
            <v>5904553662348</v>
          </cell>
          <cell r="E1040">
            <v>7.2</v>
          </cell>
          <cell r="F1040" t="str">
            <v>ml</v>
          </cell>
          <cell r="G1040" t="str">
            <v>NeoNail</v>
          </cell>
          <cell r="H1040" t="str">
            <v>Lakiery hybrydowe</v>
          </cell>
          <cell r="I1040" t="str">
            <v>Pozostałe</v>
          </cell>
          <cell r="J1040" t="str">
            <v>Pozostałe</v>
          </cell>
          <cell r="K1040" t="str">
            <v>Pozostałe</v>
          </cell>
          <cell r="L1040" t="str">
            <v>Pozostałe</v>
          </cell>
          <cell r="M1040" t="str">
            <v>Pozostałe</v>
          </cell>
          <cell r="N1040"/>
          <cell r="O1040" t="str">
            <v>Lakier hybrydowy 7,2 ml - Flexi Tips Base</v>
          </cell>
          <cell r="P1040" t="str">
            <v>Limitowany ilościowo</v>
          </cell>
          <cell r="Q1040"/>
          <cell r="R1040">
            <v>0</v>
          </cell>
          <cell r="S1040">
            <v>0</v>
          </cell>
          <cell r="T1040"/>
          <cell r="U1040"/>
          <cell r="V1040"/>
          <cell r="W1040"/>
          <cell r="X1040">
            <v>0</v>
          </cell>
          <cell r="Y1040"/>
          <cell r="Z1040"/>
          <cell r="AA1040"/>
          <cell r="AB1040"/>
          <cell r="AC1040"/>
          <cell r="AD1040"/>
          <cell r="AE1040"/>
          <cell r="AF1040">
            <v>0</v>
          </cell>
          <cell r="AG1040">
            <v>1</v>
          </cell>
          <cell r="AH1040" t="str">
            <v>?</v>
          </cell>
          <cell r="AJ1040"/>
          <cell r="AK1040"/>
          <cell r="AL1040"/>
          <cell r="AM1040"/>
          <cell r="AN1040"/>
          <cell r="AO1040"/>
          <cell r="AP1040"/>
          <cell r="AQ1040"/>
          <cell r="AR1040"/>
          <cell r="AS1040"/>
          <cell r="AT1040">
            <v>0</v>
          </cell>
        </row>
        <row r="1041">
          <cell r="A1041" t="str">
            <v>10721-7</v>
          </cell>
          <cell r="B1041">
            <v>7</v>
          </cell>
          <cell r="C1041" t="str">
            <v>10721</v>
          </cell>
          <cell r="D1041">
            <v>5904553662355</v>
          </cell>
          <cell r="E1041">
            <v>7.2</v>
          </cell>
          <cell r="F1041" t="str">
            <v>ml</v>
          </cell>
          <cell r="G1041" t="str">
            <v>NeoNail</v>
          </cell>
          <cell r="H1041" t="str">
            <v>Lakiery hybrydowe</v>
          </cell>
          <cell r="I1041" t="str">
            <v>Pozostałe</v>
          </cell>
          <cell r="J1041" t="str">
            <v>Pozostałe</v>
          </cell>
          <cell r="K1041" t="str">
            <v>Pozostałe</v>
          </cell>
          <cell r="L1041" t="str">
            <v>Pozostałe</v>
          </cell>
          <cell r="M1041" t="str">
            <v>Pozostałe</v>
          </cell>
          <cell r="N1041"/>
          <cell r="O1041" t="str">
            <v>Lakier hybrydowy 7,2 ml - 1524</v>
          </cell>
          <cell r="P1041" t="str">
            <v>Limitowany czasowo</v>
          </cell>
          <cell r="Q1041"/>
          <cell r="R1041">
            <v>0</v>
          </cell>
          <cell r="S1041">
            <v>0</v>
          </cell>
          <cell r="T1041"/>
          <cell r="U1041"/>
          <cell r="V1041"/>
          <cell r="W1041"/>
          <cell r="X1041">
            <v>0</v>
          </cell>
          <cell r="Y1041"/>
          <cell r="Z1041"/>
          <cell r="AA1041"/>
          <cell r="AB1041"/>
          <cell r="AC1041"/>
          <cell r="AD1041"/>
          <cell r="AE1041"/>
          <cell r="AF1041">
            <v>0</v>
          </cell>
          <cell r="AG1041">
            <v>1</v>
          </cell>
          <cell r="AH1041" t="str">
            <v>x</v>
          </cell>
          <cell r="AJ1041"/>
          <cell r="AK1041"/>
          <cell r="AL1041"/>
          <cell r="AM1041"/>
          <cell r="AN1041"/>
          <cell r="AO1041"/>
          <cell r="AP1041"/>
          <cell r="AQ1041"/>
          <cell r="AR1041"/>
          <cell r="AS1041"/>
          <cell r="AT1041">
            <v>0</v>
          </cell>
        </row>
        <row r="1042">
          <cell r="A1042" t="str">
            <v>10743-5</v>
          </cell>
          <cell r="B1042">
            <v>7</v>
          </cell>
          <cell r="C1042" t="str">
            <v>10743</v>
          </cell>
          <cell r="D1042">
            <v>5904553664724</v>
          </cell>
          <cell r="E1042">
            <v>5</v>
          </cell>
          <cell r="F1042" t="str">
            <v>ml</v>
          </cell>
          <cell r="G1042" t="str">
            <v>Staylac</v>
          </cell>
          <cell r="H1042" t="str">
            <v>Lakiery hybrydowe</v>
          </cell>
          <cell r="I1042" t="str">
            <v>Kolekcja wiosenna '24 SL</v>
          </cell>
          <cell r="J1042" t="str">
            <v>Kolekcja wiosenna '24 SL</v>
          </cell>
          <cell r="K1042" t="str">
            <v>Kolekcja wiosenna '24 SL</v>
          </cell>
          <cell r="L1042" t="str">
            <v>Kolekcja wiosenna '24 SL</v>
          </cell>
          <cell r="M1042" t="str">
            <v>Kolekcja wiosenna '24 SL</v>
          </cell>
          <cell r="N1042"/>
          <cell r="O1042" t="str">
            <v>Lakier hybrydowy 5 ml UV Gel Polish - Breeze</v>
          </cell>
          <cell r="P1042" t="str">
            <v>Regularny</v>
          </cell>
          <cell r="Q1042"/>
          <cell r="R1042">
            <v>503</v>
          </cell>
          <cell r="S1042">
            <v>0</v>
          </cell>
          <cell r="T1042"/>
          <cell r="U1042"/>
          <cell r="V1042"/>
          <cell r="W1042"/>
          <cell r="X1042">
            <v>503</v>
          </cell>
          <cell r="Y1042">
            <v>977.5</v>
          </cell>
          <cell r="Z1042"/>
          <cell r="AA1042"/>
          <cell r="AB1042"/>
          <cell r="AC1042"/>
          <cell r="AD1042"/>
          <cell r="AE1042"/>
          <cell r="AF1042">
            <v>0</v>
          </cell>
          <cell r="AG1042">
            <v>0</v>
          </cell>
          <cell r="AH1042"/>
          <cell r="AI1042"/>
          <cell r="AJ1042"/>
          <cell r="AK1042"/>
          <cell r="AL1042"/>
          <cell r="AM1042"/>
          <cell r="AN1042"/>
          <cell r="AO1042"/>
          <cell r="AP1042"/>
          <cell r="AQ1042"/>
          <cell r="AR1042"/>
          <cell r="AS1042"/>
          <cell r="AT1042">
            <v>4.54</v>
          </cell>
        </row>
        <row r="1043">
          <cell r="A1043" t="str">
            <v>10744-5</v>
          </cell>
          <cell r="B1043">
            <v>7</v>
          </cell>
          <cell r="C1043" t="str">
            <v>10744</v>
          </cell>
          <cell r="D1043">
            <v>5904553664731</v>
          </cell>
          <cell r="E1043">
            <v>5</v>
          </cell>
          <cell r="F1043" t="str">
            <v>ml</v>
          </cell>
          <cell r="G1043" t="str">
            <v>Staylac</v>
          </cell>
          <cell r="H1043" t="str">
            <v>Lakiery hybrydowe</v>
          </cell>
          <cell r="I1043" t="str">
            <v>Kolekcja wiosenna '24 SL</v>
          </cell>
          <cell r="J1043" t="str">
            <v>Kolekcja wiosenna '24 SL</v>
          </cell>
          <cell r="K1043" t="str">
            <v>Kolekcja wiosenna '24 SL</v>
          </cell>
          <cell r="L1043" t="str">
            <v>Kolekcja wiosenna '24 SL</v>
          </cell>
          <cell r="M1043" t="str">
            <v>Kolekcja wiosenna '24 SL</v>
          </cell>
          <cell r="N1043"/>
          <cell r="O1043" t="str">
            <v>Lakier hybrydowy 5 ml UV Gel Polish - Harmony</v>
          </cell>
          <cell r="P1043" t="str">
            <v>Regularny</v>
          </cell>
          <cell r="Q1043"/>
          <cell r="R1043">
            <v>902</v>
          </cell>
          <cell r="S1043">
            <v>900</v>
          </cell>
          <cell r="T1043"/>
          <cell r="U1043"/>
          <cell r="V1043"/>
          <cell r="W1043"/>
          <cell r="X1043">
            <v>2</v>
          </cell>
          <cell r="Y1043">
            <v>979.5</v>
          </cell>
          <cell r="Z1043"/>
          <cell r="AA1043"/>
          <cell r="AB1043"/>
          <cell r="AC1043"/>
          <cell r="AD1043"/>
          <cell r="AE1043"/>
          <cell r="AF1043">
            <v>0</v>
          </cell>
          <cell r="AG1043">
            <v>0</v>
          </cell>
          <cell r="AH1043"/>
          <cell r="AI1043"/>
          <cell r="AJ1043"/>
          <cell r="AK1043"/>
          <cell r="AL1043"/>
          <cell r="AM1043"/>
          <cell r="AN1043"/>
          <cell r="AO1043"/>
          <cell r="AP1043"/>
          <cell r="AQ1043"/>
          <cell r="AR1043"/>
          <cell r="AS1043"/>
          <cell r="AT1043">
            <v>4.54</v>
          </cell>
        </row>
        <row r="1044">
          <cell r="A1044" t="str">
            <v>10745-5</v>
          </cell>
          <cell r="B1044">
            <v>7</v>
          </cell>
          <cell r="C1044" t="str">
            <v>10745</v>
          </cell>
          <cell r="D1044">
            <v>5904553664748</v>
          </cell>
          <cell r="E1044">
            <v>5</v>
          </cell>
          <cell r="F1044" t="str">
            <v>ml</v>
          </cell>
          <cell r="G1044" t="str">
            <v>Staylac</v>
          </cell>
          <cell r="H1044" t="str">
            <v>Lakiery hybrydowe</v>
          </cell>
          <cell r="I1044" t="str">
            <v>Kolekcja wiosenna '24 SL</v>
          </cell>
          <cell r="J1044" t="str">
            <v>Kolekcja wiosenna '24 SL</v>
          </cell>
          <cell r="K1044" t="str">
            <v>Kolekcja wiosenna '24 SL</v>
          </cell>
          <cell r="L1044" t="str">
            <v>Kolekcja wiosenna '24 SL</v>
          </cell>
          <cell r="M1044" t="str">
            <v>Kolekcja wiosenna '24 SL</v>
          </cell>
          <cell r="N1044"/>
          <cell r="O1044" t="str">
            <v>Lakier hybrydowy 5 ml UV Gel Polish - Serenity</v>
          </cell>
          <cell r="P1044" t="str">
            <v>Regularny</v>
          </cell>
          <cell r="Q1044"/>
          <cell r="R1044">
            <v>962</v>
          </cell>
          <cell r="S1044">
            <v>948</v>
          </cell>
          <cell r="T1044"/>
          <cell r="U1044"/>
          <cell r="V1044"/>
          <cell r="W1044"/>
          <cell r="X1044">
            <v>14</v>
          </cell>
          <cell r="Y1044">
            <v>964</v>
          </cell>
          <cell r="Z1044"/>
          <cell r="AA1044"/>
          <cell r="AB1044"/>
          <cell r="AC1044"/>
          <cell r="AD1044"/>
          <cell r="AE1044"/>
          <cell r="AF1044">
            <v>0</v>
          </cell>
          <cell r="AG1044">
            <v>0</v>
          </cell>
          <cell r="AH1044"/>
          <cell r="AI1044"/>
          <cell r="AJ1044"/>
          <cell r="AK1044"/>
          <cell r="AL1044"/>
          <cell r="AM1044"/>
          <cell r="AN1044"/>
          <cell r="AO1044"/>
          <cell r="AP1044"/>
          <cell r="AQ1044"/>
          <cell r="AR1044"/>
          <cell r="AS1044"/>
          <cell r="AT1044">
            <v>4.54</v>
          </cell>
        </row>
        <row r="1045">
          <cell r="A1045" t="str">
            <v>10746-5</v>
          </cell>
          <cell r="B1045">
            <v>7</v>
          </cell>
          <cell r="C1045" t="str">
            <v>10746</v>
          </cell>
          <cell r="D1045">
            <v>5904553664755</v>
          </cell>
          <cell r="E1045">
            <v>5</v>
          </cell>
          <cell r="F1045" t="str">
            <v>ml</v>
          </cell>
          <cell r="G1045" t="str">
            <v>Staylac</v>
          </cell>
          <cell r="H1045" t="str">
            <v>Lakiery hybrydowe</v>
          </cell>
          <cell r="I1045" t="str">
            <v>Kolekcja wiosenna '24 SL</v>
          </cell>
          <cell r="J1045" t="str">
            <v>Kolekcja wiosenna '24 SL</v>
          </cell>
          <cell r="K1045" t="str">
            <v>Kolekcja wiosenna '24 SL</v>
          </cell>
          <cell r="L1045" t="str">
            <v>Kolekcja wiosenna '24 SL</v>
          </cell>
          <cell r="M1045" t="str">
            <v>Kolekcja wiosenna '24 SL</v>
          </cell>
          <cell r="N1045"/>
          <cell r="O1045" t="str">
            <v>Lakier hybrydowy 5 ml UV Gel Polish - Apricot</v>
          </cell>
          <cell r="P1045" t="str">
            <v>Regularny</v>
          </cell>
          <cell r="Q1045"/>
          <cell r="R1045">
            <v>1168</v>
          </cell>
          <cell r="S1045">
            <v>1168</v>
          </cell>
          <cell r="T1045"/>
          <cell r="U1045"/>
          <cell r="V1045"/>
          <cell r="W1045"/>
          <cell r="X1045">
            <v>0</v>
          </cell>
          <cell r="Y1045">
            <v>950.5</v>
          </cell>
          <cell r="Z1045"/>
          <cell r="AA1045"/>
          <cell r="AB1045"/>
          <cell r="AC1045"/>
          <cell r="AD1045"/>
          <cell r="AE1045"/>
          <cell r="AF1045">
            <v>0</v>
          </cell>
          <cell r="AG1045">
            <v>0</v>
          </cell>
          <cell r="AH1045"/>
          <cell r="AI1045"/>
          <cell r="AJ1045"/>
          <cell r="AK1045"/>
          <cell r="AL1045"/>
          <cell r="AM1045"/>
          <cell r="AN1045"/>
          <cell r="AO1045"/>
          <cell r="AP1045"/>
          <cell r="AQ1045"/>
          <cell r="AR1045"/>
          <cell r="AS1045"/>
          <cell r="AT1045">
            <v>5.21</v>
          </cell>
        </row>
        <row r="1046">
          <cell r="A1046" t="str">
            <v>10747-5</v>
          </cell>
          <cell r="B1046">
            <v>7</v>
          </cell>
          <cell r="C1046" t="str">
            <v>10747</v>
          </cell>
          <cell r="D1046">
            <v>5904553664762</v>
          </cell>
          <cell r="E1046">
            <v>5</v>
          </cell>
          <cell r="F1046" t="str">
            <v>ml</v>
          </cell>
          <cell r="G1046" t="str">
            <v>Staylac</v>
          </cell>
          <cell r="H1046" t="str">
            <v>Lakiery hybrydowe</v>
          </cell>
          <cell r="I1046" t="str">
            <v>Kolekcja wiosenna '24 SL</v>
          </cell>
          <cell r="J1046" t="str">
            <v>Kolekcja wiosenna '24 SL</v>
          </cell>
          <cell r="K1046" t="str">
            <v>Kolekcja wiosenna '24 SL</v>
          </cell>
          <cell r="L1046" t="str">
            <v>Kolekcja wiosenna '24 SL</v>
          </cell>
          <cell r="M1046" t="str">
            <v>Kolekcja wiosenna '24 SL</v>
          </cell>
          <cell r="N1046"/>
          <cell r="O1046" t="str">
            <v>Lakier hybrydowy 5 ml UV Gel Polish - Sunflower</v>
          </cell>
          <cell r="P1046" t="str">
            <v>Regularny</v>
          </cell>
          <cell r="Q1046"/>
          <cell r="R1046">
            <v>932</v>
          </cell>
          <cell r="S1046">
            <v>926</v>
          </cell>
          <cell r="T1046"/>
          <cell r="U1046"/>
          <cell r="V1046"/>
          <cell r="W1046"/>
          <cell r="X1046">
            <v>6</v>
          </cell>
          <cell r="Y1046">
            <v>959.5</v>
          </cell>
          <cell r="Z1046"/>
          <cell r="AA1046"/>
          <cell r="AB1046"/>
          <cell r="AC1046"/>
          <cell r="AD1046"/>
          <cell r="AE1046"/>
          <cell r="AF1046">
            <v>0</v>
          </cell>
          <cell r="AG1046">
            <v>0</v>
          </cell>
          <cell r="AH1046"/>
          <cell r="AI1046"/>
          <cell r="AJ1046"/>
          <cell r="AK1046"/>
          <cell r="AL1046"/>
          <cell r="AM1046"/>
          <cell r="AN1046"/>
          <cell r="AO1046"/>
          <cell r="AP1046"/>
          <cell r="AQ1046"/>
          <cell r="AR1046"/>
          <cell r="AS1046"/>
          <cell r="AT1046">
            <v>4.54</v>
          </cell>
        </row>
        <row r="1047">
          <cell r="A1047" t="str">
            <v>10748-5</v>
          </cell>
          <cell r="B1047">
            <v>7</v>
          </cell>
          <cell r="C1047" t="str">
            <v>10748</v>
          </cell>
          <cell r="D1047">
            <v>5904553664779</v>
          </cell>
          <cell r="E1047">
            <v>5</v>
          </cell>
          <cell r="F1047" t="str">
            <v>ml</v>
          </cell>
          <cell r="G1047" t="str">
            <v>Staylac</v>
          </cell>
          <cell r="H1047" t="str">
            <v>Lakiery hybrydowe</v>
          </cell>
          <cell r="I1047" t="str">
            <v>Kolekcja wiosenna '24 SL</v>
          </cell>
          <cell r="J1047" t="str">
            <v>Kolekcja wiosenna '24 SL</v>
          </cell>
          <cell r="K1047" t="str">
            <v>Kolekcja wiosenna '24 SL</v>
          </cell>
          <cell r="L1047" t="str">
            <v>Kolekcja wiosenna '24 SL</v>
          </cell>
          <cell r="M1047" t="str">
            <v>Kolekcja wiosenna '24 SL</v>
          </cell>
          <cell r="N1047"/>
          <cell r="O1047" t="str">
            <v>Lakier hybrydowy 5 ml UV Gel Polish - Meadow</v>
          </cell>
          <cell r="P1047" t="str">
            <v>Regularny</v>
          </cell>
          <cell r="Q1047"/>
          <cell r="R1047">
            <v>923</v>
          </cell>
          <cell r="S1047">
            <v>923</v>
          </cell>
          <cell r="T1047"/>
          <cell r="U1047"/>
          <cell r="V1047"/>
          <cell r="W1047"/>
          <cell r="X1047">
            <v>0</v>
          </cell>
          <cell r="Y1047">
            <v>992</v>
          </cell>
          <cell r="Z1047"/>
          <cell r="AA1047"/>
          <cell r="AB1047"/>
          <cell r="AC1047"/>
          <cell r="AD1047"/>
          <cell r="AE1047"/>
          <cell r="AF1047">
            <v>0</v>
          </cell>
          <cell r="AG1047">
            <v>0</v>
          </cell>
          <cell r="AH1047"/>
          <cell r="AI1047"/>
          <cell r="AJ1047"/>
          <cell r="AK1047"/>
          <cell r="AL1047"/>
          <cell r="AM1047"/>
          <cell r="AN1047"/>
          <cell r="AO1047"/>
          <cell r="AP1047"/>
          <cell r="AQ1047"/>
          <cell r="AR1047"/>
          <cell r="AS1047"/>
          <cell r="AT1047">
            <v>4.54</v>
          </cell>
        </row>
        <row r="1048">
          <cell r="A1048" t="str">
            <v>10749-5</v>
          </cell>
          <cell r="B1048">
            <v>7</v>
          </cell>
          <cell r="C1048" t="str">
            <v>10749</v>
          </cell>
          <cell r="D1048">
            <v>5904553664786</v>
          </cell>
          <cell r="E1048">
            <v>5</v>
          </cell>
          <cell r="F1048" t="str">
            <v>ml</v>
          </cell>
          <cell r="G1048" t="str">
            <v>Staylac</v>
          </cell>
          <cell r="H1048" t="str">
            <v>Lakiery hybrydowe</v>
          </cell>
          <cell r="I1048" t="str">
            <v>Bazy/Topy</v>
          </cell>
          <cell r="J1048" t="str">
            <v>Bazy</v>
          </cell>
          <cell r="K1048" t="str">
            <v>Bazy</v>
          </cell>
          <cell r="L1048" t="str">
            <v>Bazy</v>
          </cell>
          <cell r="M1048" t="str">
            <v>Bazy</v>
          </cell>
          <cell r="N1048"/>
          <cell r="O1048" t="str">
            <v>Lakier hybrydowy 5 ml UV Gel Polish - CB1</v>
          </cell>
          <cell r="P1048" t="str">
            <v>Regularny</v>
          </cell>
          <cell r="Q1048"/>
          <cell r="R1048">
            <v>0</v>
          </cell>
          <cell r="S1048">
            <v>0</v>
          </cell>
          <cell r="T1048"/>
          <cell r="U1048"/>
          <cell r="V1048"/>
          <cell r="W1048"/>
          <cell r="X1048">
            <v>0</v>
          </cell>
          <cell r="Y1048"/>
          <cell r="Z1048"/>
          <cell r="AA1048"/>
          <cell r="AB1048"/>
          <cell r="AC1048"/>
          <cell r="AD1048"/>
          <cell r="AE1048"/>
          <cell r="AF1048">
            <v>0</v>
          </cell>
          <cell r="AG1048">
            <v>1</v>
          </cell>
          <cell r="AH1048" t="str">
            <v>x</v>
          </cell>
          <cell r="AI1048"/>
          <cell r="AJ1048"/>
          <cell r="AK1048"/>
          <cell r="AL1048"/>
          <cell r="AM1048"/>
          <cell r="AN1048"/>
          <cell r="AO1048"/>
          <cell r="AP1048"/>
          <cell r="AQ1048"/>
          <cell r="AR1048"/>
          <cell r="AS1048"/>
          <cell r="AT1048">
            <v>0</v>
          </cell>
        </row>
        <row r="1049">
          <cell r="A1049" t="str">
            <v>10750-5</v>
          </cell>
          <cell r="B1049">
            <v>7</v>
          </cell>
          <cell r="C1049" t="str">
            <v>10750</v>
          </cell>
          <cell r="D1049">
            <v>5904553664793</v>
          </cell>
          <cell r="E1049">
            <v>5</v>
          </cell>
          <cell r="F1049" t="str">
            <v>ml</v>
          </cell>
          <cell r="G1049" t="str">
            <v>Staylac</v>
          </cell>
          <cell r="H1049" t="str">
            <v>Lakiery hybrydowe</v>
          </cell>
          <cell r="I1049" t="str">
            <v>Bazy/Topy</v>
          </cell>
          <cell r="J1049" t="str">
            <v>Bazy</v>
          </cell>
          <cell r="K1049" t="str">
            <v>Bazy</v>
          </cell>
          <cell r="L1049" t="str">
            <v>Bazy</v>
          </cell>
          <cell r="M1049" t="str">
            <v>Bazy</v>
          </cell>
          <cell r="N1049"/>
          <cell r="O1049" t="str">
            <v>Lakier hybrydowy 5 ml UV Gel Polish - CB2</v>
          </cell>
          <cell r="P1049" t="str">
            <v>Regularny</v>
          </cell>
          <cell r="Q1049"/>
          <cell r="R1049">
            <v>0</v>
          </cell>
          <cell r="S1049">
            <v>0</v>
          </cell>
          <cell r="T1049"/>
          <cell r="U1049"/>
          <cell r="V1049"/>
          <cell r="W1049"/>
          <cell r="X1049">
            <v>0</v>
          </cell>
          <cell r="Y1049"/>
          <cell r="Z1049"/>
          <cell r="AA1049"/>
          <cell r="AB1049"/>
          <cell r="AC1049"/>
          <cell r="AD1049"/>
          <cell r="AE1049"/>
          <cell r="AF1049">
            <v>0</v>
          </cell>
          <cell r="AG1049">
            <v>1</v>
          </cell>
          <cell r="AH1049" t="str">
            <v>x</v>
          </cell>
          <cell r="AI1049"/>
          <cell r="AJ1049"/>
          <cell r="AK1049"/>
          <cell r="AL1049"/>
          <cell r="AM1049"/>
          <cell r="AN1049"/>
          <cell r="AO1049"/>
          <cell r="AP1049"/>
          <cell r="AQ1049"/>
          <cell r="AR1049"/>
          <cell r="AS1049"/>
          <cell r="AT1049">
            <v>0</v>
          </cell>
        </row>
        <row r="1050">
          <cell r="A1050" t="str">
            <v>10751-5</v>
          </cell>
          <cell r="B1050">
            <v>7</v>
          </cell>
          <cell r="C1050" t="str">
            <v>10751</v>
          </cell>
          <cell r="D1050">
            <v>5904553664809</v>
          </cell>
          <cell r="E1050">
            <v>5</v>
          </cell>
          <cell r="F1050" t="str">
            <v>ml</v>
          </cell>
          <cell r="G1050" t="str">
            <v>Staylac</v>
          </cell>
          <cell r="H1050" t="str">
            <v>Lakiery hybrydowe</v>
          </cell>
          <cell r="I1050" t="str">
            <v>Bazy/Topy</v>
          </cell>
          <cell r="J1050" t="str">
            <v>Bazy</v>
          </cell>
          <cell r="K1050" t="str">
            <v>Bazy</v>
          </cell>
          <cell r="L1050" t="str">
            <v>Bazy</v>
          </cell>
          <cell r="M1050" t="str">
            <v>Bazy</v>
          </cell>
          <cell r="N1050"/>
          <cell r="O1050" t="str">
            <v>Lakier hybrydowy 5 ml UV Gel Polish - CB3</v>
          </cell>
          <cell r="P1050" t="str">
            <v>Regularny</v>
          </cell>
          <cell r="Q1050"/>
          <cell r="R1050">
            <v>0</v>
          </cell>
          <cell r="S1050">
            <v>0</v>
          </cell>
          <cell r="T1050"/>
          <cell r="U1050"/>
          <cell r="V1050"/>
          <cell r="W1050"/>
          <cell r="X1050">
            <v>0</v>
          </cell>
          <cell r="Y1050"/>
          <cell r="Z1050"/>
          <cell r="AA1050"/>
          <cell r="AB1050"/>
          <cell r="AC1050"/>
          <cell r="AD1050"/>
          <cell r="AE1050"/>
          <cell r="AF1050">
            <v>0</v>
          </cell>
          <cell r="AG1050">
            <v>1</v>
          </cell>
          <cell r="AH1050" t="str">
            <v>x</v>
          </cell>
          <cell r="AI1050"/>
          <cell r="AJ1050"/>
          <cell r="AK1050"/>
          <cell r="AL1050"/>
          <cell r="AM1050"/>
          <cell r="AN1050"/>
          <cell r="AO1050"/>
          <cell r="AP1050"/>
          <cell r="AQ1050"/>
          <cell r="AR1050"/>
          <cell r="AS1050"/>
          <cell r="AT1050">
            <v>0</v>
          </cell>
        </row>
        <row r="1051">
          <cell r="A1051" t="str">
            <v>10842-7</v>
          </cell>
          <cell r="B1051">
            <v>7</v>
          </cell>
          <cell r="C1051" t="str">
            <v>10842</v>
          </cell>
          <cell r="D1051">
            <v>5904553668487</v>
          </cell>
          <cell r="E1051">
            <v>7.2</v>
          </cell>
          <cell r="F1051" t="str">
            <v>ml</v>
          </cell>
          <cell r="G1051" t="str">
            <v>NeoNail</v>
          </cell>
          <cell r="H1051" t="str">
            <v>Lakiery hybrydowe</v>
          </cell>
          <cell r="I1051" t="str">
            <v>Kalendarz adwentowy 2024</v>
          </cell>
          <cell r="J1051" t="str">
            <v>Kalendarz adwentowy 2024</v>
          </cell>
          <cell r="K1051" t="str">
            <v>Kalendarz adwentowy 2024</v>
          </cell>
          <cell r="L1051" t="str">
            <v>Kalendarz adwentowy 2024</v>
          </cell>
          <cell r="M1051" t="str">
            <v>Kalendarz adwentowy 2024</v>
          </cell>
          <cell r="N1051"/>
          <cell r="O1051" t="str">
            <v>Lakier hybrydowy 7,2  ml – Minimalist Color Base Peach Tone</v>
          </cell>
          <cell r="P1051" t="str">
            <v>Limitowany ilościowo</v>
          </cell>
          <cell r="Q1051"/>
          <cell r="R1051">
            <v>0</v>
          </cell>
          <cell r="S1051">
            <v>0</v>
          </cell>
          <cell r="T1051"/>
          <cell r="U1051"/>
          <cell r="V1051"/>
          <cell r="W1051"/>
          <cell r="X1051">
            <v>0</v>
          </cell>
          <cell r="Y1051"/>
          <cell r="Z1051"/>
          <cell r="AA1051"/>
          <cell r="AB1051"/>
          <cell r="AC1051"/>
          <cell r="AD1051"/>
          <cell r="AE1051"/>
          <cell r="AF1051">
            <v>0</v>
          </cell>
          <cell r="AG1051">
            <v>1</v>
          </cell>
          <cell r="AH1051"/>
          <cell r="AI1051"/>
          <cell r="AJ1051"/>
          <cell r="AK1051"/>
          <cell r="AL1051"/>
          <cell r="AM1051"/>
          <cell r="AN1051"/>
          <cell r="AO1051"/>
          <cell r="AP1051"/>
          <cell r="AQ1051"/>
          <cell r="AR1051" t="str">
            <v>x</v>
          </cell>
          <cell r="AS1051"/>
          <cell r="AT1051">
            <v>0</v>
          </cell>
        </row>
        <row r="1052">
          <cell r="A1052" t="str">
            <v>10843-7</v>
          </cell>
          <cell r="B1052">
            <v>7</v>
          </cell>
          <cell r="C1052" t="str">
            <v>10843</v>
          </cell>
          <cell r="D1052">
            <v>5904553668494</v>
          </cell>
          <cell r="E1052">
            <v>7.2</v>
          </cell>
          <cell r="F1052" t="str">
            <v>ml</v>
          </cell>
          <cell r="G1052" t="str">
            <v>NeoNail</v>
          </cell>
          <cell r="H1052" t="str">
            <v>Lakiery hybrydowe</v>
          </cell>
          <cell r="I1052" t="str">
            <v>Kalendarz adwentowy 2024</v>
          </cell>
          <cell r="J1052" t="str">
            <v>Kalendarz adwentowy 2024</v>
          </cell>
          <cell r="K1052" t="str">
            <v>Kalendarz adwentowy 2024</v>
          </cell>
          <cell r="L1052" t="str">
            <v>Kalendarz adwentowy 2024</v>
          </cell>
          <cell r="M1052" t="str">
            <v>Kalendarz adwentowy 2024</v>
          </cell>
          <cell r="N1052"/>
          <cell r="O1052" t="str">
            <v>Lakier hybrydowy 7,2  ml – Minimalist Color Base Shiny Rouge Tone</v>
          </cell>
          <cell r="P1052" t="str">
            <v>Limitowany ilościowo</v>
          </cell>
          <cell r="Q1052"/>
          <cell r="R1052">
            <v>0</v>
          </cell>
          <cell r="S1052">
            <v>0</v>
          </cell>
          <cell r="T1052"/>
          <cell r="U1052"/>
          <cell r="V1052"/>
          <cell r="W1052"/>
          <cell r="X1052">
            <v>0</v>
          </cell>
          <cell r="Y1052"/>
          <cell r="Z1052"/>
          <cell r="AA1052"/>
          <cell r="AB1052"/>
          <cell r="AC1052"/>
          <cell r="AD1052"/>
          <cell r="AE1052"/>
          <cell r="AF1052">
            <v>0</v>
          </cell>
          <cell r="AG1052">
            <v>1</v>
          </cell>
          <cell r="AH1052"/>
          <cell r="AI1052"/>
          <cell r="AJ1052"/>
          <cell r="AK1052"/>
          <cell r="AL1052"/>
          <cell r="AM1052"/>
          <cell r="AN1052"/>
          <cell r="AO1052"/>
          <cell r="AP1052"/>
          <cell r="AQ1052"/>
          <cell r="AR1052" t="str">
            <v>x</v>
          </cell>
          <cell r="AS1052"/>
          <cell r="AT1052">
            <v>0</v>
          </cell>
        </row>
        <row r="1053">
          <cell r="A1053" t="str">
            <v>10844-7</v>
          </cell>
          <cell r="B1053">
            <v>7</v>
          </cell>
          <cell r="C1053" t="str">
            <v>10844</v>
          </cell>
          <cell r="D1053">
            <v>5904553668500</v>
          </cell>
          <cell r="E1053">
            <v>7.2</v>
          </cell>
          <cell r="F1053" t="str">
            <v>ml</v>
          </cell>
          <cell r="G1053" t="str">
            <v>NeoNail</v>
          </cell>
          <cell r="H1053" t="str">
            <v>Lakiery hybrydowe</v>
          </cell>
          <cell r="I1053" t="str">
            <v>Kalendarz adwentowy 2024</v>
          </cell>
          <cell r="J1053" t="str">
            <v>Kalendarz adwentowy 2024</v>
          </cell>
          <cell r="K1053" t="str">
            <v>Kalendarz adwentowy 2024</v>
          </cell>
          <cell r="L1053" t="str">
            <v>Kalendarz adwentowy 2024</v>
          </cell>
          <cell r="M1053" t="str">
            <v>Kalendarz adwentowy 2024</v>
          </cell>
          <cell r="N1053"/>
          <cell r="O1053" t="str">
            <v>Lakier hybrydowy 7,2  ml – Top Glow Pink Aurora Flakes</v>
          </cell>
          <cell r="P1053" t="str">
            <v>Limitowany ilościowo</v>
          </cell>
          <cell r="Q1053"/>
          <cell r="R1053">
            <v>0</v>
          </cell>
          <cell r="S1053">
            <v>0</v>
          </cell>
          <cell r="T1053"/>
          <cell r="U1053"/>
          <cell r="V1053"/>
          <cell r="W1053"/>
          <cell r="X1053">
            <v>0</v>
          </cell>
          <cell r="Y1053"/>
          <cell r="Z1053"/>
          <cell r="AA1053"/>
          <cell r="AB1053"/>
          <cell r="AC1053"/>
          <cell r="AD1053"/>
          <cell r="AE1053"/>
          <cell r="AF1053">
            <v>0</v>
          </cell>
          <cell r="AG1053">
            <v>1</v>
          </cell>
          <cell r="AH1053"/>
          <cell r="AI1053"/>
          <cell r="AJ1053"/>
          <cell r="AK1053"/>
          <cell r="AL1053"/>
          <cell r="AM1053"/>
          <cell r="AN1053"/>
          <cell r="AO1053"/>
          <cell r="AP1053"/>
          <cell r="AQ1053"/>
          <cell r="AR1053" t="str">
            <v>x</v>
          </cell>
          <cell r="AS1053"/>
          <cell r="AT1053">
            <v>0</v>
          </cell>
        </row>
        <row r="1054">
          <cell r="A1054" t="str">
            <v>10845-7</v>
          </cell>
          <cell r="B1054">
            <v>7</v>
          </cell>
          <cell r="C1054" t="str">
            <v>10845</v>
          </cell>
          <cell r="D1054">
            <v>5904553668517</v>
          </cell>
          <cell r="E1054">
            <v>7.2</v>
          </cell>
          <cell r="F1054" t="str">
            <v>ml</v>
          </cell>
          <cell r="G1054" t="str">
            <v>NeoNail</v>
          </cell>
          <cell r="H1054" t="str">
            <v>Lakiery hybrydowe</v>
          </cell>
          <cell r="I1054" t="str">
            <v>Kalendarz adwentowy 2024</v>
          </cell>
          <cell r="J1054" t="str">
            <v>Kalendarz adwentowy 2024</v>
          </cell>
          <cell r="K1054" t="str">
            <v>Kalendarz adwentowy 2024</v>
          </cell>
          <cell r="L1054" t="str">
            <v>Kalendarz adwentowy 2024</v>
          </cell>
          <cell r="M1054" t="str">
            <v>Kalendarz adwentowy 2024</v>
          </cell>
          <cell r="N1054"/>
          <cell r="O1054" t="str">
            <v>Lakier hybrydowy 7,2 g – SIMPLE ONE STEP COLOR PROTEIN - Jolly Love</v>
          </cell>
          <cell r="P1054" t="str">
            <v>Limitowany ilościowo</v>
          </cell>
          <cell r="Q1054"/>
          <cell r="R1054">
            <v>0</v>
          </cell>
          <cell r="S1054">
            <v>0</v>
          </cell>
          <cell r="T1054"/>
          <cell r="U1054"/>
          <cell r="V1054"/>
          <cell r="W1054"/>
          <cell r="X1054">
            <v>0</v>
          </cell>
          <cell r="Y1054"/>
          <cell r="Z1054"/>
          <cell r="AA1054"/>
          <cell r="AB1054"/>
          <cell r="AC1054"/>
          <cell r="AD1054"/>
          <cell r="AE1054"/>
          <cell r="AF1054">
            <v>0</v>
          </cell>
          <cell r="AG1054">
            <v>1</v>
          </cell>
          <cell r="AH1054"/>
          <cell r="AI1054"/>
          <cell r="AJ1054"/>
          <cell r="AK1054"/>
          <cell r="AL1054"/>
          <cell r="AM1054"/>
          <cell r="AN1054"/>
          <cell r="AO1054"/>
          <cell r="AP1054"/>
          <cell r="AQ1054"/>
          <cell r="AR1054" t="str">
            <v>x</v>
          </cell>
          <cell r="AS1054"/>
          <cell r="AT1054">
            <v>0</v>
          </cell>
        </row>
        <row r="1055">
          <cell r="A1055" t="str">
            <v>10846-7</v>
          </cell>
          <cell r="B1055">
            <v>7</v>
          </cell>
          <cell r="C1055" t="str">
            <v>10846</v>
          </cell>
          <cell r="D1055">
            <v>5904553668524</v>
          </cell>
          <cell r="E1055">
            <v>7.2</v>
          </cell>
          <cell r="F1055" t="str">
            <v>ml</v>
          </cell>
          <cell r="G1055" t="str">
            <v>NeoNail</v>
          </cell>
          <cell r="H1055" t="str">
            <v>Lakiery hybrydowe</v>
          </cell>
          <cell r="I1055" t="str">
            <v>Zestawy świąteczne 2024</v>
          </cell>
          <cell r="J1055" t="str">
            <v>Zestawy świąteczne 2024</v>
          </cell>
          <cell r="K1055" t="str">
            <v>Zestawy świąteczne 2024</v>
          </cell>
          <cell r="L1055" t="str">
            <v>Zestawy świąteczne 2024</v>
          </cell>
          <cell r="M1055" t="str">
            <v>Zestawy świąteczne 2024</v>
          </cell>
          <cell r="N1055"/>
          <cell r="O1055" t="str">
            <v>Lakier hybrydowy 7,2  ml – Santa’s Surprise</v>
          </cell>
          <cell r="P1055" t="str">
            <v>Limitowany ilościowo</v>
          </cell>
          <cell r="Q1055"/>
          <cell r="R1055">
            <v>0</v>
          </cell>
          <cell r="S1055">
            <v>0</v>
          </cell>
          <cell r="T1055"/>
          <cell r="U1055"/>
          <cell r="V1055"/>
          <cell r="W1055"/>
          <cell r="X1055">
            <v>0</v>
          </cell>
          <cell r="Y1055"/>
          <cell r="Z1055"/>
          <cell r="AA1055"/>
          <cell r="AB1055"/>
          <cell r="AC1055"/>
          <cell r="AD1055"/>
          <cell r="AE1055"/>
          <cell r="AF1055">
            <v>0</v>
          </cell>
          <cell r="AG1055">
            <v>1</v>
          </cell>
          <cell r="AH1055"/>
          <cell r="AI1055"/>
          <cell r="AJ1055"/>
          <cell r="AK1055"/>
          <cell r="AL1055"/>
          <cell r="AM1055"/>
          <cell r="AN1055"/>
          <cell r="AO1055"/>
          <cell r="AP1055"/>
          <cell r="AQ1055"/>
          <cell r="AR1055" t="str">
            <v>x</v>
          </cell>
          <cell r="AS1055"/>
          <cell r="AT1055">
            <v>0</v>
          </cell>
        </row>
        <row r="1056">
          <cell r="A1056" t="str">
            <v>10847-7</v>
          </cell>
          <cell r="B1056">
            <v>7</v>
          </cell>
          <cell r="C1056" t="str">
            <v>10847</v>
          </cell>
          <cell r="D1056">
            <v>5904553668531</v>
          </cell>
          <cell r="E1056">
            <v>7.2</v>
          </cell>
          <cell r="F1056" t="str">
            <v>ml</v>
          </cell>
          <cell r="G1056" t="str">
            <v>NeoNail</v>
          </cell>
          <cell r="H1056" t="str">
            <v>Lakiery hybrydowe</v>
          </cell>
          <cell r="I1056" t="str">
            <v>Kalendarz adwentowy 2024</v>
          </cell>
          <cell r="J1056" t="str">
            <v>Kalendarz adwentowy 2024</v>
          </cell>
          <cell r="K1056" t="str">
            <v>Kalendarz adwentowy 2024</v>
          </cell>
          <cell r="L1056" t="str">
            <v>Kalendarz adwentowy 2024</v>
          </cell>
          <cell r="M1056" t="str">
            <v>Kalendarz adwentowy 2024</v>
          </cell>
          <cell r="N1056"/>
          <cell r="O1056" t="str">
            <v>Lakier hybrydowy 7,2  ml – Christmas Tree Lights</v>
          </cell>
          <cell r="P1056" t="str">
            <v>Limitowany ilościowo</v>
          </cell>
          <cell r="Q1056"/>
          <cell r="R1056">
            <v>0</v>
          </cell>
          <cell r="S1056">
            <v>0</v>
          </cell>
          <cell r="T1056"/>
          <cell r="U1056"/>
          <cell r="V1056"/>
          <cell r="W1056"/>
          <cell r="X1056">
            <v>0</v>
          </cell>
          <cell r="Y1056"/>
          <cell r="Z1056"/>
          <cell r="AA1056"/>
          <cell r="AB1056"/>
          <cell r="AC1056"/>
          <cell r="AD1056"/>
          <cell r="AE1056"/>
          <cell r="AF1056">
            <v>0</v>
          </cell>
          <cell r="AG1056">
            <v>1</v>
          </cell>
          <cell r="AH1056"/>
          <cell r="AI1056"/>
          <cell r="AJ1056"/>
          <cell r="AK1056"/>
          <cell r="AL1056"/>
          <cell r="AM1056"/>
          <cell r="AN1056"/>
          <cell r="AO1056"/>
          <cell r="AP1056"/>
          <cell r="AQ1056"/>
          <cell r="AR1056" t="str">
            <v>x</v>
          </cell>
          <cell r="AS1056"/>
          <cell r="AT1056">
            <v>0</v>
          </cell>
        </row>
        <row r="1057">
          <cell r="A1057" t="str">
            <v>10848-7</v>
          </cell>
          <cell r="B1057">
            <v>7</v>
          </cell>
          <cell r="C1057" t="str">
            <v>10848</v>
          </cell>
          <cell r="D1057">
            <v>5904553668548</v>
          </cell>
          <cell r="E1057">
            <v>7.2</v>
          </cell>
          <cell r="F1057" t="str">
            <v>ml</v>
          </cell>
          <cell r="G1057" t="str">
            <v>NeoNail</v>
          </cell>
          <cell r="H1057" t="str">
            <v>Lakiery hybrydowe</v>
          </cell>
          <cell r="I1057" t="str">
            <v>Kalendarz adwentowy 2024</v>
          </cell>
          <cell r="J1057" t="str">
            <v>Kalendarz adwentowy 2024</v>
          </cell>
          <cell r="K1057" t="str">
            <v>Kalendarz adwentowy 2024</v>
          </cell>
          <cell r="L1057" t="str">
            <v>Kalendarz adwentowy 2024</v>
          </cell>
          <cell r="M1057" t="str">
            <v>Kalendarz adwentowy 2024</v>
          </cell>
          <cell r="N1057"/>
          <cell r="O1057" t="str">
            <v>Lakier hybrydowy 7,2  ml – Snow Much Joy</v>
          </cell>
          <cell r="P1057" t="str">
            <v>Limitowany ilościowo</v>
          </cell>
          <cell r="Q1057"/>
          <cell r="R1057">
            <v>0</v>
          </cell>
          <cell r="S1057">
            <v>0</v>
          </cell>
          <cell r="T1057"/>
          <cell r="U1057"/>
          <cell r="V1057"/>
          <cell r="W1057"/>
          <cell r="X1057">
            <v>0</v>
          </cell>
          <cell r="Y1057"/>
          <cell r="Z1057"/>
          <cell r="AA1057"/>
          <cell r="AB1057"/>
          <cell r="AC1057"/>
          <cell r="AD1057"/>
          <cell r="AE1057"/>
          <cell r="AF1057">
            <v>0</v>
          </cell>
          <cell r="AG1057">
            <v>1</v>
          </cell>
          <cell r="AH1057"/>
          <cell r="AI1057"/>
          <cell r="AJ1057"/>
          <cell r="AK1057"/>
          <cell r="AL1057"/>
          <cell r="AM1057"/>
          <cell r="AN1057"/>
          <cell r="AO1057"/>
          <cell r="AP1057"/>
          <cell r="AQ1057"/>
          <cell r="AR1057" t="str">
            <v>x</v>
          </cell>
          <cell r="AS1057"/>
          <cell r="AT1057">
            <v>0</v>
          </cell>
        </row>
        <row r="1058">
          <cell r="A1058" t="str">
            <v>10849-7</v>
          </cell>
          <cell r="B1058">
            <v>7</v>
          </cell>
          <cell r="C1058" t="str">
            <v>10849</v>
          </cell>
          <cell r="D1058">
            <v>5904553668555</v>
          </cell>
          <cell r="E1058">
            <v>7.2</v>
          </cell>
          <cell r="F1058" t="str">
            <v>ml</v>
          </cell>
          <cell r="G1058" t="str">
            <v>NeoNail</v>
          </cell>
          <cell r="H1058" t="str">
            <v>Lakiery hybrydowe</v>
          </cell>
          <cell r="I1058" t="str">
            <v>Kalendarz adwentowy 2024</v>
          </cell>
          <cell r="J1058" t="str">
            <v>Kalendarz adwentowy 2024</v>
          </cell>
          <cell r="K1058" t="str">
            <v>Kalendarz adwentowy 2024</v>
          </cell>
          <cell r="L1058" t="str">
            <v>Kalendarz adwentowy 2024</v>
          </cell>
          <cell r="M1058" t="str">
            <v>Kalendarz adwentowy 2024</v>
          </cell>
          <cell r="N1058"/>
          <cell r="O1058" t="str">
            <v>Lakier hybrydowy 7,2  ml – Your Timeless Choice</v>
          </cell>
          <cell r="P1058" t="str">
            <v>Limitowany ilościowo</v>
          </cell>
          <cell r="Q1058"/>
          <cell r="R1058">
            <v>0</v>
          </cell>
          <cell r="S1058">
            <v>0</v>
          </cell>
          <cell r="T1058"/>
          <cell r="U1058"/>
          <cell r="V1058"/>
          <cell r="W1058"/>
          <cell r="X1058">
            <v>0</v>
          </cell>
          <cell r="Y1058"/>
          <cell r="Z1058"/>
          <cell r="AA1058"/>
          <cell r="AB1058"/>
          <cell r="AC1058"/>
          <cell r="AD1058"/>
          <cell r="AE1058"/>
          <cell r="AF1058">
            <v>0</v>
          </cell>
          <cell r="AG1058">
            <v>1</v>
          </cell>
          <cell r="AH1058"/>
          <cell r="AI1058"/>
          <cell r="AJ1058"/>
          <cell r="AK1058"/>
          <cell r="AL1058"/>
          <cell r="AM1058"/>
          <cell r="AN1058"/>
          <cell r="AO1058"/>
          <cell r="AP1058"/>
          <cell r="AQ1058"/>
          <cell r="AR1058" t="str">
            <v>x</v>
          </cell>
          <cell r="AS1058"/>
          <cell r="AT1058">
            <v>0</v>
          </cell>
        </row>
        <row r="1059">
          <cell r="A1059" t="str">
            <v>10850-7</v>
          </cell>
          <cell r="B1059">
            <v>7</v>
          </cell>
          <cell r="C1059" t="str">
            <v>10850</v>
          </cell>
          <cell r="D1059">
            <v>5904553668562</v>
          </cell>
          <cell r="E1059">
            <v>7.2</v>
          </cell>
          <cell r="F1059" t="str">
            <v>ml</v>
          </cell>
          <cell r="G1059" t="str">
            <v>NeoNail</v>
          </cell>
          <cell r="H1059" t="str">
            <v>Lakiery hybrydowe</v>
          </cell>
          <cell r="I1059" t="str">
            <v>Kalendarz adwentowy 2024</v>
          </cell>
          <cell r="J1059" t="str">
            <v>Kalendarz adwentowy 2024</v>
          </cell>
          <cell r="K1059" t="str">
            <v>Kalendarz adwentowy 2024</v>
          </cell>
          <cell r="L1059" t="str">
            <v>Kalendarz adwentowy 2024</v>
          </cell>
          <cell r="M1059" t="str">
            <v>Kalendarz adwentowy 2024</v>
          </cell>
          <cell r="N1059"/>
          <cell r="O1059" t="str">
            <v>Lakier hybrydowy 7,2  ml – Your All Time Favorite</v>
          </cell>
          <cell r="P1059" t="str">
            <v>Limitowany ilościowo</v>
          </cell>
          <cell r="Q1059"/>
          <cell r="R1059">
            <v>0</v>
          </cell>
          <cell r="S1059">
            <v>0</v>
          </cell>
          <cell r="T1059"/>
          <cell r="U1059"/>
          <cell r="V1059"/>
          <cell r="W1059"/>
          <cell r="X1059">
            <v>0</v>
          </cell>
          <cell r="Y1059"/>
          <cell r="Z1059"/>
          <cell r="AA1059"/>
          <cell r="AB1059"/>
          <cell r="AC1059"/>
          <cell r="AD1059"/>
          <cell r="AE1059"/>
          <cell r="AF1059">
            <v>0</v>
          </cell>
          <cell r="AG1059">
            <v>1</v>
          </cell>
          <cell r="AH1059"/>
          <cell r="AI1059"/>
          <cell r="AJ1059"/>
          <cell r="AK1059"/>
          <cell r="AL1059"/>
          <cell r="AM1059"/>
          <cell r="AN1059"/>
          <cell r="AO1059"/>
          <cell r="AP1059"/>
          <cell r="AQ1059"/>
          <cell r="AR1059" t="str">
            <v>x</v>
          </cell>
          <cell r="AS1059"/>
          <cell r="AT1059">
            <v>0</v>
          </cell>
        </row>
        <row r="1060">
          <cell r="A1060" t="str">
            <v>10851-7</v>
          </cell>
          <cell r="B1060">
            <v>7</v>
          </cell>
          <cell r="C1060" t="str">
            <v>10851</v>
          </cell>
          <cell r="D1060">
            <v>5904553668579</v>
          </cell>
          <cell r="E1060">
            <v>7.2</v>
          </cell>
          <cell r="F1060" t="str">
            <v>ml</v>
          </cell>
          <cell r="G1060" t="str">
            <v>NeoNail</v>
          </cell>
          <cell r="H1060" t="str">
            <v>Lakiery hybrydowe</v>
          </cell>
          <cell r="I1060" t="str">
            <v>Kalendarz adwentowy 2024</v>
          </cell>
          <cell r="J1060" t="str">
            <v>Kalendarz adwentowy 2024</v>
          </cell>
          <cell r="K1060" t="str">
            <v>Kalendarz adwentowy 2024</v>
          </cell>
          <cell r="L1060" t="str">
            <v>Kalendarz adwentowy 2024</v>
          </cell>
          <cell r="M1060" t="str">
            <v>Kalendarz adwentowy 2024</v>
          </cell>
          <cell r="N1060"/>
          <cell r="O1060" t="str">
            <v>Lakier hybrydowy 7,2  ml – Your True Passion</v>
          </cell>
          <cell r="P1060" t="str">
            <v>Limitowany ilościowo</v>
          </cell>
          <cell r="Q1060"/>
          <cell r="R1060">
            <v>0</v>
          </cell>
          <cell r="S1060">
            <v>0</v>
          </cell>
          <cell r="T1060"/>
          <cell r="U1060"/>
          <cell r="V1060"/>
          <cell r="W1060"/>
          <cell r="X1060">
            <v>0</v>
          </cell>
          <cell r="Y1060"/>
          <cell r="Z1060"/>
          <cell r="AA1060"/>
          <cell r="AB1060"/>
          <cell r="AC1060"/>
          <cell r="AD1060"/>
          <cell r="AE1060"/>
          <cell r="AF1060">
            <v>0</v>
          </cell>
          <cell r="AG1060">
            <v>1</v>
          </cell>
          <cell r="AH1060"/>
          <cell r="AI1060"/>
          <cell r="AJ1060"/>
          <cell r="AK1060"/>
          <cell r="AL1060"/>
          <cell r="AM1060"/>
          <cell r="AN1060"/>
          <cell r="AO1060"/>
          <cell r="AP1060"/>
          <cell r="AQ1060"/>
          <cell r="AR1060" t="str">
            <v>x</v>
          </cell>
          <cell r="AS1060"/>
          <cell r="AT1060">
            <v>0</v>
          </cell>
        </row>
        <row r="1061">
          <cell r="A1061" t="str">
            <v>10852-7</v>
          </cell>
          <cell r="B1061">
            <v>7</v>
          </cell>
          <cell r="C1061" t="str">
            <v>10852</v>
          </cell>
          <cell r="D1061">
            <v>5904553668586</v>
          </cell>
          <cell r="E1061">
            <v>7.2</v>
          </cell>
          <cell r="F1061" t="str">
            <v>ml</v>
          </cell>
          <cell r="G1061" t="str">
            <v>NeoNail</v>
          </cell>
          <cell r="H1061" t="str">
            <v>Lakiery hybrydowe</v>
          </cell>
          <cell r="I1061" t="str">
            <v>Kalendarz adwentowy 2024</v>
          </cell>
          <cell r="J1061" t="str">
            <v>Kalendarz adwentowy 2024</v>
          </cell>
          <cell r="K1061" t="str">
            <v>Kalendarz adwentowy 2024</v>
          </cell>
          <cell r="L1061" t="str">
            <v>Kalendarz adwentowy 2024</v>
          </cell>
          <cell r="M1061" t="str">
            <v>Kalendarz adwentowy 2024</v>
          </cell>
          <cell r="N1061"/>
          <cell r="O1061" t="str">
            <v>Lakier hybrydowy 7,2  ml – Your Ultimate Go-To</v>
          </cell>
          <cell r="P1061" t="str">
            <v>Limitowany ilościowo</v>
          </cell>
          <cell r="Q1061"/>
          <cell r="R1061">
            <v>0</v>
          </cell>
          <cell r="S1061">
            <v>0</v>
          </cell>
          <cell r="T1061"/>
          <cell r="U1061"/>
          <cell r="V1061"/>
          <cell r="W1061"/>
          <cell r="X1061">
            <v>0</v>
          </cell>
          <cell r="Y1061"/>
          <cell r="Z1061"/>
          <cell r="AA1061"/>
          <cell r="AB1061"/>
          <cell r="AC1061"/>
          <cell r="AD1061"/>
          <cell r="AE1061"/>
          <cell r="AF1061">
            <v>0</v>
          </cell>
          <cell r="AG1061">
            <v>1</v>
          </cell>
          <cell r="AH1061"/>
          <cell r="AI1061"/>
          <cell r="AJ1061"/>
          <cell r="AK1061"/>
          <cell r="AL1061"/>
          <cell r="AM1061"/>
          <cell r="AN1061"/>
          <cell r="AO1061"/>
          <cell r="AP1061"/>
          <cell r="AQ1061"/>
          <cell r="AR1061" t="str">
            <v>x</v>
          </cell>
          <cell r="AS1061"/>
          <cell r="AT1061">
            <v>0</v>
          </cell>
        </row>
        <row r="1062">
          <cell r="A1062" t="str">
            <v>10853-7</v>
          </cell>
          <cell r="B1062">
            <v>7</v>
          </cell>
          <cell r="C1062" t="str">
            <v>10853</v>
          </cell>
          <cell r="D1062">
            <v>5904553668593</v>
          </cell>
          <cell r="E1062">
            <v>7.2</v>
          </cell>
          <cell r="F1062" t="str">
            <v>ml</v>
          </cell>
          <cell r="G1062" t="str">
            <v>NeoNail</v>
          </cell>
          <cell r="H1062" t="str">
            <v>Lakiery hybrydowe</v>
          </cell>
          <cell r="I1062" t="str">
            <v>Kalendarz adwentowy 2024</v>
          </cell>
          <cell r="J1062" t="str">
            <v>Kalendarz adwentowy 2024</v>
          </cell>
          <cell r="K1062" t="str">
            <v>Kalendarz adwentowy 2024</v>
          </cell>
          <cell r="L1062" t="str">
            <v>Kalendarz adwentowy 2024</v>
          </cell>
          <cell r="M1062" t="str">
            <v>Kalendarz adwentowy 2024</v>
          </cell>
          <cell r="N1062"/>
          <cell r="O1062" t="str">
            <v>Lakier hybrydowy 7,2  ml – In A Heartbeat</v>
          </cell>
          <cell r="P1062" t="str">
            <v>Limitowany ilościowo</v>
          </cell>
          <cell r="Q1062"/>
          <cell r="R1062">
            <v>6252</v>
          </cell>
          <cell r="S1062">
            <v>6252</v>
          </cell>
          <cell r="T1062"/>
          <cell r="U1062"/>
          <cell r="V1062"/>
          <cell r="W1062"/>
          <cell r="X1062">
            <v>0</v>
          </cell>
          <cell r="Y1062"/>
          <cell r="Z1062"/>
          <cell r="AA1062"/>
          <cell r="AB1062"/>
          <cell r="AC1062"/>
          <cell r="AD1062"/>
          <cell r="AE1062"/>
          <cell r="AF1062">
            <v>0</v>
          </cell>
          <cell r="AG1062">
            <v>1</v>
          </cell>
          <cell r="AH1062"/>
          <cell r="AI1062"/>
          <cell r="AJ1062"/>
          <cell r="AK1062"/>
          <cell r="AL1062"/>
          <cell r="AM1062"/>
          <cell r="AN1062"/>
          <cell r="AO1062"/>
          <cell r="AP1062"/>
          <cell r="AQ1062"/>
          <cell r="AR1062" t="str">
            <v>x</v>
          </cell>
          <cell r="AS1062"/>
          <cell r="AT1062">
            <v>0</v>
          </cell>
        </row>
        <row r="1063">
          <cell r="A1063" t="str">
            <v>10854-7</v>
          </cell>
          <cell r="B1063">
            <v>7</v>
          </cell>
          <cell r="C1063" t="str">
            <v>10854</v>
          </cell>
          <cell r="D1063">
            <v>5904553668609</v>
          </cell>
          <cell r="E1063">
            <v>7.2</v>
          </cell>
          <cell r="F1063" t="str">
            <v>ml</v>
          </cell>
          <cell r="G1063" t="str">
            <v>NeoNail</v>
          </cell>
          <cell r="H1063" t="str">
            <v>Lakiery hybrydowe</v>
          </cell>
          <cell r="I1063" t="str">
            <v>Kalendarz adwentowy 2024</v>
          </cell>
          <cell r="J1063" t="str">
            <v>Kalendarz adwentowy 2024</v>
          </cell>
          <cell r="K1063" t="str">
            <v>Kalendarz adwentowy 2024</v>
          </cell>
          <cell r="L1063" t="str">
            <v>Kalendarz adwentowy 2024</v>
          </cell>
          <cell r="M1063" t="str">
            <v>Kalendarz adwentowy 2024</v>
          </cell>
          <cell r="N1063"/>
          <cell r="O1063" t="str">
            <v>Lakier hybrydowy 7,2  ml – Yours To Stay</v>
          </cell>
          <cell r="P1063" t="str">
            <v>Limitowany ilościowo</v>
          </cell>
          <cell r="Q1063"/>
          <cell r="R1063">
            <v>0</v>
          </cell>
          <cell r="S1063">
            <v>0</v>
          </cell>
          <cell r="T1063"/>
          <cell r="U1063"/>
          <cell r="V1063"/>
          <cell r="W1063"/>
          <cell r="X1063">
            <v>0</v>
          </cell>
          <cell r="Y1063"/>
          <cell r="Z1063"/>
          <cell r="AA1063"/>
          <cell r="AB1063"/>
          <cell r="AC1063"/>
          <cell r="AD1063"/>
          <cell r="AE1063"/>
          <cell r="AF1063">
            <v>0</v>
          </cell>
          <cell r="AG1063">
            <v>1</v>
          </cell>
          <cell r="AH1063"/>
          <cell r="AI1063"/>
          <cell r="AJ1063"/>
          <cell r="AK1063"/>
          <cell r="AL1063"/>
          <cell r="AM1063"/>
          <cell r="AN1063"/>
          <cell r="AO1063"/>
          <cell r="AP1063"/>
          <cell r="AQ1063"/>
          <cell r="AR1063" t="str">
            <v>x</v>
          </cell>
          <cell r="AS1063"/>
          <cell r="AT1063">
            <v>0</v>
          </cell>
        </row>
        <row r="1064">
          <cell r="A1064" t="str">
            <v>10943-7</v>
          </cell>
          <cell r="B1064">
            <v>7</v>
          </cell>
          <cell r="C1064" t="str">
            <v>10943</v>
          </cell>
          <cell r="D1064">
            <v>5904553674044</v>
          </cell>
          <cell r="E1064" t="str">
            <v>7</v>
          </cell>
          <cell r="F1064" t="str">
            <v>ml</v>
          </cell>
          <cell r="G1064" t="str">
            <v>NeoNail</v>
          </cell>
          <cell r="H1064" t="str">
            <v>Lakiery hybrydowe</v>
          </cell>
          <cell r="I1064" t="str">
            <v>Bazy/Topy</v>
          </cell>
          <cell r="J1064" t="str">
            <v>Topy</v>
          </cell>
          <cell r="K1064" t="str">
            <v>Topy</v>
          </cell>
          <cell r="L1064" t="str">
            <v>Topy</v>
          </cell>
          <cell r="M1064" t="str">
            <v>Topy</v>
          </cell>
          <cell r="N1064"/>
          <cell r="O1064" t="str">
            <v>Lakier hybrydowy 7,2 ml - Top z heksagonami 01</v>
          </cell>
          <cell r="P1064" t="str">
            <v>Limitowany czasowo</v>
          </cell>
          <cell r="Q1064"/>
          <cell r="R1064">
            <v>0</v>
          </cell>
          <cell r="S1064">
            <v>0</v>
          </cell>
          <cell r="T1064"/>
          <cell r="U1064"/>
          <cell r="V1064"/>
          <cell r="W1064"/>
          <cell r="X1064">
            <v>0</v>
          </cell>
          <cell r="Y1064"/>
          <cell r="Z1064"/>
          <cell r="AA1064"/>
          <cell r="AB1064"/>
          <cell r="AC1064"/>
          <cell r="AD1064"/>
          <cell r="AE1064"/>
          <cell r="AF1064">
            <v>0</v>
          </cell>
          <cell r="AG1064">
            <v>1</v>
          </cell>
          <cell r="AH1064" t="str">
            <v>x</v>
          </cell>
          <cell r="AI1064"/>
          <cell r="AJ1064"/>
          <cell r="AK1064"/>
          <cell r="AL1064"/>
          <cell r="AM1064"/>
          <cell r="AN1064"/>
          <cell r="AO1064"/>
          <cell r="AP1064"/>
          <cell r="AQ1064"/>
          <cell r="AR1064"/>
          <cell r="AS1064"/>
          <cell r="AT1064"/>
        </row>
        <row r="1065">
          <cell r="A1065" t="str">
            <v>10944-7</v>
          </cell>
          <cell r="B1065">
            <v>7</v>
          </cell>
          <cell r="C1065" t="str">
            <v>10944</v>
          </cell>
          <cell r="D1065">
            <v>5904553674051</v>
          </cell>
          <cell r="E1065" t="str">
            <v>7</v>
          </cell>
          <cell r="F1065" t="str">
            <v>ml</v>
          </cell>
          <cell r="G1065" t="str">
            <v>NeoNail</v>
          </cell>
          <cell r="H1065" t="str">
            <v>Lakiery hybrydowe</v>
          </cell>
          <cell r="I1065" t="str">
            <v>Bazy/Topy</v>
          </cell>
          <cell r="J1065" t="str">
            <v>Topy</v>
          </cell>
          <cell r="K1065" t="str">
            <v>Topy</v>
          </cell>
          <cell r="L1065" t="str">
            <v>Topy</v>
          </cell>
          <cell r="M1065" t="str">
            <v>Topy</v>
          </cell>
          <cell r="N1065"/>
          <cell r="O1065" t="str">
            <v>Lakier hybrydowy 7,2 ml - Top z heksagonami 02</v>
          </cell>
          <cell r="P1065" t="str">
            <v>Limitowany czasowo</v>
          </cell>
          <cell r="Q1065"/>
          <cell r="R1065">
            <v>0</v>
          </cell>
          <cell r="S1065">
            <v>0</v>
          </cell>
          <cell r="T1065"/>
          <cell r="U1065"/>
          <cell r="V1065"/>
          <cell r="W1065"/>
          <cell r="X1065">
            <v>0</v>
          </cell>
          <cell r="Y1065"/>
          <cell r="Z1065"/>
          <cell r="AA1065"/>
          <cell r="AB1065"/>
          <cell r="AC1065"/>
          <cell r="AD1065"/>
          <cell r="AE1065"/>
          <cell r="AF1065">
            <v>0</v>
          </cell>
          <cell r="AG1065">
            <v>1</v>
          </cell>
          <cell r="AH1065" t="str">
            <v>x</v>
          </cell>
          <cell r="AI1065"/>
          <cell r="AJ1065"/>
          <cell r="AK1065"/>
          <cell r="AL1065"/>
          <cell r="AM1065"/>
          <cell r="AN1065"/>
          <cell r="AO1065"/>
          <cell r="AP1065"/>
          <cell r="AQ1065"/>
          <cell r="AR1065"/>
          <cell r="AS1065"/>
          <cell r="AT1065"/>
        </row>
        <row r="1066">
          <cell r="A1066" t="str">
            <v>10945-7</v>
          </cell>
          <cell r="B1066">
            <v>7</v>
          </cell>
          <cell r="C1066" t="str">
            <v>10945</v>
          </cell>
          <cell r="D1066">
            <v>5904553674068</v>
          </cell>
          <cell r="E1066" t="str">
            <v>7</v>
          </cell>
          <cell r="F1066" t="str">
            <v>ml</v>
          </cell>
          <cell r="G1066" t="str">
            <v>NeoNail</v>
          </cell>
          <cell r="H1066" t="str">
            <v>Lakiery hybrydowe</v>
          </cell>
          <cell r="I1066" t="str">
            <v>Bazy/Topy</v>
          </cell>
          <cell r="J1066" t="str">
            <v>Topy</v>
          </cell>
          <cell r="K1066" t="str">
            <v>Topy</v>
          </cell>
          <cell r="L1066" t="str">
            <v>Topy</v>
          </cell>
          <cell r="M1066" t="str">
            <v>Topy</v>
          </cell>
          <cell r="N1066"/>
          <cell r="O1066" t="str">
            <v>Lakier hybrydowy 7,2 ml - Top z heksagonami 03</v>
          </cell>
          <cell r="P1066" t="str">
            <v>Limitowany czasowo</v>
          </cell>
          <cell r="Q1066"/>
          <cell r="R1066">
            <v>0</v>
          </cell>
          <cell r="S1066">
            <v>0</v>
          </cell>
          <cell r="T1066"/>
          <cell r="U1066"/>
          <cell r="V1066"/>
          <cell r="W1066"/>
          <cell r="X1066">
            <v>0</v>
          </cell>
          <cell r="Y1066"/>
          <cell r="Z1066"/>
          <cell r="AA1066"/>
          <cell r="AB1066"/>
          <cell r="AC1066"/>
          <cell r="AD1066"/>
          <cell r="AE1066"/>
          <cell r="AF1066">
            <v>0</v>
          </cell>
          <cell r="AG1066">
            <v>1</v>
          </cell>
          <cell r="AH1066" t="str">
            <v>x</v>
          </cell>
          <cell r="AI1066"/>
          <cell r="AJ1066"/>
          <cell r="AK1066"/>
          <cell r="AL1066"/>
          <cell r="AM1066"/>
          <cell r="AN1066"/>
          <cell r="AO1066"/>
          <cell r="AP1066"/>
          <cell r="AQ1066"/>
          <cell r="AR1066"/>
          <cell r="AS1066"/>
          <cell r="AT1066"/>
        </row>
        <row r="1067">
          <cell r="A1067" t="str">
            <v>10946-7</v>
          </cell>
          <cell r="B1067">
            <v>7</v>
          </cell>
          <cell r="C1067" t="str">
            <v>10946</v>
          </cell>
          <cell r="D1067">
            <v>5904553674075</v>
          </cell>
          <cell r="E1067" t="str">
            <v>7</v>
          </cell>
          <cell r="F1067" t="str">
            <v>ml</v>
          </cell>
          <cell r="G1067" t="str">
            <v>NeoNail</v>
          </cell>
          <cell r="H1067" t="str">
            <v>Lakiery hybrydowe</v>
          </cell>
          <cell r="I1067" t="str">
            <v>Bazy/Topy</v>
          </cell>
          <cell r="J1067" t="str">
            <v>Topy</v>
          </cell>
          <cell r="K1067" t="str">
            <v>Topy</v>
          </cell>
          <cell r="L1067" t="str">
            <v>Topy</v>
          </cell>
          <cell r="M1067" t="str">
            <v>Topy</v>
          </cell>
          <cell r="N1067"/>
          <cell r="O1067" t="str">
            <v>Lakier hybrydowy 7,2 ml - Top z heksagonami 04</v>
          </cell>
          <cell r="P1067" t="str">
            <v>Limitowany czasowo</v>
          </cell>
          <cell r="Q1067"/>
          <cell r="R1067">
            <v>0</v>
          </cell>
          <cell r="S1067">
            <v>0</v>
          </cell>
          <cell r="T1067"/>
          <cell r="U1067"/>
          <cell r="V1067"/>
          <cell r="W1067"/>
          <cell r="X1067">
            <v>0</v>
          </cell>
          <cell r="Y1067"/>
          <cell r="Z1067"/>
          <cell r="AA1067"/>
          <cell r="AB1067"/>
          <cell r="AC1067"/>
          <cell r="AD1067"/>
          <cell r="AE1067"/>
          <cell r="AF1067">
            <v>0</v>
          </cell>
          <cell r="AG1067">
            <v>1</v>
          </cell>
          <cell r="AH1067" t="str">
            <v>x</v>
          </cell>
          <cell r="AI1067"/>
          <cell r="AJ1067"/>
          <cell r="AK1067"/>
          <cell r="AL1067"/>
          <cell r="AM1067"/>
          <cell r="AN1067"/>
          <cell r="AO1067"/>
          <cell r="AP1067"/>
          <cell r="AQ1067"/>
          <cell r="AR1067"/>
          <cell r="AS1067"/>
          <cell r="AT1067"/>
        </row>
        <row r="1068">
          <cell r="A1068" t="str">
            <v>10948-5</v>
          </cell>
          <cell r="B1068">
            <v>7</v>
          </cell>
          <cell r="C1068" t="str">
            <v>10948</v>
          </cell>
          <cell r="D1068">
            <v>5904553674143</v>
          </cell>
          <cell r="E1068" t="str">
            <v>5</v>
          </cell>
          <cell r="F1068" t="str">
            <v>ml</v>
          </cell>
          <cell r="G1068" t="str">
            <v>Staylac</v>
          </cell>
          <cell r="H1068" t="str">
            <v>Lakiery hybrydowe</v>
          </cell>
          <cell r="I1068" t="str">
            <v>Lakiery hybrydowe</v>
          </cell>
          <cell r="J1068" t="str">
            <v>Lakiery hybrydowe</v>
          </cell>
          <cell r="K1068" t="str">
            <v>Lakiery hybrydowe</v>
          </cell>
          <cell r="L1068" t="str">
            <v>Lakiery hybrydowe</v>
          </cell>
          <cell r="M1068" t="str">
            <v>Kolekcja letnia 2024</v>
          </cell>
          <cell r="N1068"/>
          <cell r="O1068" t="str">
            <v>Lakier hybrydowy 5 ml UV Gel Polish - Yellow Radiance</v>
          </cell>
          <cell r="P1068" t="str">
            <v>Regularny</v>
          </cell>
          <cell r="Q1068"/>
          <cell r="R1068">
            <v>0</v>
          </cell>
          <cell r="S1068">
            <v>0</v>
          </cell>
          <cell r="T1068"/>
          <cell r="U1068"/>
          <cell r="V1068"/>
          <cell r="W1068"/>
          <cell r="X1068">
            <v>0</v>
          </cell>
          <cell r="Y1068"/>
          <cell r="Z1068"/>
          <cell r="AA1068"/>
          <cell r="AB1068"/>
          <cell r="AC1068"/>
          <cell r="AD1068"/>
          <cell r="AE1068"/>
          <cell r="AF1068">
            <v>0</v>
          </cell>
          <cell r="AG1068">
            <v>1</v>
          </cell>
          <cell r="AH1068" t="str">
            <v>x</v>
          </cell>
          <cell r="AI1068"/>
          <cell r="AJ1068"/>
          <cell r="AK1068"/>
          <cell r="AL1068"/>
          <cell r="AM1068"/>
          <cell r="AN1068"/>
          <cell r="AO1068"/>
          <cell r="AP1068"/>
          <cell r="AQ1068"/>
          <cell r="AR1068"/>
          <cell r="AS1068"/>
          <cell r="AT1068"/>
        </row>
        <row r="1069">
          <cell r="A1069" t="str">
            <v>10949-5</v>
          </cell>
          <cell r="B1069">
            <v>7</v>
          </cell>
          <cell r="C1069" t="str">
            <v>10949</v>
          </cell>
          <cell r="D1069">
            <v>5904553674150</v>
          </cell>
          <cell r="E1069" t="str">
            <v>5</v>
          </cell>
          <cell r="F1069" t="str">
            <v>ml</v>
          </cell>
          <cell r="G1069" t="str">
            <v>Staylac</v>
          </cell>
          <cell r="H1069" t="str">
            <v>Lakiery hybrydowe</v>
          </cell>
          <cell r="I1069" t="str">
            <v>Lakiery hybrydowe</v>
          </cell>
          <cell r="J1069" t="str">
            <v>Lakiery hybrydowe</v>
          </cell>
          <cell r="K1069" t="str">
            <v>Lakiery hybrydowe</v>
          </cell>
          <cell r="L1069" t="str">
            <v>Lakiery hybrydowe</v>
          </cell>
          <cell r="M1069" t="str">
            <v>Kolekcja letnia 2024</v>
          </cell>
          <cell r="N1069"/>
          <cell r="O1069" t="str">
            <v>Lakier hybrydowy 5 ml UV Gel Polish -Raspberry Embrace</v>
          </cell>
          <cell r="P1069" t="str">
            <v>Regularny</v>
          </cell>
          <cell r="Q1069"/>
          <cell r="R1069">
            <v>0</v>
          </cell>
          <cell r="S1069">
            <v>0</v>
          </cell>
          <cell r="T1069"/>
          <cell r="U1069"/>
          <cell r="V1069"/>
          <cell r="W1069"/>
          <cell r="X1069">
            <v>0</v>
          </cell>
          <cell r="Y1069"/>
          <cell r="Z1069"/>
          <cell r="AA1069"/>
          <cell r="AB1069"/>
          <cell r="AC1069"/>
          <cell r="AD1069"/>
          <cell r="AE1069"/>
          <cell r="AF1069">
            <v>0</v>
          </cell>
          <cell r="AG1069">
            <v>1</v>
          </cell>
          <cell r="AH1069" t="str">
            <v>x</v>
          </cell>
          <cell r="AI1069"/>
          <cell r="AJ1069"/>
          <cell r="AK1069"/>
          <cell r="AL1069"/>
          <cell r="AM1069"/>
          <cell r="AN1069"/>
          <cell r="AO1069"/>
          <cell r="AP1069"/>
          <cell r="AQ1069"/>
          <cell r="AR1069"/>
          <cell r="AS1069"/>
          <cell r="AT1069"/>
        </row>
        <row r="1070">
          <cell r="A1070" t="str">
            <v>10950-5</v>
          </cell>
          <cell r="B1070">
            <v>7</v>
          </cell>
          <cell r="C1070" t="str">
            <v>10950</v>
          </cell>
          <cell r="D1070">
            <v>5904553674167</v>
          </cell>
          <cell r="E1070" t="str">
            <v>5</v>
          </cell>
          <cell r="F1070" t="str">
            <v>ml</v>
          </cell>
          <cell r="G1070" t="str">
            <v>Staylac</v>
          </cell>
          <cell r="H1070" t="str">
            <v>Lakiery hybrydowe</v>
          </cell>
          <cell r="I1070" t="str">
            <v>Lakiery hybrydowe</v>
          </cell>
          <cell r="J1070" t="str">
            <v>Lakiery hybrydowe</v>
          </cell>
          <cell r="K1070" t="str">
            <v>Lakiery hybrydowe</v>
          </cell>
          <cell r="L1070" t="str">
            <v>Lakiery hybrydowe</v>
          </cell>
          <cell r="M1070" t="str">
            <v>Kolekcja letnia 2024</v>
          </cell>
          <cell r="N1070"/>
          <cell r="O1070" t="str">
            <v>Lakier hybrydowy 5 ml UV Gel Polish -Pink Energetic</v>
          </cell>
          <cell r="P1070" t="str">
            <v>Regularny</v>
          </cell>
          <cell r="Q1070"/>
          <cell r="R1070">
            <v>0</v>
          </cell>
          <cell r="S1070">
            <v>0</v>
          </cell>
          <cell r="T1070"/>
          <cell r="U1070"/>
          <cell r="V1070"/>
          <cell r="W1070"/>
          <cell r="X1070">
            <v>0</v>
          </cell>
          <cell r="Y1070"/>
          <cell r="Z1070"/>
          <cell r="AA1070"/>
          <cell r="AB1070"/>
          <cell r="AC1070"/>
          <cell r="AD1070"/>
          <cell r="AE1070"/>
          <cell r="AF1070">
            <v>0</v>
          </cell>
          <cell r="AG1070">
            <v>1</v>
          </cell>
          <cell r="AH1070" t="str">
            <v>x</v>
          </cell>
          <cell r="AI1070"/>
          <cell r="AJ1070"/>
          <cell r="AK1070"/>
          <cell r="AL1070"/>
          <cell r="AM1070"/>
          <cell r="AN1070"/>
          <cell r="AO1070"/>
          <cell r="AP1070"/>
          <cell r="AQ1070"/>
          <cell r="AR1070"/>
          <cell r="AS1070"/>
          <cell r="AT1070"/>
        </row>
        <row r="1071">
          <cell r="A1071" t="str">
            <v>10951-5</v>
          </cell>
          <cell r="B1071">
            <v>7</v>
          </cell>
          <cell r="C1071" t="str">
            <v>10951</v>
          </cell>
          <cell r="D1071">
            <v>5904553674174</v>
          </cell>
          <cell r="E1071" t="str">
            <v>5</v>
          </cell>
          <cell r="F1071" t="str">
            <v>ml</v>
          </cell>
          <cell r="G1071" t="str">
            <v>Staylac</v>
          </cell>
          <cell r="H1071" t="str">
            <v>Lakiery hybrydowe</v>
          </cell>
          <cell r="I1071" t="str">
            <v>Lakiery hybrydowe</v>
          </cell>
          <cell r="J1071" t="str">
            <v>Lakiery hybrydowe</v>
          </cell>
          <cell r="K1071" t="str">
            <v>Lakiery hybrydowe</v>
          </cell>
          <cell r="L1071" t="str">
            <v>Lakiery hybrydowe</v>
          </cell>
          <cell r="M1071" t="str">
            <v>Kolekcja letnia 2024</v>
          </cell>
          <cell r="N1071"/>
          <cell r="O1071" t="str">
            <v>Lakier hybrydowy 5 ml UV Gel Polish -Purple Dynamic</v>
          </cell>
          <cell r="P1071" t="str">
            <v>Regularny</v>
          </cell>
          <cell r="Q1071"/>
          <cell r="R1071">
            <v>0</v>
          </cell>
          <cell r="S1071">
            <v>0</v>
          </cell>
          <cell r="T1071"/>
          <cell r="U1071"/>
          <cell r="V1071"/>
          <cell r="W1071"/>
          <cell r="X1071">
            <v>0</v>
          </cell>
          <cell r="Y1071"/>
          <cell r="Z1071"/>
          <cell r="AA1071"/>
          <cell r="AB1071"/>
          <cell r="AC1071"/>
          <cell r="AD1071"/>
          <cell r="AE1071"/>
          <cell r="AF1071">
            <v>0</v>
          </cell>
          <cell r="AG1071">
            <v>1</v>
          </cell>
          <cell r="AH1071" t="str">
            <v>x</v>
          </cell>
          <cell r="AI1071"/>
          <cell r="AJ1071"/>
          <cell r="AK1071"/>
          <cell r="AL1071"/>
          <cell r="AM1071"/>
          <cell r="AN1071"/>
          <cell r="AO1071"/>
          <cell r="AP1071"/>
          <cell r="AQ1071"/>
          <cell r="AR1071"/>
          <cell r="AS1071"/>
          <cell r="AT1071"/>
        </row>
        <row r="1072">
          <cell r="A1072" t="str">
            <v>10952-5</v>
          </cell>
          <cell r="B1072">
            <v>7</v>
          </cell>
          <cell r="C1072" t="str">
            <v>10952</v>
          </cell>
          <cell r="D1072">
            <v>5904553674181</v>
          </cell>
          <cell r="E1072" t="str">
            <v>5</v>
          </cell>
          <cell r="F1072" t="str">
            <v>ml</v>
          </cell>
          <cell r="G1072" t="str">
            <v>Staylac</v>
          </cell>
          <cell r="H1072" t="str">
            <v>Lakiery hybrydowe</v>
          </cell>
          <cell r="I1072" t="str">
            <v>Lakiery hybrydowe</v>
          </cell>
          <cell r="J1072" t="str">
            <v>Lakiery hybrydowe</v>
          </cell>
          <cell r="K1072" t="str">
            <v>Lakiery hybrydowe</v>
          </cell>
          <cell r="L1072" t="str">
            <v>Lakiery hybrydowe</v>
          </cell>
          <cell r="M1072" t="str">
            <v>Kolekcja letnia 2024</v>
          </cell>
          <cell r="N1072"/>
          <cell r="O1072" t="str">
            <v>Lakier hybrydowy 5 ml UV Gel Polish -Blue Blaze</v>
          </cell>
          <cell r="P1072" t="str">
            <v>Regularny</v>
          </cell>
          <cell r="Q1072"/>
          <cell r="R1072">
            <v>0</v>
          </cell>
          <cell r="S1072">
            <v>0</v>
          </cell>
          <cell r="T1072"/>
          <cell r="U1072"/>
          <cell r="V1072"/>
          <cell r="W1072"/>
          <cell r="X1072">
            <v>0</v>
          </cell>
          <cell r="Y1072"/>
          <cell r="Z1072"/>
          <cell r="AA1072"/>
          <cell r="AB1072"/>
          <cell r="AC1072"/>
          <cell r="AD1072"/>
          <cell r="AE1072"/>
          <cell r="AF1072">
            <v>0</v>
          </cell>
          <cell r="AG1072">
            <v>1</v>
          </cell>
          <cell r="AH1072" t="str">
            <v>x</v>
          </cell>
          <cell r="AI1072"/>
          <cell r="AJ1072"/>
          <cell r="AK1072"/>
          <cell r="AL1072"/>
          <cell r="AM1072"/>
          <cell r="AN1072"/>
          <cell r="AO1072"/>
          <cell r="AP1072"/>
          <cell r="AQ1072"/>
          <cell r="AR1072"/>
          <cell r="AS1072"/>
          <cell r="AT1072"/>
        </row>
        <row r="1073">
          <cell r="A1073" t="str">
            <v>10953-5</v>
          </cell>
          <cell r="B1073">
            <v>7</v>
          </cell>
          <cell r="C1073" t="str">
            <v>10953</v>
          </cell>
          <cell r="D1073">
            <v>5904553674198</v>
          </cell>
          <cell r="E1073" t="str">
            <v>5</v>
          </cell>
          <cell r="F1073" t="str">
            <v>ml</v>
          </cell>
          <cell r="G1073" t="str">
            <v>Staylac</v>
          </cell>
          <cell r="H1073" t="str">
            <v>Lakiery hybrydowe</v>
          </cell>
          <cell r="I1073" t="str">
            <v>Lakiery hybrydowe</v>
          </cell>
          <cell r="J1073" t="str">
            <v>Lakiery hybrydowe</v>
          </cell>
          <cell r="K1073" t="str">
            <v>Lakiery hybrydowe</v>
          </cell>
          <cell r="L1073" t="str">
            <v>Lakiery hybrydowe</v>
          </cell>
          <cell r="M1073" t="str">
            <v>Kolekcja letnia 2024</v>
          </cell>
          <cell r="N1073"/>
          <cell r="O1073" t="str">
            <v>Lakier hybrydowy 5 ml UV Gel Polish -Orange Horizon</v>
          </cell>
          <cell r="P1073" t="str">
            <v>Regularny</v>
          </cell>
          <cell r="Q1073"/>
          <cell r="R1073">
            <v>0</v>
          </cell>
          <cell r="S1073">
            <v>0</v>
          </cell>
          <cell r="T1073"/>
          <cell r="U1073"/>
          <cell r="V1073"/>
          <cell r="W1073"/>
          <cell r="X1073">
            <v>0</v>
          </cell>
          <cell r="Y1073"/>
          <cell r="Z1073"/>
          <cell r="AA1073"/>
          <cell r="AB1073"/>
          <cell r="AC1073"/>
          <cell r="AD1073"/>
          <cell r="AE1073"/>
          <cell r="AF1073">
            <v>0</v>
          </cell>
          <cell r="AG1073">
            <v>1</v>
          </cell>
          <cell r="AH1073" t="str">
            <v>x</v>
          </cell>
          <cell r="AI1073"/>
          <cell r="AJ1073"/>
          <cell r="AK1073"/>
          <cell r="AL1073"/>
          <cell r="AM1073"/>
          <cell r="AN1073"/>
          <cell r="AO1073"/>
          <cell r="AP1073"/>
          <cell r="AQ1073"/>
          <cell r="AR1073"/>
          <cell r="AS1073"/>
          <cell r="AT1073"/>
        </row>
        <row r="1074">
          <cell r="A1074" t="str">
            <v>10992-1</v>
          </cell>
          <cell r="B1074">
            <v>7</v>
          </cell>
          <cell r="C1074" t="str">
            <v>10992</v>
          </cell>
          <cell r="D1074">
            <v>5904553675652</v>
          </cell>
          <cell r="E1074"/>
          <cell r="F1074"/>
          <cell r="G1074" t="str">
            <v>NeoNail</v>
          </cell>
          <cell r="H1074" t="str">
            <v>Urządzenia</v>
          </cell>
          <cell r="I1074" t="str">
            <v>Frezarki do paznokci</v>
          </cell>
          <cell r="J1074" t="str">
            <v>Frezarki do paznokci</v>
          </cell>
          <cell r="K1074" t="str">
            <v>Frezarki do paznokci</v>
          </cell>
          <cell r="L1074" t="str">
            <v>Frezarki do paznokci</v>
          </cell>
          <cell r="M1074" t="str">
            <v>Frezarki do paznokci</v>
          </cell>
          <cell r="N1074"/>
          <cell r="O1074" t="str">
            <v>NN NAIL DRILL PEN Pink</v>
          </cell>
          <cell r="P1074" t="str">
            <v>Regularny</v>
          </cell>
          <cell r="Q1074"/>
          <cell r="R1074">
            <v>0</v>
          </cell>
          <cell r="S1074">
            <v>0</v>
          </cell>
          <cell r="T1074"/>
          <cell r="U1074"/>
          <cell r="V1074"/>
          <cell r="W1074"/>
          <cell r="X1074">
            <v>0</v>
          </cell>
          <cell r="Y1074"/>
          <cell r="Z1074"/>
          <cell r="AA1074"/>
          <cell r="AB1074"/>
          <cell r="AC1074"/>
          <cell r="AD1074"/>
          <cell r="AE1074"/>
          <cell r="AF1074">
            <v>0</v>
          </cell>
          <cell r="AG1074">
            <v>1</v>
          </cell>
          <cell r="AH1074" t="str">
            <v>x</v>
          </cell>
          <cell r="AI1074"/>
          <cell r="AJ1074"/>
          <cell r="AK1074"/>
          <cell r="AL1074"/>
          <cell r="AM1074"/>
          <cell r="AN1074"/>
          <cell r="AO1074"/>
          <cell r="AP1074"/>
          <cell r="AQ1074"/>
          <cell r="AR1074"/>
          <cell r="AS1074"/>
          <cell r="AT1074"/>
        </row>
        <row r="1075">
          <cell r="A1075" t="str">
            <v>10992-2</v>
          </cell>
          <cell r="B1075">
            <v>7</v>
          </cell>
          <cell r="C1075" t="str">
            <v>10992</v>
          </cell>
          <cell r="D1075">
            <v>5904553675669</v>
          </cell>
          <cell r="E1075"/>
          <cell r="F1075"/>
          <cell r="G1075" t="str">
            <v>NeoNail</v>
          </cell>
          <cell r="H1075" t="str">
            <v>Urządzenia</v>
          </cell>
          <cell r="I1075" t="str">
            <v>Frezarki do paznokci</v>
          </cell>
          <cell r="J1075" t="str">
            <v>Frezarki do paznokci</v>
          </cell>
          <cell r="K1075" t="str">
            <v>Frezarki do paznokci</v>
          </cell>
          <cell r="L1075" t="str">
            <v>Frezarki do paznokci</v>
          </cell>
          <cell r="M1075" t="str">
            <v>Frezarki do paznokci</v>
          </cell>
          <cell r="N1075"/>
          <cell r="O1075" t="str">
            <v>NN NAIL DRILL PEN Rose Gold</v>
          </cell>
          <cell r="P1075" t="str">
            <v>Regularny</v>
          </cell>
          <cell r="Q1075"/>
          <cell r="R1075">
            <v>0</v>
          </cell>
          <cell r="S1075">
            <v>0</v>
          </cell>
          <cell r="T1075"/>
          <cell r="U1075"/>
          <cell r="V1075"/>
          <cell r="W1075"/>
          <cell r="X1075">
            <v>0</v>
          </cell>
          <cell r="Y1075"/>
          <cell r="Z1075"/>
          <cell r="AA1075"/>
          <cell r="AB1075"/>
          <cell r="AC1075"/>
          <cell r="AD1075"/>
          <cell r="AE1075"/>
          <cell r="AF1075">
            <v>0</v>
          </cell>
          <cell r="AG1075">
            <v>1</v>
          </cell>
          <cell r="AH1075" t="str">
            <v>x</v>
          </cell>
          <cell r="AI1075"/>
          <cell r="AJ1075"/>
          <cell r="AK1075"/>
          <cell r="AL1075"/>
          <cell r="AM1075"/>
          <cell r="AN1075"/>
          <cell r="AO1075"/>
          <cell r="AP1075"/>
          <cell r="AQ1075"/>
          <cell r="AR1075"/>
          <cell r="AS1075"/>
          <cell r="AT1075"/>
        </row>
        <row r="1076">
          <cell r="A1076" t="str">
            <v>10993-1</v>
          </cell>
          <cell r="B1076">
            <v>7</v>
          </cell>
          <cell r="C1076" t="str">
            <v>10993</v>
          </cell>
          <cell r="D1076">
            <v>5904553675683</v>
          </cell>
          <cell r="E1076"/>
          <cell r="F1076"/>
          <cell r="G1076" t="str">
            <v>NeoNail</v>
          </cell>
          <cell r="H1076" t="str">
            <v>Urządzenia</v>
          </cell>
          <cell r="I1076" t="str">
            <v>Frezarki do paznokci</v>
          </cell>
          <cell r="J1076" t="str">
            <v>Frezarki do paznokci</v>
          </cell>
          <cell r="K1076" t="str">
            <v>Frezarki do paznokci</v>
          </cell>
          <cell r="L1076" t="str">
            <v>Frezarki do paznokci</v>
          </cell>
          <cell r="M1076" t="str">
            <v>Frezarki do paznokci</v>
          </cell>
          <cell r="N1076"/>
          <cell r="O1076" t="str">
            <v>NN METAL PORTABLE NAIL DRILL Silver</v>
          </cell>
          <cell r="P1076" t="str">
            <v>Regularny</v>
          </cell>
          <cell r="Q1076"/>
          <cell r="R1076">
            <v>0</v>
          </cell>
          <cell r="S1076">
            <v>0</v>
          </cell>
          <cell r="T1076"/>
          <cell r="U1076"/>
          <cell r="V1076"/>
          <cell r="W1076"/>
          <cell r="X1076">
            <v>0</v>
          </cell>
          <cell r="Y1076"/>
          <cell r="Z1076"/>
          <cell r="AA1076"/>
          <cell r="AB1076"/>
          <cell r="AC1076"/>
          <cell r="AD1076"/>
          <cell r="AE1076"/>
          <cell r="AF1076">
            <v>0</v>
          </cell>
          <cell r="AG1076">
            <v>1</v>
          </cell>
          <cell r="AH1076" t="str">
            <v>x</v>
          </cell>
          <cell r="AI1076"/>
          <cell r="AJ1076"/>
          <cell r="AK1076"/>
          <cell r="AL1076"/>
          <cell r="AM1076"/>
          <cell r="AN1076"/>
          <cell r="AO1076"/>
          <cell r="AP1076"/>
          <cell r="AQ1076"/>
          <cell r="AR1076"/>
          <cell r="AS1076"/>
          <cell r="AT1076"/>
        </row>
        <row r="1077">
          <cell r="A1077" t="str">
            <v>10993-2</v>
          </cell>
          <cell r="B1077">
            <v>7</v>
          </cell>
          <cell r="C1077" t="str">
            <v>10993</v>
          </cell>
          <cell r="D1077">
            <v>5904553675690</v>
          </cell>
          <cell r="E1077"/>
          <cell r="F1077"/>
          <cell r="G1077" t="str">
            <v>NeoNail</v>
          </cell>
          <cell r="H1077" t="str">
            <v>Urządzenia</v>
          </cell>
          <cell r="I1077" t="str">
            <v>Frezarki do paznokci</v>
          </cell>
          <cell r="J1077" t="str">
            <v>Frezarki do paznokci</v>
          </cell>
          <cell r="K1077" t="str">
            <v>Frezarki do paznokci</v>
          </cell>
          <cell r="L1077" t="str">
            <v>Frezarki do paznokci</v>
          </cell>
          <cell r="M1077" t="str">
            <v>Frezarki do paznokci</v>
          </cell>
          <cell r="N1077"/>
          <cell r="O1077" t="str">
            <v>NN METAL PORTABLE NAIL DRILL Rose Gold</v>
          </cell>
          <cell r="P1077" t="str">
            <v>Regularny</v>
          </cell>
          <cell r="Q1077"/>
          <cell r="R1077">
            <v>0</v>
          </cell>
          <cell r="S1077">
            <v>0</v>
          </cell>
          <cell r="T1077"/>
          <cell r="U1077"/>
          <cell r="V1077"/>
          <cell r="W1077"/>
          <cell r="X1077">
            <v>0</v>
          </cell>
          <cell r="Y1077"/>
          <cell r="Z1077"/>
          <cell r="AA1077"/>
          <cell r="AB1077"/>
          <cell r="AC1077"/>
          <cell r="AD1077"/>
          <cell r="AE1077"/>
          <cell r="AF1077">
            <v>0</v>
          </cell>
          <cell r="AG1077">
            <v>1</v>
          </cell>
          <cell r="AH1077" t="str">
            <v>x</v>
          </cell>
          <cell r="AI1077"/>
          <cell r="AJ1077"/>
          <cell r="AK1077"/>
          <cell r="AL1077"/>
          <cell r="AM1077"/>
          <cell r="AN1077"/>
          <cell r="AO1077"/>
          <cell r="AP1077"/>
          <cell r="AQ1077"/>
          <cell r="AR1077"/>
          <cell r="AS1077"/>
          <cell r="AT1077"/>
        </row>
        <row r="1078">
          <cell r="A1078" t="str">
            <v>10994-1</v>
          </cell>
          <cell r="B1078">
            <v>7</v>
          </cell>
          <cell r="C1078" t="str">
            <v>10994</v>
          </cell>
          <cell r="D1078">
            <v>5904553681240</v>
          </cell>
          <cell r="E1078"/>
          <cell r="F1078"/>
          <cell r="G1078" t="str">
            <v>NeoNail</v>
          </cell>
          <cell r="H1078" t="str">
            <v>Urządzenia</v>
          </cell>
          <cell r="I1078" t="str">
            <v>Lampy</v>
          </cell>
          <cell r="J1078" t="str">
            <v>Lampy LED</v>
          </cell>
          <cell r="K1078" t="str">
            <v>Lampy LED</v>
          </cell>
          <cell r="L1078" t="str">
            <v>Lampy LED</v>
          </cell>
          <cell r="M1078" t="str">
            <v>Lampy LED</v>
          </cell>
          <cell r="N1078"/>
          <cell r="O1078" t="str">
            <v>NN NEO TUBE PINK</v>
          </cell>
          <cell r="P1078" t="str">
            <v>Regularny</v>
          </cell>
          <cell r="Q1078"/>
          <cell r="R1078">
            <v>0</v>
          </cell>
          <cell r="S1078">
            <v>0</v>
          </cell>
          <cell r="T1078"/>
          <cell r="U1078"/>
          <cell r="V1078"/>
          <cell r="W1078"/>
          <cell r="X1078">
            <v>0</v>
          </cell>
          <cell r="Y1078"/>
          <cell r="Z1078"/>
          <cell r="AA1078"/>
          <cell r="AB1078"/>
          <cell r="AC1078"/>
          <cell r="AD1078"/>
          <cell r="AE1078"/>
          <cell r="AF1078">
            <v>0</v>
          </cell>
          <cell r="AG1078">
            <v>1</v>
          </cell>
          <cell r="AH1078" t="str">
            <v>x</v>
          </cell>
          <cell r="AI1078"/>
          <cell r="AJ1078"/>
          <cell r="AK1078"/>
          <cell r="AL1078"/>
          <cell r="AM1078"/>
          <cell r="AN1078"/>
          <cell r="AO1078"/>
          <cell r="AP1078"/>
          <cell r="AQ1078"/>
          <cell r="AR1078"/>
          <cell r="AS1078"/>
          <cell r="AT1078"/>
        </row>
        <row r="1079">
          <cell r="A1079" t="str">
            <v>11016-1</v>
          </cell>
          <cell r="B1079">
            <v>7</v>
          </cell>
          <cell r="C1079" t="str">
            <v>11016</v>
          </cell>
          <cell r="D1079">
            <v>5904553677540</v>
          </cell>
          <cell r="E1079" t="str">
            <v>30</v>
          </cell>
          <cell r="F1079" t="str">
            <v>g</v>
          </cell>
          <cell r="G1079" t="str">
            <v>NeoNail</v>
          </cell>
          <cell r="H1079" t="str">
            <v>Żele i akryle</v>
          </cell>
          <cell r="I1079" t="str">
            <v>Acryl Gel</v>
          </cell>
          <cell r="J1079" t="str">
            <v>Acryl Gel</v>
          </cell>
          <cell r="K1079" t="str">
            <v>Acryl Gel</v>
          </cell>
          <cell r="L1079" t="str">
            <v>Acryl Gel</v>
          </cell>
          <cell r="M1079" t="str">
            <v>Acryl Gel</v>
          </cell>
          <cell r="N1079"/>
          <cell r="O1079" t="str">
            <v>DUO ACRYLGEL NEW 01 30 g</v>
          </cell>
          <cell r="P1079" t="str">
            <v>Regularny</v>
          </cell>
          <cell r="Q1079"/>
          <cell r="R1079">
            <v>0</v>
          </cell>
          <cell r="S1079">
            <v>0</v>
          </cell>
          <cell r="T1079"/>
          <cell r="U1079"/>
          <cell r="V1079"/>
          <cell r="W1079"/>
          <cell r="X1079">
            <v>0</v>
          </cell>
          <cell r="Y1079"/>
          <cell r="Z1079"/>
          <cell r="AA1079"/>
          <cell r="AB1079"/>
          <cell r="AC1079"/>
          <cell r="AD1079"/>
          <cell r="AE1079"/>
          <cell r="AF1079">
            <v>0</v>
          </cell>
          <cell r="AG1079">
            <v>1</v>
          </cell>
          <cell r="AH1079" t="str">
            <v>x</v>
          </cell>
          <cell r="AI1079"/>
          <cell r="AJ1079"/>
          <cell r="AK1079"/>
          <cell r="AL1079"/>
          <cell r="AM1079"/>
          <cell r="AN1079"/>
          <cell r="AO1079"/>
          <cell r="AP1079"/>
          <cell r="AQ1079"/>
          <cell r="AR1079"/>
          <cell r="AS1079"/>
          <cell r="AT1079"/>
        </row>
        <row r="1080">
          <cell r="A1080" t="str">
            <v>11016-2</v>
          </cell>
          <cell r="B1080">
            <v>7</v>
          </cell>
          <cell r="C1080" t="str">
            <v>11016</v>
          </cell>
          <cell r="D1080">
            <v>5904553677557</v>
          </cell>
          <cell r="E1080" t="str">
            <v>60</v>
          </cell>
          <cell r="F1080" t="str">
            <v>g</v>
          </cell>
          <cell r="G1080" t="str">
            <v>NeoNail</v>
          </cell>
          <cell r="H1080" t="str">
            <v>Żele i akryle</v>
          </cell>
          <cell r="I1080" t="str">
            <v>Acryl Gel</v>
          </cell>
          <cell r="J1080" t="str">
            <v>Acryl Gel</v>
          </cell>
          <cell r="K1080" t="str">
            <v>Acryl Gel</v>
          </cell>
          <cell r="L1080" t="str">
            <v>Acryl Gel</v>
          </cell>
          <cell r="M1080" t="str">
            <v>Acryl Gel</v>
          </cell>
          <cell r="N1080"/>
          <cell r="O1080" t="str">
            <v>DUO ACRYLGEL NEW 01 60 g</v>
          </cell>
          <cell r="P1080" t="str">
            <v>Regularny</v>
          </cell>
          <cell r="Q1080"/>
          <cell r="R1080">
            <v>0</v>
          </cell>
          <cell r="S1080">
            <v>0</v>
          </cell>
          <cell r="T1080"/>
          <cell r="U1080"/>
          <cell r="V1080"/>
          <cell r="W1080"/>
          <cell r="X1080">
            <v>0</v>
          </cell>
          <cell r="Y1080"/>
          <cell r="Z1080"/>
          <cell r="AA1080"/>
          <cell r="AB1080"/>
          <cell r="AC1080"/>
          <cell r="AD1080"/>
          <cell r="AE1080"/>
          <cell r="AF1080">
            <v>0</v>
          </cell>
          <cell r="AG1080">
            <v>1</v>
          </cell>
          <cell r="AH1080" t="str">
            <v>x</v>
          </cell>
          <cell r="AI1080"/>
          <cell r="AJ1080"/>
          <cell r="AK1080"/>
          <cell r="AL1080"/>
          <cell r="AM1080"/>
          <cell r="AN1080"/>
          <cell r="AO1080"/>
          <cell r="AP1080"/>
          <cell r="AQ1080"/>
          <cell r="AR1080"/>
          <cell r="AS1080"/>
          <cell r="AT1080"/>
        </row>
        <row r="1081">
          <cell r="A1081" t="str">
            <v>11017-1</v>
          </cell>
          <cell r="B1081">
            <v>7</v>
          </cell>
          <cell r="C1081" t="str">
            <v>11017</v>
          </cell>
          <cell r="D1081">
            <v>5904553677571</v>
          </cell>
          <cell r="E1081" t="str">
            <v>30</v>
          </cell>
          <cell r="F1081" t="str">
            <v>g</v>
          </cell>
          <cell r="G1081" t="str">
            <v>NeoNail</v>
          </cell>
          <cell r="H1081" t="str">
            <v>Żele i akryle</v>
          </cell>
          <cell r="I1081" t="str">
            <v>Acryl Gel</v>
          </cell>
          <cell r="J1081" t="str">
            <v>Acryl Gel</v>
          </cell>
          <cell r="K1081" t="str">
            <v>Acryl Gel</v>
          </cell>
          <cell r="L1081" t="str">
            <v>Acryl Gel</v>
          </cell>
          <cell r="M1081" t="str">
            <v>Acryl Gel</v>
          </cell>
          <cell r="N1081"/>
          <cell r="O1081" t="str">
            <v>DUO ACRYLGEL NEW 02 30 g</v>
          </cell>
          <cell r="P1081" t="str">
            <v>Regularny</v>
          </cell>
          <cell r="Q1081"/>
          <cell r="R1081">
            <v>0</v>
          </cell>
          <cell r="S1081">
            <v>0</v>
          </cell>
          <cell r="T1081"/>
          <cell r="U1081"/>
          <cell r="V1081"/>
          <cell r="W1081"/>
          <cell r="X1081">
            <v>0</v>
          </cell>
          <cell r="Y1081"/>
          <cell r="Z1081"/>
          <cell r="AA1081"/>
          <cell r="AB1081"/>
          <cell r="AC1081"/>
          <cell r="AD1081"/>
          <cell r="AE1081"/>
          <cell r="AF1081">
            <v>0</v>
          </cell>
          <cell r="AG1081">
            <v>1</v>
          </cell>
          <cell r="AH1081" t="str">
            <v>x</v>
          </cell>
          <cell r="AI1081"/>
          <cell r="AJ1081"/>
          <cell r="AK1081"/>
          <cell r="AL1081"/>
          <cell r="AM1081"/>
          <cell r="AN1081"/>
          <cell r="AO1081"/>
          <cell r="AP1081"/>
          <cell r="AQ1081"/>
          <cell r="AR1081"/>
          <cell r="AS1081"/>
          <cell r="AT1081"/>
        </row>
        <row r="1082">
          <cell r="A1082" t="str">
            <v>11017-2</v>
          </cell>
          <cell r="B1082">
            <v>7</v>
          </cell>
          <cell r="C1082" t="str">
            <v>11017</v>
          </cell>
          <cell r="D1082">
            <v>5904553677588</v>
          </cell>
          <cell r="E1082" t="str">
            <v>60</v>
          </cell>
          <cell r="F1082" t="str">
            <v>g</v>
          </cell>
          <cell r="G1082" t="str">
            <v>NeoNail</v>
          </cell>
          <cell r="H1082" t="str">
            <v>Żele i akryle</v>
          </cell>
          <cell r="I1082" t="str">
            <v>Acryl Gel</v>
          </cell>
          <cell r="J1082" t="str">
            <v>Acryl Gel</v>
          </cell>
          <cell r="K1082" t="str">
            <v>Acryl Gel</v>
          </cell>
          <cell r="L1082" t="str">
            <v>Acryl Gel</v>
          </cell>
          <cell r="M1082" t="str">
            <v>Acryl Gel</v>
          </cell>
          <cell r="N1082"/>
          <cell r="O1082" t="str">
            <v>DUO ACRYLGEL NEW 02 60 g</v>
          </cell>
          <cell r="P1082" t="str">
            <v>Regularny</v>
          </cell>
          <cell r="Q1082"/>
          <cell r="R1082">
            <v>0</v>
          </cell>
          <cell r="S1082">
            <v>0</v>
          </cell>
          <cell r="T1082"/>
          <cell r="U1082"/>
          <cell r="V1082"/>
          <cell r="W1082"/>
          <cell r="X1082">
            <v>0</v>
          </cell>
          <cell r="Y1082"/>
          <cell r="Z1082"/>
          <cell r="AA1082"/>
          <cell r="AB1082"/>
          <cell r="AC1082"/>
          <cell r="AD1082"/>
          <cell r="AE1082"/>
          <cell r="AF1082">
            <v>0</v>
          </cell>
          <cell r="AG1082">
            <v>1</v>
          </cell>
          <cell r="AH1082" t="str">
            <v>x</v>
          </cell>
          <cell r="AI1082"/>
          <cell r="AJ1082"/>
          <cell r="AK1082"/>
          <cell r="AL1082"/>
          <cell r="AM1082"/>
          <cell r="AN1082"/>
          <cell r="AO1082"/>
          <cell r="AP1082"/>
          <cell r="AQ1082"/>
          <cell r="AR1082"/>
          <cell r="AS1082"/>
          <cell r="AT1082"/>
        </row>
        <row r="1083">
          <cell r="A1083" t="str">
            <v>11018-1</v>
          </cell>
          <cell r="B1083">
            <v>7</v>
          </cell>
          <cell r="C1083" t="str">
            <v>11018</v>
          </cell>
          <cell r="D1083">
            <v>5904553677601</v>
          </cell>
          <cell r="E1083" t="str">
            <v>30</v>
          </cell>
          <cell r="F1083" t="str">
            <v>g</v>
          </cell>
          <cell r="G1083" t="str">
            <v>NeoNail</v>
          </cell>
          <cell r="H1083" t="str">
            <v>Żele i akryle</v>
          </cell>
          <cell r="I1083" t="str">
            <v>Acryl Gel</v>
          </cell>
          <cell r="J1083" t="str">
            <v>Acryl Gel</v>
          </cell>
          <cell r="K1083" t="str">
            <v>Acryl Gel</v>
          </cell>
          <cell r="L1083" t="str">
            <v>Acryl Gel</v>
          </cell>
          <cell r="M1083" t="str">
            <v>Acryl Gel</v>
          </cell>
          <cell r="N1083"/>
          <cell r="O1083" t="str">
            <v>DUO ACRYLGEL NEW 03 30 g</v>
          </cell>
          <cell r="P1083" t="str">
            <v>Regularny</v>
          </cell>
          <cell r="Q1083"/>
          <cell r="R1083">
            <v>0</v>
          </cell>
          <cell r="S1083">
            <v>0</v>
          </cell>
          <cell r="T1083"/>
          <cell r="U1083"/>
          <cell r="V1083"/>
          <cell r="W1083"/>
          <cell r="X1083">
            <v>0</v>
          </cell>
          <cell r="Y1083"/>
          <cell r="Z1083"/>
          <cell r="AA1083"/>
          <cell r="AB1083"/>
          <cell r="AC1083"/>
          <cell r="AD1083"/>
          <cell r="AE1083"/>
          <cell r="AF1083">
            <v>0</v>
          </cell>
          <cell r="AG1083">
            <v>1</v>
          </cell>
          <cell r="AH1083" t="str">
            <v>x</v>
          </cell>
          <cell r="AI1083"/>
          <cell r="AJ1083"/>
          <cell r="AK1083"/>
          <cell r="AL1083"/>
          <cell r="AM1083"/>
          <cell r="AN1083"/>
          <cell r="AO1083"/>
          <cell r="AP1083"/>
          <cell r="AQ1083"/>
          <cell r="AR1083"/>
          <cell r="AS1083"/>
          <cell r="AT1083"/>
        </row>
        <row r="1084">
          <cell r="A1084" t="str">
            <v>11018-2</v>
          </cell>
          <cell r="B1084">
            <v>7</v>
          </cell>
          <cell r="C1084" t="str">
            <v>11018</v>
          </cell>
          <cell r="D1084">
            <v>5904553677618</v>
          </cell>
          <cell r="E1084" t="str">
            <v>60</v>
          </cell>
          <cell r="F1084" t="str">
            <v>g</v>
          </cell>
          <cell r="G1084" t="str">
            <v>NeoNail</v>
          </cell>
          <cell r="H1084" t="str">
            <v>Żele i akryle</v>
          </cell>
          <cell r="I1084" t="str">
            <v>Acryl Gel</v>
          </cell>
          <cell r="J1084" t="str">
            <v>Acryl Gel</v>
          </cell>
          <cell r="K1084" t="str">
            <v>Acryl Gel</v>
          </cell>
          <cell r="L1084" t="str">
            <v>Acryl Gel</v>
          </cell>
          <cell r="M1084" t="str">
            <v>Acryl Gel</v>
          </cell>
          <cell r="N1084"/>
          <cell r="O1084" t="str">
            <v>DUO ACRYLGEL NEW 03 60 g</v>
          </cell>
          <cell r="P1084" t="str">
            <v>Regularny</v>
          </cell>
          <cell r="Q1084"/>
          <cell r="R1084">
            <v>0</v>
          </cell>
          <cell r="S1084">
            <v>0</v>
          </cell>
          <cell r="T1084"/>
          <cell r="U1084"/>
          <cell r="V1084"/>
          <cell r="W1084"/>
          <cell r="X1084">
            <v>0</v>
          </cell>
          <cell r="Y1084"/>
          <cell r="Z1084"/>
          <cell r="AA1084"/>
          <cell r="AB1084"/>
          <cell r="AC1084"/>
          <cell r="AD1084"/>
          <cell r="AE1084"/>
          <cell r="AF1084">
            <v>0</v>
          </cell>
          <cell r="AG1084">
            <v>1</v>
          </cell>
          <cell r="AH1084" t="str">
            <v>x</v>
          </cell>
          <cell r="AI1084"/>
          <cell r="AJ1084"/>
          <cell r="AK1084"/>
          <cell r="AL1084"/>
          <cell r="AM1084"/>
          <cell r="AN1084"/>
          <cell r="AO1084"/>
          <cell r="AP1084"/>
          <cell r="AQ1084"/>
          <cell r="AR1084"/>
          <cell r="AS1084"/>
          <cell r="AT1084"/>
        </row>
        <row r="1085">
          <cell r="A1085" t="str">
            <v>11019-1</v>
          </cell>
          <cell r="B1085">
            <v>7</v>
          </cell>
          <cell r="C1085" t="str">
            <v>11019</v>
          </cell>
          <cell r="D1085">
            <v>5904553677632</v>
          </cell>
          <cell r="E1085" t="str">
            <v>30</v>
          </cell>
          <cell r="F1085" t="str">
            <v>g</v>
          </cell>
          <cell r="G1085" t="str">
            <v>NeoNail</v>
          </cell>
          <cell r="H1085" t="str">
            <v>Żele i akryle</v>
          </cell>
          <cell r="I1085" t="str">
            <v>Acryl Gel</v>
          </cell>
          <cell r="J1085" t="str">
            <v>Acryl Gel</v>
          </cell>
          <cell r="K1085" t="str">
            <v>Acryl Gel</v>
          </cell>
          <cell r="L1085" t="str">
            <v>Acryl Gel</v>
          </cell>
          <cell r="M1085" t="str">
            <v>Acryl Gel</v>
          </cell>
          <cell r="N1085"/>
          <cell r="O1085" t="str">
            <v>DUO ACRYLGEL NEW 04 30 g</v>
          </cell>
          <cell r="P1085" t="str">
            <v>Regularny</v>
          </cell>
          <cell r="Q1085"/>
          <cell r="R1085">
            <v>0</v>
          </cell>
          <cell r="S1085">
            <v>0</v>
          </cell>
          <cell r="T1085"/>
          <cell r="U1085"/>
          <cell r="V1085"/>
          <cell r="W1085"/>
          <cell r="X1085">
            <v>0</v>
          </cell>
          <cell r="Y1085"/>
          <cell r="Z1085"/>
          <cell r="AA1085"/>
          <cell r="AB1085"/>
          <cell r="AC1085"/>
          <cell r="AD1085"/>
          <cell r="AE1085"/>
          <cell r="AF1085">
            <v>0</v>
          </cell>
          <cell r="AG1085">
            <v>1</v>
          </cell>
          <cell r="AH1085" t="str">
            <v>x</v>
          </cell>
          <cell r="AI1085"/>
          <cell r="AJ1085"/>
          <cell r="AK1085"/>
          <cell r="AL1085"/>
          <cell r="AM1085"/>
          <cell r="AN1085"/>
          <cell r="AO1085"/>
          <cell r="AP1085"/>
          <cell r="AQ1085"/>
          <cell r="AR1085"/>
          <cell r="AS1085"/>
          <cell r="AT1085"/>
        </row>
        <row r="1086">
          <cell r="A1086" t="str">
            <v>11019-2</v>
          </cell>
          <cell r="B1086">
            <v>7</v>
          </cell>
          <cell r="C1086" t="str">
            <v>11019</v>
          </cell>
          <cell r="D1086">
            <v>5904553677649</v>
          </cell>
          <cell r="E1086" t="str">
            <v>60</v>
          </cell>
          <cell r="F1086" t="str">
            <v>g</v>
          </cell>
          <cell r="G1086" t="str">
            <v>NeoNail</v>
          </cell>
          <cell r="H1086" t="str">
            <v>Żele i akryle</v>
          </cell>
          <cell r="I1086" t="str">
            <v>Acryl Gel</v>
          </cell>
          <cell r="J1086" t="str">
            <v>Acryl Gel</v>
          </cell>
          <cell r="K1086" t="str">
            <v>Acryl Gel</v>
          </cell>
          <cell r="L1086" t="str">
            <v>Acryl Gel</v>
          </cell>
          <cell r="M1086" t="str">
            <v>Acryl Gel</v>
          </cell>
          <cell r="N1086"/>
          <cell r="O1086" t="str">
            <v>DUO ACRYLGEL NEW 04 60 g</v>
          </cell>
          <cell r="P1086" t="str">
            <v>Regularny</v>
          </cell>
          <cell r="Q1086"/>
          <cell r="R1086">
            <v>0</v>
          </cell>
          <cell r="S1086">
            <v>0</v>
          </cell>
          <cell r="T1086"/>
          <cell r="U1086"/>
          <cell r="V1086"/>
          <cell r="W1086"/>
          <cell r="X1086">
            <v>0</v>
          </cell>
          <cell r="Y1086"/>
          <cell r="Z1086"/>
          <cell r="AA1086"/>
          <cell r="AB1086"/>
          <cell r="AC1086"/>
          <cell r="AD1086"/>
          <cell r="AE1086"/>
          <cell r="AF1086">
            <v>0</v>
          </cell>
          <cell r="AG1086">
            <v>1</v>
          </cell>
          <cell r="AH1086" t="str">
            <v>x</v>
          </cell>
          <cell r="AI1086"/>
          <cell r="AJ1086"/>
          <cell r="AK1086"/>
          <cell r="AL1086"/>
          <cell r="AM1086"/>
          <cell r="AN1086"/>
          <cell r="AO1086"/>
          <cell r="AP1086"/>
          <cell r="AQ1086"/>
          <cell r="AR1086"/>
          <cell r="AS1086"/>
          <cell r="AT1086"/>
        </row>
        <row r="1087">
          <cell r="A1087" t="str">
            <v>11020-1</v>
          </cell>
          <cell r="B1087">
            <v>7</v>
          </cell>
          <cell r="C1087" t="str">
            <v>11020</v>
          </cell>
          <cell r="D1087">
            <v>5904553677663</v>
          </cell>
          <cell r="E1087" t="str">
            <v>30</v>
          </cell>
          <cell r="F1087" t="str">
            <v>g</v>
          </cell>
          <cell r="G1087" t="str">
            <v>NeoNail</v>
          </cell>
          <cell r="H1087" t="str">
            <v>Żele i akryle</v>
          </cell>
          <cell r="I1087" t="str">
            <v>Acryl Gel</v>
          </cell>
          <cell r="J1087" t="str">
            <v>Acryl Gel</v>
          </cell>
          <cell r="K1087" t="str">
            <v>Acryl Gel</v>
          </cell>
          <cell r="L1087" t="str">
            <v>Acryl Gel</v>
          </cell>
          <cell r="M1087" t="str">
            <v>Acryl Gel</v>
          </cell>
          <cell r="N1087"/>
          <cell r="O1087" t="str">
            <v>DUO ACRYLGEL NEW 05 30 g</v>
          </cell>
          <cell r="P1087" t="str">
            <v>Regularny</v>
          </cell>
          <cell r="Q1087"/>
          <cell r="R1087">
            <v>0</v>
          </cell>
          <cell r="S1087">
            <v>0</v>
          </cell>
          <cell r="T1087"/>
          <cell r="U1087"/>
          <cell r="V1087"/>
          <cell r="W1087"/>
          <cell r="X1087">
            <v>0</v>
          </cell>
          <cell r="Y1087"/>
          <cell r="Z1087"/>
          <cell r="AA1087"/>
          <cell r="AB1087"/>
          <cell r="AC1087"/>
          <cell r="AD1087"/>
          <cell r="AE1087"/>
          <cell r="AF1087">
            <v>0</v>
          </cell>
          <cell r="AG1087">
            <v>1</v>
          </cell>
          <cell r="AH1087" t="str">
            <v>x</v>
          </cell>
          <cell r="AI1087"/>
          <cell r="AJ1087"/>
          <cell r="AK1087"/>
          <cell r="AL1087"/>
          <cell r="AM1087"/>
          <cell r="AN1087"/>
          <cell r="AO1087"/>
          <cell r="AP1087"/>
          <cell r="AQ1087"/>
          <cell r="AR1087"/>
          <cell r="AS1087"/>
          <cell r="AT1087"/>
        </row>
        <row r="1088">
          <cell r="A1088" t="str">
            <v>11020-2</v>
          </cell>
          <cell r="B1088">
            <v>7</v>
          </cell>
          <cell r="C1088" t="str">
            <v>11020</v>
          </cell>
          <cell r="D1088">
            <v>5904553677670</v>
          </cell>
          <cell r="E1088" t="str">
            <v>60</v>
          </cell>
          <cell r="F1088" t="str">
            <v>g</v>
          </cell>
          <cell r="G1088" t="str">
            <v>NeoNail</v>
          </cell>
          <cell r="H1088" t="str">
            <v>Żele i akryle</v>
          </cell>
          <cell r="I1088" t="str">
            <v>Acryl Gel</v>
          </cell>
          <cell r="J1088" t="str">
            <v>Acryl Gel</v>
          </cell>
          <cell r="K1088" t="str">
            <v>Acryl Gel</v>
          </cell>
          <cell r="L1088" t="str">
            <v>Acryl Gel</v>
          </cell>
          <cell r="M1088" t="str">
            <v>Acryl Gel</v>
          </cell>
          <cell r="N1088"/>
          <cell r="O1088" t="str">
            <v>DUO ACRYLGEL NEW 05 60 g</v>
          </cell>
          <cell r="P1088" t="str">
            <v>Regularny</v>
          </cell>
          <cell r="Q1088"/>
          <cell r="R1088">
            <v>0</v>
          </cell>
          <cell r="S1088">
            <v>0</v>
          </cell>
          <cell r="T1088"/>
          <cell r="U1088"/>
          <cell r="V1088"/>
          <cell r="W1088"/>
          <cell r="X1088">
            <v>0</v>
          </cell>
          <cell r="Y1088"/>
          <cell r="Z1088"/>
          <cell r="AA1088"/>
          <cell r="AB1088"/>
          <cell r="AC1088"/>
          <cell r="AD1088"/>
          <cell r="AE1088"/>
          <cell r="AF1088">
            <v>0</v>
          </cell>
          <cell r="AG1088">
            <v>1</v>
          </cell>
          <cell r="AH1088" t="str">
            <v>x</v>
          </cell>
          <cell r="AI1088"/>
          <cell r="AJ1088"/>
          <cell r="AK1088"/>
          <cell r="AL1088"/>
          <cell r="AM1088"/>
          <cell r="AN1088"/>
          <cell r="AO1088"/>
          <cell r="AP1088"/>
          <cell r="AQ1088"/>
          <cell r="AR1088"/>
          <cell r="AS1088"/>
          <cell r="AT1088"/>
        </row>
        <row r="1089">
          <cell r="A1089" t="str">
            <v>11021-1</v>
          </cell>
          <cell r="B1089">
            <v>7</v>
          </cell>
          <cell r="C1089" t="str">
            <v>11021</v>
          </cell>
          <cell r="D1089">
            <v>5904553677694</v>
          </cell>
          <cell r="E1089" t="str">
            <v>30</v>
          </cell>
          <cell r="F1089" t="str">
            <v>g</v>
          </cell>
          <cell r="G1089" t="str">
            <v>NeoNail</v>
          </cell>
          <cell r="H1089" t="str">
            <v>Żele i akryle</v>
          </cell>
          <cell r="I1089" t="str">
            <v>Acryl Gel</v>
          </cell>
          <cell r="J1089" t="str">
            <v>Acryl Gel</v>
          </cell>
          <cell r="K1089" t="str">
            <v>Acryl Gel</v>
          </cell>
          <cell r="L1089" t="str">
            <v>Acryl Gel</v>
          </cell>
          <cell r="M1089" t="str">
            <v>Acryl Gel</v>
          </cell>
          <cell r="N1089"/>
          <cell r="O1089" t="str">
            <v>DUO ACRYLGEL NEW 06 30 g</v>
          </cell>
          <cell r="P1089" t="str">
            <v>Wyprzedany</v>
          </cell>
          <cell r="Q1089"/>
          <cell r="R1089">
            <v>0</v>
          </cell>
          <cell r="S1089">
            <v>0</v>
          </cell>
          <cell r="T1089"/>
          <cell r="U1089"/>
          <cell r="V1089"/>
          <cell r="W1089"/>
          <cell r="X1089">
            <v>0</v>
          </cell>
          <cell r="Y1089"/>
          <cell r="Z1089"/>
          <cell r="AA1089"/>
          <cell r="AB1089"/>
          <cell r="AC1089"/>
          <cell r="AD1089"/>
          <cell r="AE1089"/>
          <cell r="AF1089">
            <v>0</v>
          </cell>
          <cell r="AG1089">
            <v>1</v>
          </cell>
          <cell r="AH1089" t="str">
            <v>x</v>
          </cell>
          <cell r="AI1089"/>
          <cell r="AJ1089"/>
          <cell r="AK1089"/>
          <cell r="AL1089"/>
          <cell r="AM1089"/>
          <cell r="AN1089"/>
          <cell r="AO1089"/>
          <cell r="AP1089"/>
          <cell r="AQ1089"/>
          <cell r="AR1089"/>
          <cell r="AS1089"/>
          <cell r="AT1089"/>
        </row>
        <row r="1090">
          <cell r="A1090" t="str">
            <v>11021-2</v>
          </cell>
          <cell r="B1090">
            <v>7</v>
          </cell>
          <cell r="C1090" t="str">
            <v>11021</v>
          </cell>
          <cell r="D1090">
            <v>5904553677700</v>
          </cell>
          <cell r="E1090" t="str">
            <v>60</v>
          </cell>
          <cell r="F1090" t="str">
            <v>g</v>
          </cell>
          <cell r="G1090" t="str">
            <v>NeoNail</v>
          </cell>
          <cell r="H1090" t="str">
            <v>Żele i akryle</v>
          </cell>
          <cell r="I1090" t="str">
            <v>Acryl Gel</v>
          </cell>
          <cell r="J1090" t="str">
            <v>Acryl Gel</v>
          </cell>
          <cell r="K1090" t="str">
            <v>Acryl Gel</v>
          </cell>
          <cell r="L1090" t="str">
            <v>Acryl Gel</v>
          </cell>
          <cell r="M1090" t="str">
            <v>Acryl Gel</v>
          </cell>
          <cell r="N1090"/>
          <cell r="O1090" t="str">
            <v>DUO ACRYLGEL NEW 06 60 g</v>
          </cell>
          <cell r="P1090" t="str">
            <v>Wyprzedany</v>
          </cell>
          <cell r="Q1090"/>
          <cell r="R1090">
            <v>0</v>
          </cell>
          <cell r="S1090">
            <v>0</v>
          </cell>
          <cell r="T1090"/>
          <cell r="U1090"/>
          <cell r="V1090"/>
          <cell r="W1090"/>
          <cell r="X1090">
            <v>0</v>
          </cell>
          <cell r="Y1090"/>
          <cell r="Z1090"/>
          <cell r="AA1090"/>
          <cell r="AB1090"/>
          <cell r="AC1090"/>
          <cell r="AD1090"/>
          <cell r="AE1090"/>
          <cell r="AF1090">
            <v>0</v>
          </cell>
          <cell r="AG1090">
            <v>1</v>
          </cell>
          <cell r="AH1090" t="str">
            <v>x</v>
          </cell>
          <cell r="AI1090"/>
          <cell r="AJ1090"/>
          <cell r="AK1090"/>
          <cell r="AL1090"/>
          <cell r="AM1090"/>
          <cell r="AN1090"/>
          <cell r="AO1090"/>
          <cell r="AP1090"/>
          <cell r="AQ1090"/>
          <cell r="AR1090"/>
          <cell r="AS1090"/>
          <cell r="AT1090"/>
        </row>
        <row r="1091">
          <cell r="A1091" t="str">
            <v>11053-7</v>
          </cell>
          <cell r="B1091">
            <v>7</v>
          </cell>
          <cell r="C1091" t="str">
            <v>11053</v>
          </cell>
          <cell r="D1091">
            <v>5904553680380</v>
          </cell>
          <cell r="E1091" t="str">
            <v>7</v>
          </cell>
          <cell r="F1091" t="str">
            <v>ml</v>
          </cell>
          <cell r="G1091" t="str">
            <v>NeoNail</v>
          </cell>
          <cell r="H1091" t="str">
            <v>Lakiery hybrydowe</v>
          </cell>
          <cell r="I1091" t="str">
            <v>Kolekcja jesienna 2024</v>
          </cell>
          <cell r="J1091" t="str">
            <v>Kolekcja jesienna 2024</v>
          </cell>
          <cell r="K1091" t="str">
            <v>Kolekcja jesienna 2024</v>
          </cell>
          <cell r="L1091" t="str">
            <v>Kolekcja jesienna 2024</v>
          </cell>
          <cell r="M1091" t="str">
            <v>Kolekcja jesienna 2024</v>
          </cell>
          <cell r="N1091"/>
          <cell r="O1091" t="str">
            <v>Lakier hybrydowy 7,2 ml - AN 01</v>
          </cell>
          <cell r="P1091" t="str">
            <v>Limitowany ilościowo</v>
          </cell>
          <cell r="Q1091"/>
          <cell r="R1091">
            <v>0</v>
          </cell>
          <cell r="S1091">
            <v>0</v>
          </cell>
          <cell r="T1091"/>
          <cell r="U1091"/>
          <cell r="V1091"/>
          <cell r="W1091"/>
          <cell r="X1091">
            <v>0</v>
          </cell>
          <cell r="Y1091"/>
          <cell r="Z1091"/>
          <cell r="AA1091"/>
          <cell r="AB1091"/>
          <cell r="AC1091"/>
          <cell r="AD1091"/>
          <cell r="AE1091"/>
          <cell r="AF1091">
            <v>0</v>
          </cell>
          <cell r="AG1091">
            <v>1</v>
          </cell>
          <cell r="AH1091" t="str">
            <v>x</v>
          </cell>
          <cell r="AI1091"/>
          <cell r="AJ1091"/>
          <cell r="AK1091"/>
          <cell r="AL1091"/>
          <cell r="AM1091"/>
          <cell r="AN1091"/>
          <cell r="AO1091"/>
          <cell r="AP1091"/>
          <cell r="AQ1091"/>
          <cell r="AR1091"/>
          <cell r="AS1091"/>
          <cell r="AT1091"/>
        </row>
        <row r="1092">
          <cell r="A1092" t="str">
            <v>11054-7</v>
          </cell>
          <cell r="B1092">
            <v>7</v>
          </cell>
          <cell r="C1092" t="str">
            <v>11054</v>
          </cell>
          <cell r="D1092">
            <v>5904553680397</v>
          </cell>
          <cell r="E1092" t="str">
            <v>7</v>
          </cell>
          <cell r="F1092" t="str">
            <v>ml</v>
          </cell>
          <cell r="G1092" t="str">
            <v>NeoNail</v>
          </cell>
          <cell r="H1092" t="str">
            <v>Lakiery hybrydowe</v>
          </cell>
          <cell r="I1092" t="str">
            <v>Kolekcja jesienna 2024</v>
          </cell>
          <cell r="J1092" t="str">
            <v>Kolekcja jesienna 2024</v>
          </cell>
          <cell r="K1092" t="str">
            <v>Kolekcja jesienna 2024</v>
          </cell>
          <cell r="L1092" t="str">
            <v>Kolekcja jesienna 2024</v>
          </cell>
          <cell r="M1092" t="str">
            <v>Kolekcja jesienna 2024</v>
          </cell>
          <cell r="N1092"/>
          <cell r="O1092" t="str">
            <v>Lakier hybrydowy 7,2 ml - AN 02</v>
          </cell>
          <cell r="P1092" t="str">
            <v>Limitowany ilościowo</v>
          </cell>
          <cell r="Q1092"/>
          <cell r="R1092">
            <v>0</v>
          </cell>
          <cell r="S1092">
            <v>0</v>
          </cell>
          <cell r="T1092"/>
          <cell r="U1092"/>
          <cell r="V1092"/>
          <cell r="W1092"/>
          <cell r="X1092">
            <v>0</v>
          </cell>
          <cell r="Y1092"/>
          <cell r="Z1092"/>
          <cell r="AA1092"/>
          <cell r="AB1092"/>
          <cell r="AC1092"/>
          <cell r="AD1092"/>
          <cell r="AE1092"/>
          <cell r="AF1092">
            <v>0</v>
          </cell>
          <cell r="AG1092">
            <v>1</v>
          </cell>
          <cell r="AH1092" t="str">
            <v>x</v>
          </cell>
          <cell r="AI1092"/>
          <cell r="AJ1092"/>
          <cell r="AK1092"/>
          <cell r="AL1092"/>
          <cell r="AM1092"/>
          <cell r="AN1092"/>
          <cell r="AO1092"/>
          <cell r="AP1092"/>
          <cell r="AQ1092"/>
          <cell r="AR1092"/>
          <cell r="AS1092"/>
          <cell r="AT1092"/>
        </row>
        <row r="1093">
          <cell r="A1093" t="str">
            <v>11055-7</v>
          </cell>
          <cell r="B1093">
            <v>7</v>
          </cell>
          <cell r="C1093" t="str">
            <v>11055</v>
          </cell>
          <cell r="D1093">
            <v>5904553680403</v>
          </cell>
          <cell r="E1093" t="str">
            <v>7</v>
          </cell>
          <cell r="F1093" t="str">
            <v>ml</v>
          </cell>
          <cell r="G1093" t="str">
            <v>NeoNail</v>
          </cell>
          <cell r="H1093" t="str">
            <v>Lakiery hybrydowe</v>
          </cell>
          <cell r="I1093" t="str">
            <v>Kolekcja jesienna 2024</v>
          </cell>
          <cell r="J1093" t="str">
            <v>Kolekcja jesienna 2024</v>
          </cell>
          <cell r="K1093" t="str">
            <v>Kolekcja jesienna 2024</v>
          </cell>
          <cell r="L1093" t="str">
            <v>Kolekcja jesienna 2024</v>
          </cell>
          <cell r="M1093" t="str">
            <v>Kolekcja jesienna 2024</v>
          </cell>
          <cell r="N1093"/>
          <cell r="O1093" t="str">
            <v>Lakier hybrydowy 7,2 ml - AN 03</v>
          </cell>
          <cell r="P1093" t="str">
            <v>Limitowany ilościowo</v>
          </cell>
          <cell r="Q1093"/>
          <cell r="R1093">
            <v>0</v>
          </cell>
          <cell r="S1093">
            <v>0</v>
          </cell>
          <cell r="T1093"/>
          <cell r="U1093"/>
          <cell r="V1093"/>
          <cell r="W1093"/>
          <cell r="X1093">
            <v>0</v>
          </cell>
          <cell r="Y1093"/>
          <cell r="Z1093"/>
          <cell r="AA1093"/>
          <cell r="AB1093"/>
          <cell r="AC1093"/>
          <cell r="AD1093"/>
          <cell r="AE1093"/>
          <cell r="AF1093">
            <v>0</v>
          </cell>
          <cell r="AG1093">
            <v>1</v>
          </cell>
          <cell r="AH1093" t="str">
            <v>x</v>
          </cell>
          <cell r="AI1093"/>
          <cell r="AJ1093"/>
          <cell r="AK1093"/>
          <cell r="AL1093"/>
          <cell r="AM1093"/>
          <cell r="AN1093"/>
          <cell r="AO1093"/>
          <cell r="AP1093"/>
          <cell r="AQ1093"/>
          <cell r="AR1093"/>
          <cell r="AS1093"/>
          <cell r="AT1093"/>
        </row>
        <row r="1094">
          <cell r="A1094" t="str">
            <v>11056-7</v>
          </cell>
          <cell r="B1094">
            <v>7</v>
          </cell>
          <cell r="C1094" t="str">
            <v>11056</v>
          </cell>
          <cell r="D1094">
            <v>5904553680410</v>
          </cell>
          <cell r="E1094" t="str">
            <v>7</v>
          </cell>
          <cell r="F1094" t="str">
            <v>ml</v>
          </cell>
          <cell r="G1094" t="str">
            <v>NeoNail</v>
          </cell>
          <cell r="H1094" t="str">
            <v>Lakiery hybrydowe</v>
          </cell>
          <cell r="I1094" t="str">
            <v>Kolekcja jesienna 2024</v>
          </cell>
          <cell r="J1094" t="str">
            <v>Kolekcja jesienna 2024</v>
          </cell>
          <cell r="K1094" t="str">
            <v>Kolekcja jesienna 2024</v>
          </cell>
          <cell r="L1094" t="str">
            <v>Kolekcja jesienna 2024</v>
          </cell>
          <cell r="M1094" t="str">
            <v>Kolekcja jesienna 2024</v>
          </cell>
          <cell r="N1094"/>
          <cell r="O1094" t="str">
            <v>Lakier hybrydowy 7,2 ml - AN 04</v>
          </cell>
          <cell r="P1094" t="str">
            <v>Limitowany ilościowo</v>
          </cell>
          <cell r="Q1094"/>
          <cell r="R1094">
            <v>0</v>
          </cell>
          <cell r="S1094">
            <v>0</v>
          </cell>
          <cell r="T1094"/>
          <cell r="U1094"/>
          <cell r="V1094"/>
          <cell r="W1094"/>
          <cell r="X1094">
            <v>0</v>
          </cell>
          <cell r="Y1094"/>
          <cell r="Z1094"/>
          <cell r="AA1094"/>
          <cell r="AB1094"/>
          <cell r="AC1094"/>
          <cell r="AD1094"/>
          <cell r="AE1094"/>
          <cell r="AF1094">
            <v>0</v>
          </cell>
          <cell r="AG1094">
            <v>1</v>
          </cell>
          <cell r="AH1094" t="str">
            <v>x</v>
          </cell>
          <cell r="AI1094"/>
          <cell r="AJ1094"/>
          <cell r="AK1094"/>
          <cell r="AL1094"/>
          <cell r="AM1094"/>
          <cell r="AN1094"/>
          <cell r="AO1094"/>
          <cell r="AP1094"/>
          <cell r="AQ1094"/>
          <cell r="AR1094"/>
          <cell r="AS1094"/>
          <cell r="AT1094"/>
        </row>
        <row r="1095">
          <cell r="A1095" t="str">
            <v>11057-7</v>
          </cell>
          <cell r="B1095">
            <v>7</v>
          </cell>
          <cell r="C1095" t="str">
            <v>11057</v>
          </cell>
          <cell r="D1095">
            <v>5904553680427</v>
          </cell>
          <cell r="E1095" t="str">
            <v>7</v>
          </cell>
          <cell r="F1095" t="str">
            <v>ml</v>
          </cell>
          <cell r="G1095" t="str">
            <v>NeoNail</v>
          </cell>
          <cell r="H1095" t="str">
            <v>Lakiery hybrydowe</v>
          </cell>
          <cell r="I1095" t="str">
            <v>Kolekcja jesienna 2024</v>
          </cell>
          <cell r="J1095" t="str">
            <v>Kolekcja jesienna 2024</v>
          </cell>
          <cell r="K1095" t="str">
            <v>Kolekcja jesienna 2024</v>
          </cell>
          <cell r="L1095" t="str">
            <v>Kolekcja jesienna 2024</v>
          </cell>
          <cell r="M1095" t="str">
            <v>Kolekcja jesienna 2024</v>
          </cell>
          <cell r="N1095"/>
          <cell r="O1095" t="str">
            <v>Lakier hybrydowy 7,2 ml - AN 05</v>
          </cell>
          <cell r="P1095" t="str">
            <v>Limitowany ilościowo</v>
          </cell>
          <cell r="Q1095"/>
          <cell r="R1095">
            <v>0</v>
          </cell>
          <cell r="S1095">
            <v>0</v>
          </cell>
          <cell r="T1095"/>
          <cell r="U1095"/>
          <cell r="V1095"/>
          <cell r="W1095"/>
          <cell r="X1095">
            <v>0</v>
          </cell>
          <cell r="Y1095"/>
          <cell r="Z1095"/>
          <cell r="AA1095"/>
          <cell r="AB1095"/>
          <cell r="AC1095"/>
          <cell r="AD1095"/>
          <cell r="AE1095"/>
          <cell r="AF1095">
            <v>0</v>
          </cell>
          <cell r="AG1095">
            <v>1</v>
          </cell>
          <cell r="AH1095" t="str">
            <v>x</v>
          </cell>
          <cell r="AI1095"/>
          <cell r="AJ1095"/>
          <cell r="AK1095"/>
          <cell r="AL1095"/>
          <cell r="AM1095"/>
          <cell r="AN1095"/>
          <cell r="AO1095"/>
          <cell r="AP1095"/>
          <cell r="AQ1095"/>
          <cell r="AR1095"/>
          <cell r="AS1095"/>
          <cell r="AT1095"/>
        </row>
        <row r="1096">
          <cell r="A1096" t="str">
            <v>11058-7</v>
          </cell>
          <cell r="B1096">
            <v>7</v>
          </cell>
          <cell r="C1096" t="str">
            <v>11058</v>
          </cell>
          <cell r="D1096">
            <v>5904553680434</v>
          </cell>
          <cell r="E1096" t="str">
            <v>7</v>
          </cell>
          <cell r="F1096" t="str">
            <v>ml</v>
          </cell>
          <cell r="G1096" t="str">
            <v>NeoNail</v>
          </cell>
          <cell r="H1096" t="str">
            <v>Lakiery hybrydowe</v>
          </cell>
          <cell r="I1096" t="str">
            <v>Kolekcja jesienna 2024</v>
          </cell>
          <cell r="J1096" t="str">
            <v>Kolekcja jesienna 2024</v>
          </cell>
          <cell r="K1096" t="str">
            <v>Kolekcja jesienna 2024</v>
          </cell>
          <cell r="L1096" t="str">
            <v>Kolekcja jesienna 2024</v>
          </cell>
          <cell r="M1096" t="str">
            <v>Kolekcja jesienna 2024</v>
          </cell>
          <cell r="N1096"/>
          <cell r="O1096" t="str">
            <v>Lakier hybrydowy 7,2 ml - AN 06</v>
          </cell>
          <cell r="P1096" t="str">
            <v>Limitowany ilościowo</v>
          </cell>
          <cell r="Q1096"/>
          <cell r="R1096">
            <v>0</v>
          </cell>
          <cell r="S1096">
            <v>0</v>
          </cell>
          <cell r="T1096"/>
          <cell r="U1096"/>
          <cell r="V1096"/>
          <cell r="W1096"/>
          <cell r="X1096">
            <v>0</v>
          </cell>
          <cell r="Y1096"/>
          <cell r="Z1096"/>
          <cell r="AA1096"/>
          <cell r="AB1096"/>
          <cell r="AC1096"/>
          <cell r="AD1096"/>
          <cell r="AE1096"/>
          <cell r="AF1096">
            <v>0</v>
          </cell>
          <cell r="AG1096">
            <v>1</v>
          </cell>
          <cell r="AH1096" t="str">
            <v>x</v>
          </cell>
          <cell r="AI1096"/>
          <cell r="AJ1096"/>
          <cell r="AK1096"/>
          <cell r="AL1096"/>
          <cell r="AM1096"/>
          <cell r="AN1096"/>
          <cell r="AO1096"/>
          <cell r="AP1096"/>
          <cell r="AQ1096"/>
          <cell r="AR1096"/>
          <cell r="AS1096"/>
          <cell r="AT1096"/>
        </row>
        <row r="1097">
          <cell r="A1097" t="str">
            <v>11059-7</v>
          </cell>
          <cell r="B1097">
            <v>7</v>
          </cell>
          <cell r="C1097" t="str">
            <v>11059</v>
          </cell>
          <cell r="D1097">
            <v>5904553680441</v>
          </cell>
          <cell r="E1097" t="str">
            <v>7</v>
          </cell>
          <cell r="F1097" t="str">
            <v>ml</v>
          </cell>
          <cell r="G1097" t="str">
            <v>NeoNail</v>
          </cell>
          <cell r="H1097" t="str">
            <v>Lakiery hybrydowe</v>
          </cell>
          <cell r="I1097" t="str">
            <v>Kolekcja jesienna 2024</v>
          </cell>
          <cell r="J1097" t="str">
            <v>Kolekcja jesienna 2024</v>
          </cell>
          <cell r="K1097" t="str">
            <v>Kolekcja jesienna 2024</v>
          </cell>
          <cell r="L1097" t="str">
            <v>Kolekcja jesienna 2024</v>
          </cell>
          <cell r="M1097" t="str">
            <v>Kolekcja jesienna 2024</v>
          </cell>
          <cell r="N1097"/>
          <cell r="O1097" t="str">
            <v>Lakier hybrydowy 7,2 ml - AN 07</v>
          </cell>
          <cell r="P1097" t="str">
            <v>Limitowany ilościowo</v>
          </cell>
          <cell r="Q1097"/>
          <cell r="R1097">
            <v>0</v>
          </cell>
          <cell r="S1097">
            <v>0</v>
          </cell>
          <cell r="T1097"/>
          <cell r="U1097"/>
          <cell r="V1097"/>
          <cell r="W1097"/>
          <cell r="X1097">
            <v>0</v>
          </cell>
          <cell r="Y1097"/>
          <cell r="Z1097"/>
          <cell r="AA1097"/>
          <cell r="AB1097"/>
          <cell r="AC1097"/>
          <cell r="AD1097"/>
          <cell r="AE1097"/>
          <cell r="AF1097">
            <v>0</v>
          </cell>
          <cell r="AG1097">
            <v>1</v>
          </cell>
          <cell r="AH1097" t="str">
            <v>x</v>
          </cell>
          <cell r="AI1097"/>
          <cell r="AJ1097"/>
          <cell r="AK1097"/>
          <cell r="AL1097"/>
          <cell r="AM1097"/>
          <cell r="AN1097"/>
          <cell r="AO1097"/>
          <cell r="AP1097"/>
          <cell r="AQ1097"/>
          <cell r="AR1097"/>
          <cell r="AS1097"/>
          <cell r="AT1097"/>
        </row>
        <row r="1098">
          <cell r="A1098" t="str">
            <v>11114-5</v>
          </cell>
          <cell r="B1098">
            <v>7</v>
          </cell>
          <cell r="C1098" t="str">
            <v>11114</v>
          </cell>
          <cell r="D1098">
            <v>5904553683183</v>
          </cell>
          <cell r="E1098" t="str">
            <v>5</v>
          </cell>
          <cell r="F1098" t="str">
            <v>ml</v>
          </cell>
          <cell r="G1098" t="str">
            <v>Staylac</v>
          </cell>
          <cell r="H1098" t="str">
            <v>Lakiery hybrydowe</v>
          </cell>
          <cell r="I1098" t="str">
            <v>Bazy/Topy</v>
          </cell>
          <cell r="J1098" t="str">
            <v>Topy</v>
          </cell>
          <cell r="K1098" t="str">
            <v>Topy</v>
          </cell>
          <cell r="L1098" t="str">
            <v>Topy</v>
          </cell>
          <cell r="M1098" t="str">
            <v>Topy</v>
          </cell>
          <cell r="N1098"/>
          <cell r="O1098" t="str">
            <v>Lakier hybrydowy 5 ml UV Gel Polish - TOP 01</v>
          </cell>
          <cell r="P1098" t="str">
            <v>Limitowany ilościowo</v>
          </cell>
          <cell r="Q1098"/>
          <cell r="R1098">
            <v>0</v>
          </cell>
          <cell r="S1098">
            <v>0</v>
          </cell>
          <cell r="T1098"/>
          <cell r="U1098"/>
          <cell r="V1098"/>
          <cell r="W1098"/>
          <cell r="X1098">
            <v>0</v>
          </cell>
          <cell r="Y1098"/>
          <cell r="Z1098"/>
          <cell r="AA1098"/>
          <cell r="AB1098"/>
          <cell r="AC1098"/>
          <cell r="AD1098"/>
          <cell r="AE1098"/>
          <cell r="AF1098">
            <v>0</v>
          </cell>
          <cell r="AG1098">
            <v>1</v>
          </cell>
          <cell r="AH1098" t="str">
            <v>x</v>
          </cell>
          <cell r="AI1098"/>
          <cell r="AJ1098"/>
          <cell r="AK1098"/>
          <cell r="AL1098"/>
          <cell r="AM1098"/>
          <cell r="AN1098"/>
          <cell r="AO1098"/>
          <cell r="AP1098"/>
          <cell r="AQ1098"/>
          <cell r="AR1098"/>
          <cell r="AS1098"/>
          <cell r="AT1098"/>
        </row>
        <row r="1099">
          <cell r="A1099" t="str">
            <v>11115-5</v>
          </cell>
          <cell r="B1099">
            <v>7</v>
          </cell>
          <cell r="C1099" t="str">
            <v>11115</v>
          </cell>
          <cell r="D1099">
            <v>5904553683190</v>
          </cell>
          <cell r="E1099" t="str">
            <v>5</v>
          </cell>
          <cell r="F1099" t="str">
            <v>ml</v>
          </cell>
          <cell r="G1099" t="str">
            <v>Staylac</v>
          </cell>
          <cell r="H1099" t="str">
            <v>Lakiery hybrydowe</v>
          </cell>
          <cell r="I1099" t="str">
            <v>Bazy/Topy</v>
          </cell>
          <cell r="J1099" t="str">
            <v>Topy</v>
          </cell>
          <cell r="K1099" t="str">
            <v>Topy</v>
          </cell>
          <cell r="L1099" t="str">
            <v>Topy</v>
          </cell>
          <cell r="M1099" t="str">
            <v>Topy</v>
          </cell>
          <cell r="N1099"/>
          <cell r="O1099" t="str">
            <v>Lakier hybrydowy 5 ml UV Gel Polish - TOP 02</v>
          </cell>
          <cell r="P1099" t="str">
            <v>Limitowany ilościowo</v>
          </cell>
          <cell r="Q1099"/>
          <cell r="R1099">
            <v>0</v>
          </cell>
          <cell r="S1099">
            <v>0</v>
          </cell>
          <cell r="T1099"/>
          <cell r="U1099"/>
          <cell r="V1099"/>
          <cell r="W1099"/>
          <cell r="X1099">
            <v>0</v>
          </cell>
          <cell r="Y1099"/>
          <cell r="Z1099"/>
          <cell r="AA1099"/>
          <cell r="AB1099"/>
          <cell r="AC1099"/>
          <cell r="AD1099"/>
          <cell r="AE1099"/>
          <cell r="AF1099">
            <v>0</v>
          </cell>
          <cell r="AG1099">
            <v>1</v>
          </cell>
          <cell r="AH1099" t="str">
            <v>x</v>
          </cell>
          <cell r="AI1099"/>
          <cell r="AJ1099"/>
          <cell r="AK1099"/>
          <cell r="AL1099"/>
          <cell r="AM1099"/>
          <cell r="AN1099"/>
          <cell r="AO1099"/>
          <cell r="AP1099"/>
          <cell r="AQ1099"/>
          <cell r="AR1099"/>
          <cell r="AS1099"/>
          <cell r="AT1099"/>
        </row>
        <row r="1100">
          <cell r="A1100" t="str">
            <v>1138-1</v>
          </cell>
          <cell r="B1100">
            <v>6</v>
          </cell>
          <cell r="C1100" t="str">
            <v>1138</v>
          </cell>
          <cell r="D1100">
            <v>5903274086105</v>
          </cell>
          <cell r="E1100" t="str">
            <v>500</v>
          </cell>
          <cell r="F1100" t="str">
            <v>szt.</v>
          </cell>
          <cell r="G1100" t="str">
            <v>C&amp;C</v>
          </cell>
          <cell r="H1100" t="str">
            <v>Pozostałe</v>
          </cell>
          <cell r="I1100" t="str">
            <v>Pozostałe</v>
          </cell>
          <cell r="J1100" t="str">
            <v>Pozostałe</v>
          </cell>
          <cell r="K1100" t="str">
            <v>Pozostałe</v>
          </cell>
          <cell r="L1100" t="str">
            <v>Pozostałe</v>
          </cell>
          <cell r="M1100" t="str">
            <v>Pozostałe</v>
          </cell>
          <cell r="N1100"/>
          <cell r="O1100" t="str">
            <v>Tipsy C&amp;C naturalne 500szt.pudełko kr. kieszeń</v>
          </cell>
          <cell r="P1100" t="str">
            <v>Wyprzedaż</v>
          </cell>
          <cell r="Q1100"/>
          <cell r="R1100">
            <v>180</v>
          </cell>
          <cell r="S1100">
            <v>180</v>
          </cell>
          <cell r="T1100"/>
          <cell r="U1100"/>
          <cell r="V1100"/>
          <cell r="W1100"/>
          <cell r="X1100">
            <v>0</v>
          </cell>
          <cell r="Y1100"/>
          <cell r="Z1100"/>
          <cell r="AA1100"/>
          <cell r="AB1100"/>
          <cell r="AC1100"/>
          <cell r="AD1100"/>
          <cell r="AE1100"/>
          <cell r="AF1100">
            <v>0</v>
          </cell>
          <cell r="AG1100">
            <v>1</v>
          </cell>
          <cell r="AH1100"/>
          <cell r="AI1100"/>
          <cell r="AJ1100"/>
          <cell r="AK1100"/>
          <cell r="AL1100" t="str">
            <v>x</v>
          </cell>
          <cell r="AM1100"/>
          <cell r="AN1100"/>
          <cell r="AO1100"/>
          <cell r="AP1100"/>
          <cell r="AQ1100"/>
          <cell r="AR1100"/>
          <cell r="AS1100"/>
          <cell r="AT1100"/>
        </row>
        <row r="1101">
          <cell r="A1101" t="str">
            <v>1177-1</v>
          </cell>
          <cell r="B1101">
            <v>6</v>
          </cell>
          <cell r="C1101" t="str">
            <v>1177</v>
          </cell>
          <cell r="D1101">
            <v>5903274009678</v>
          </cell>
          <cell r="E1101">
            <v>5</v>
          </cell>
          <cell r="F1101" t="str">
            <v>mm</v>
          </cell>
          <cell r="G1101" t="str">
            <v>NeoNail</v>
          </cell>
          <cell r="H1101" t="str">
            <v>Akcesoria</v>
          </cell>
          <cell r="I1101" t="str">
            <v>Narzędzia</v>
          </cell>
          <cell r="J1101" t="str">
            <v>Cążki/Nożyczki</v>
          </cell>
          <cell r="K1101" t="str">
            <v>Cążki</v>
          </cell>
          <cell r="L1101" t="str">
            <v>Cążki</v>
          </cell>
          <cell r="M1101" t="str">
            <v>Cążki</v>
          </cell>
          <cell r="N1101"/>
          <cell r="O1101" t="str">
            <v>Cążki do skórek 5mm</v>
          </cell>
          <cell r="P1101" t="str">
            <v>Regularny</v>
          </cell>
          <cell r="Q1101"/>
          <cell r="R1101">
            <v>4330</v>
          </cell>
          <cell r="S1101">
            <v>1268</v>
          </cell>
          <cell r="T1101">
            <v>254</v>
          </cell>
          <cell r="U1101">
            <v>57</v>
          </cell>
          <cell r="V1101">
            <v>0</v>
          </cell>
          <cell r="W1101"/>
          <cell r="X1101">
            <v>2751</v>
          </cell>
          <cell r="Y1101">
            <v>523.5625</v>
          </cell>
          <cell r="Z1101">
            <v>1</v>
          </cell>
          <cell r="AA1101">
            <v>1</v>
          </cell>
          <cell r="AB1101">
            <v>1</v>
          </cell>
          <cell r="AC1101">
            <v>1</v>
          </cell>
          <cell r="AD1101">
            <v>1</v>
          </cell>
          <cell r="AE1101">
            <v>1</v>
          </cell>
          <cell r="AF1101">
            <v>6</v>
          </cell>
          <cell r="AG1101">
            <v>1</v>
          </cell>
          <cell r="AH1101"/>
          <cell r="AI1101" t="str">
            <v>x</v>
          </cell>
          <cell r="AJ1101"/>
          <cell r="AK1101"/>
          <cell r="AL1101"/>
          <cell r="AM1101"/>
          <cell r="AN1101"/>
          <cell r="AO1101"/>
          <cell r="AP1101"/>
          <cell r="AQ1101"/>
          <cell r="AR1101"/>
          <cell r="AS1101"/>
          <cell r="AT1101">
            <v>8.82</v>
          </cell>
        </row>
        <row r="1102">
          <cell r="A1102" t="str">
            <v>1229-1</v>
          </cell>
          <cell r="B1102">
            <v>6</v>
          </cell>
          <cell r="C1102" t="str">
            <v>1229</v>
          </cell>
          <cell r="D1102">
            <v>5903274005281</v>
          </cell>
          <cell r="E1102" t="str">
            <v>-</v>
          </cell>
          <cell r="F1102" t="str">
            <v>-</v>
          </cell>
          <cell r="G1102" t="str">
            <v>NeoNail</v>
          </cell>
          <cell r="H1102" t="str">
            <v>Akcesoria</v>
          </cell>
          <cell r="I1102" t="str">
            <v>Pilniki, bloki, polerki</v>
          </cell>
          <cell r="J1102" t="str">
            <v>Polerki</v>
          </cell>
          <cell r="K1102" t="str">
            <v>Polerki</v>
          </cell>
          <cell r="L1102" t="str">
            <v>Polerki</v>
          </cell>
          <cell r="M1102" t="str">
            <v>Polerki</v>
          </cell>
          <cell r="N1102"/>
          <cell r="O1102" t="str">
            <v>Polerka 6-stronna</v>
          </cell>
          <cell r="P1102" t="str">
            <v>Regularny</v>
          </cell>
          <cell r="Q1102"/>
          <cell r="R1102">
            <v>6532</v>
          </cell>
          <cell r="S1102">
            <v>6514</v>
          </cell>
          <cell r="T1102">
            <v>16</v>
          </cell>
          <cell r="U1102">
            <v>0</v>
          </cell>
          <cell r="V1102">
            <v>0</v>
          </cell>
          <cell r="W1102"/>
          <cell r="X1102">
            <v>2</v>
          </cell>
          <cell r="Y1102">
            <v>263.25</v>
          </cell>
          <cell r="Z1102"/>
          <cell r="AA1102"/>
          <cell r="AB1102"/>
          <cell r="AC1102"/>
          <cell r="AD1102"/>
          <cell r="AE1102">
            <v>1</v>
          </cell>
          <cell r="AF1102">
            <v>1</v>
          </cell>
          <cell r="AG1102">
            <v>1</v>
          </cell>
          <cell r="AH1102"/>
          <cell r="AI1102" t="str">
            <v>x</v>
          </cell>
          <cell r="AJ1102"/>
          <cell r="AK1102"/>
          <cell r="AL1102"/>
          <cell r="AM1102"/>
          <cell r="AN1102"/>
          <cell r="AO1102"/>
          <cell r="AP1102"/>
          <cell r="AQ1102"/>
          <cell r="AR1102"/>
          <cell r="AS1102"/>
          <cell r="AT1102">
            <v>3.49</v>
          </cell>
        </row>
        <row r="1103">
          <cell r="A1103" t="str">
            <v>1263-4</v>
          </cell>
          <cell r="B1103">
            <v>6</v>
          </cell>
          <cell r="C1103" t="str">
            <v>1263</v>
          </cell>
          <cell r="D1103">
            <v>5903274008268</v>
          </cell>
          <cell r="E1103" t="str">
            <v>-</v>
          </cell>
          <cell r="F1103" t="str">
            <v>-</v>
          </cell>
          <cell r="G1103" t="str">
            <v>NeoNail</v>
          </cell>
          <cell r="H1103" t="str">
            <v>Akcesoria</v>
          </cell>
          <cell r="I1103" t="str">
            <v>Akcesoria drobne</v>
          </cell>
          <cell r="J1103" t="str">
            <v>Dłutko/Sonda</v>
          </cell>
          <cell r="K1103" t="str">
            <v>Dłutko/Sonda</v>
          </cell>
          <cell r="L1103" t="str">
            <v>Dłutko/Sonda</v>
          </cell>
          <cell r="M1103" t="str">
            <v>Dłutko/Sonda</v>
          </cell>
          <cell r="N1103"/>
          <cell r="O1103" t="str">
            <v>Dłutko do nakładania ozdób - sonda białe</v>
          </cell>
          <cell r="P1103" t="str">
            <v>Regularny</v>
          </cell>
          <cell r="Q1103"/>
          <cell r="R1103">
            <v>24628</v>
          </cell>
          <cell r="S1103">
            <v>24305</v>
          </cell>
          <cell r="T1103">
            <v>259</v>
          </cell>
          <cell r="U1103">
            <v>40</v>
          </cell>
          <cell r="V1103">
            <v>0</v>
          </cell>
          <cell r="W1103"/>
          <cell r="X1103">
            <v>24</v>
          </cell>
          <cell r="Y1103">
            <v>448.4375</v>
          </cell>
          <cell r="Z1103">
            <v>1</v>
          </cell>
          <cell r="AA1103">
            <v>1</v>
          </cell>
          <cell r="AB1103">
            <v>1</v>
          </cell>
          <cell r="AC1103">
            <v>1</v>
          </cell>
          <cell r="AD1103">
            <v>1</v>
          </cell>
          <cell r="AE1103">
            <v>1</v>
          </cell>
          <cell r="AF1103">
            <v>6</v>
          </cell>
          <cell r="AG1103">
            <v>1</v>
          </cell>
          <cell r="AH1103"/>
          <cell r="AI1103" t="str">
            <v>x</v>
          </cell>
          <cell r="AJ1103"/>
          <cell r="AK1103"/>
          <cell r="AL1103"/>
          <cell r="AM1103"/>
          <cell r="AN1103"/>
          <cell r="AO1103"/>
          <cell r="AP1103"/>
          <cell r="AQ1103"/>
          <cell r="AR1103"/>
          <cell r="AS1103"/>
          <cell r="AT1103">
            <v>1.85</v>
          </cell>
        </row>
        <row r="1104">
          <cell r="A1104" t="str">
            <v>1263-5</v>
          </cell>
          <cell r="B1104">
            <v>6</v>
          </cell>
          <cell r="C1104" t="str">
            <v>1263</v>
          </cell>
          <cell r="D1104">
            <v>5903274008275</v>
          </cell>
          <cell r="E1104" t="str">
            <v>-</v>
          </cell>
          <cell r="F1104" t="str">
            <v>-</v>
          </cell>
          <cell r="G1104" t="str">
            <v>NeoNail</v>
          </cell>
          <cell r="H1104" t="str">
            <v>Akcesoria</v>
          </cell>
          <cell r="I1104" t="str">
            <v>Akcesoria drobne</v>
          </cell>
          <cell r="J1104" t="str">
            <v>Dłutko/Sonda</v>
          </cell>
          <cell r="K1104" t="str">
            <v>Dłutko/Sonda</v>
          </cell>
          <cell r="L1104" t="str">
            <v>Dłutko/Sonda</v>
          </cell>
          <cell r="M1104" t="str">
            <v>Dłutko/Sonda</v>
          </cell>
          <cell r="N1104"/>
          <cell r="O1104" t="str">
            <v>Dłutko do nakładania ozdób - sonda fioletowe</v>
          </cell>
          <cell r="P1104" t="str">
            <v>Wyprzedaż-surowiec</v>
          </cell>
          <cell r="Q1104"/>
          <cell r="R1104">
            <v>5860</v>
          </cell>
          <cell r="S1104">
            <v>5537</v>
          </cell>
          <cell r="T1104">
            <v>260</v>
          </cell>
          <cell r="U1104">
            <v>31</v>
          </cell>
          <cell r="V1104">
            <v>0</v>
          </cell>
          <cell r="W1104"/>
          <cell r="X1104">
            <v>32</v>
          </cell>
          <cell r="Y1104">
            <v>200.875</v>
          </cell>
          <cell r="Z1104">
            <v>1</v>
          </cell>
          <cell r="AA1104"/>
          <cell r="AB1104">
            <v>1</v>
          </cell>
          <cell r="AC1104"/>
          <cell r="AD1104">
            <v>1</v>
          </cell>
          <cell r="AE1104">
            <v>1</v>
          </cell>
          <cell r="AF1104">
            <v>4</v>
          </cell>
          <cell r="AG1104">
            <v>1</v>
          </cell>
          <cell r="AH1104"/>
          <cell r="AI1104"/>
          <cell r="AJ1104" t="str">
            <v>x</v>
          </cell>
          <cell r="AK1104"/>
          <cell r="AL1104"/>
          <cell r="AM1104"/>
          <cell r="AN1104"/>
          <cell r="AO1104"/>
          <cell r="AP1104"/>
          <cell r="AQ1104"/>
          <cell r="AR1104"/>
          <cell r="AS1104"/>
          <cell r="AT1104">
            <v>1.85</v>
          </cell>
        </row>
        <row r="1105">
          <cell r="A1105" t="str">
            <v>1277-1</v>
          </cell>
          <cell r="B1105">
            <v>6</v>
          </cell>
          <cell r="C1105" t="str">
            <v>1277</v>
          </cell>
          <cell r="D1105">
            <v>5903274008398</v>
          </cell>
          <cell r="E1105" t="str">
            <v>-</v>
          </cell>
          <cell r="F1105" t="str">
            <v>-</v>
          </cell>
          <cell r="G1105" t="str">
            <v>NeoNail</v>
          </cell>
          <cell r="H1105" t="str">
            <v>Akcesoria</v>
          </cell>
          <cell r="I1105" t="str">
            <v>Akcesoria pozostałe</v>
          </cell>
          <cell r="J1105" t="str">
            <v>Poduszki pod rękę</v>
          </cell>
          <cell r="K1105" t="str">
            <v>Poduszki pod rękę</v>
          </cell>
          <cell r="L1105" t="str">
            <v>Poduszki pod rękę</v>
          </cell>
          <cell r="M1105" t="str">
            <v>Poduszki pod rękę</v>
          </cell>
          <cell r="N1105"/>
          <cell r="O1105" t="str">
            <v>Poduszka pod rękę frotte - biała</v>
          </cell>
          <cell r="P1105" t="str">
            <v>Regularny</v>
          </cell>
          <cell r="Q1105"/>
          <cell r="R1105">
            <v>492</v>
          </cell>
          <cell r="S1105">
            <v>490</v>
          </cell>
          <cell r="T1105"/>
          <cell r="U1105"/>
          <cell r="V1105"/>
          <cell r="W1105"/>
          <cell r="X1105">
            <v>2</v>
          </cell>
          <cell r="Y1105">
            <v>106.75</v>
          </cell>
          <cell r="Z1105"/>
          <cell r="AA1105"/>
          <cell r="AB1105"/>
          <cell r="AC1105"/>
          <cell r="AD1105"/>
          <cell r="AE1105">
            <v>1</v>
          </cell>
          <cell r="AF1105">
            <v>1</v>
          </cell>
          <cell r="AG1105">
            <v>1</v>
          </cell>
          <cell r="AH1105"/>
          <cell r="AI1105"/>
          <cell r="AJ1105" t="str">
            <v>x</v>
          </cell>
          <cell r="AK1105"/>
          <cell r="AL1105"/>
          <cell r="AM1105"/>
          <cell r="AN1105"/>
          <cell r="AO1105"/>
          <cell r="AP1105"/>
          <cell r="AQ1105"/>
          <cell r="AR1105"/>
          <cell r="AS1105"/>
          <cell r="AT1105">
            <v>8.69</v>
          </cell>
        </row>
        <row r="1106">
          <cell r="A1106" t="str">
            <v>1277-12</v>
          </cell>
          <cell r="B1106">
            <v>7</v>
          </cell>
          <cell r="C1106" t="str">
            <v>1277</v>
          </cell>
          <cell r="D1106">
            <v>5903274008411</v>
          </cell>
          <cell r="E1106" t="str">
            <v>-</v>
          </cell>
          <cell r="F1106" t="str">
            <v>-</v>
          </cell>
          <cell r="G1106" t="str">
            <v>NeoNail</v>
          </cell>
          <cell r="H1106" t="str">
            <v>Akcesoria</v>
          </cell>
          <cell r="I1106" t="str">
            <v>Akcesoria pozostałe</v>
          </cell>
          <cell r="J1106" t="str">
            <v>Poduszki pod rękę</v>
          </cell>
          <cell r="K1106" t="str">
            <v>Poduszki pod rękę</v>
          </cell>
          <cell r="L1106" t="str">
            <v>Poduszki pod rękę</v>
          </cell>
          <cell r="M1106" t="str">
            <v>Poduszki pod rękę</v>
          </cell>
          <cell r="N1106"/>
          <cell r="O1106" t="str">
            <v>Poduszka pod rękę frotte - ciemny róż / amarant</v>
          </cell>
          <cell r="P1106" t="str">
            <v>Wyprzedaż</v>
          </cell>
          <cell r="Q1106"/>
          <cell r="R1106">
            <v>479</v>
          </cell>
          <cell r="S1106">
            <v>212</v>
          </cell>
          <cell r="T1106">
            <v>250</v>
          </cell>
          <cell r="U1106">
            <v>0</v>
          </cell>
          <cell r="V1106">
            <v>0</v>
          </cell>
          <cell r="W1106"/>
          <cell r="X1106">
            <v>17</v>
          </cell>
          <cell r="Y1106">
            <v>217.6875</v>
          </cell>
          <cell r="Z1106"/>
          <cell r="AA1106"/>
          <cell r="AB1106"/>
          <cell r="AC1106"/>
          <cell r="AD1106"/>
          <cell r="AE1106">
            <v>1</v>
          </cell>
          <cell r="AF1106">
            <v>1</v>
          </cell>
          <cell r="AG1106">
            <v>1</v>
          </cell>
          <cell r="AH1106"/>
          <cell r="AI1106"/>
          <cell r="AJ1106" t="str">
            <v>x</v>
          </cell>
          <cell r="AK1106"/>
          <cell r="AL1106"/>
          <cell r="AM1106"/>
          <cell r="AN1106"/>
          <cell r="AO1106"/>
          <cell r="AP1106"/>
          <cell r="AQ1106"/>
          <cell r="AR1106"/>
          <cell r="AS1106"/>
          <cell r="AT1106">
            <v>8.6</v>
          </cell>
        </row>
        <row r="1107">
          <cell r="A1107" t="str">
            <v>164-1</v>
          </cell>
          <cell r="B1107">
            <v>5</v>
          </cell>
          <cell r="C1107" t="str">
            <v>164</v>
          </cell>
          <cell r="D1107">
            <v>5903274021953</v>
          </cell>
          <cell r="E1107" t="str">
            <v>-</v>
          </cell>
          <cell r="F1107" t="str">
            <v>-</v>
          </cell>
          <cell r="G1107" t="str">
            <v>NeoNail</v>
          </cell>
          <cell r="H1107" t="str">
            <v>Akcesoria</v>
          </cell>
          <cell r="I1107" t="str">
            <v>Pilniki, bloki, polerki</v>
          </cell>
          <cell r="J1107" t="str">
            <v>Polerki</v>
          </cell>
          <cell r="K1107" t="str">
            <v>Polerki</v>
          </cell>
          <cell r="L1107" t="str">
            <v>Polerki</v>
          </cell>
          <cell r="M1107" t="str">
            <v>Polerki</v>
          </cell>
          <cell r="N1107"/>
          <cell r="O1107" t="str">
            <v>Polerka łódka - szara</v>
          </cell>
          <cell r="P1107" t="str">
            <v>Regularny</v>
          </cell>
          <cell r="Q1107"/>
          <cell r="R1107">
            <v>80046</v>
          </cell>
          <cell r="S1107">
            <v>59248</v>
          </cell>
          <cell r="T1107">
            <v>516</v>
          </cell>
          <cell r="U1107">
            <v>236</v>
          </cell>
          <cell r="V1107">
            <v>0</v>
          </cell>
          <cell r="W1107"/>
          <cell r="X1107">
            <v>20046</v>
          </cell>
          <cell r="Y1107">
            <v>1423.8125</v>
          </cell>
          <cell r="Z1107"/>
          <cell r="AA1107">
            <v>1</v>
          </cell>
          <cell r="AB1107">
            <v>1</v>
          </cell>
          <cell r="AC1107">
            <v>1</v>
          </cell>
          <cell r="AD1107"/>
          <cell r="AE1107">
            <v>1</v>
          </cell>
          <cell r="AF1107">
            <v>4</v>
          </cell>
          <cell r="AG1107">
            <v>1</v>
          </cell>
          <cell r="AH1107"/>
          <cell r="AI1107" t="str">
            <v>x</v>
          </cell>
          <cell r="AJ1107"/>
          <cell r="AK1107"/>
          <cell r="AL1107"/>
          <cell r="AM1107"/>
          <cell r="AN1107"/>
          <cell r="AO1107"/>
          <cell r="AP1107"/>
          <cell r="AQ1107"/>
          <cell r="AR1107"/>
          <cell r="AS1107"/>
          <cell r="AT1107">
            <v>1.49</v>
          </cell>
        </row>
        <row r="1108">
          <cell r="A1108" t="str">
            <v>1733-1</v>
          </cell>
          <cell r="B1108">
            <v>6</v>
          </cell>
          <cell r="C1108" t="str">
            <v>1733</v>
          </cell>
          <cell r="D1108">
            <v>5903240046348</v>
          </cell>
          <cell r="E1108">
            <v>100</v>
          </cell>
          <cell r="F1108" t="str">
            <v>ml</v>
          </cell>
          <cell r="G1108" t="str">
            <v>NeoNail</v>
          </cell>
          <cell r="H1108" t="str">
            <v>Pielęgnacja</v>
          </cell>
          <cell r="I1108" t="str">
            <v>Depilacja</v>
          </cell>
          <cell r="J1108" t="str">
            <v>Woski w rolce</v>
          </cell>
          <cell r="K1108" t="str">
            <v>Woski w rolce</v>
          </cell>
          <cell r="L1108" t="str">
            <v>Woski w rolce</v>
          </cell>
          <cell r="M1108" t="str">
            <v>Woski w rolce</v>
          </cell>
          <cell r="N1108"/>
          <cell r="O1108" t="str">
            <v>Wosk w aplikatorze - Ciemny Azulene</v>
          </cell>
          <cell r="P1108" t="str">
            <v>Wyprzedaż</v>
          </cell>
          <cell r="Q1108"/>
          <cell r="R1108">
            <v>1360</v>
          </cell>
          <cell r="S1108">
            <v>751</v>
          </cell>
          <cell r="T1108">
            <v>573</v>
          </cell>
          <cell r="U1108">
            <v>0</v>
          </cell>
          <cell r="V1108">
            <v>0</v>
          </cell>
          <cell r="W1108"/>
          <cell r="X1108">
            <v>36</v>
          </cell>
          <cell r="Y1108">
            <v>139.5</v>
          </cell>
          <cell r="Z1108"/>
          <cell r="AA1108"/>
          <cell r="AB1108"/>
          <cell r="AC1108"/>
          <cell r="AD1108"/>
          <cell r="AE1108">
            <v>1</v>
          </cell>
          <cell r="AF1108">
            <v>1</v>
          </cell>
          <cell r="AG1108">
            <v>1</v>
          </cell>
          <cell r="AH1108"/>
          <cell r="AI1108"/>
          <cell r="AJ1108" t="str">
            <v>x</v>
          </cell>
          <cell r="AK1108"/>
          <cell r="AL1108"/>
          <cell r="AM1108"/>
          <cell r="AN1108"/>
          <cell r="AO1108"/>
          <cell r="AP1108"/>
          <cell r="AQ1108"/>
          <cell r="AR1108"/>
          <cell r="AS1108"/>
          <cell r="AT1108">
            <v>4.04</v>
          </cell>
        </row>
        <row r="1109">
          <cell r="A1109" t="str">
            <v>1733-2</v>
          </cell>
          <cell r="B1109">
            <v>6</v>
          </cell>
          <cell r="C1109" t="str">
            <v>1733</v>
          </cell>
          <cell r="D1109">
            <v>8024908108233</v>
          </cell>
          <cell r="E1109">
            <v>100</v>
          </cell>
          <cell r="F1109" t="str">
            <v>ml</v>
          </cell>
          <cell r="G1109" t="str">
            <v>NeoNail</v>
          </cell>
          <cell r="H1109" t="str">
            <v>Pielęgnacja</v>
          </cell>
          <cell r="I1109" t="str">
            <v>Depilacja</v>
          </cell>
          <cell r="J1109" t="str">
            <v>Woski w rolce</v>
          </cell>
          <cell r="K1109" t="str">
            <v>Woski w rolce</v>
          </cell>
          <cell r="L1109" t="str">
            <v>Woski w rolce</v>
          </cell>
          <cell r="M1109" t="str">
            <v>Woski w rolce</v>
          </cell>
          <cell r="N1109"/>
          <cell r="O1109" t="str">
            <v>Wosk w aplikatorze - Azulene</v>
          </cell>
          <cell r="P1109" t="str">
            <v>Wyprzedaż</v>
          </cell>
          <cell r="Q1109"/>
          <cell r="R1109">
            <v>1055</v>
          </cell>
          <cell r="S1109">
            <v>462</v>
          </cell>
          <cell r="T1109">
            <v>572</v>
          </cell>
          <cell r="U1109">
            <v>0</v>
          </cell>
          <cell r="V1109">
            <v>0</v>
          </cell>
          <cell r="W1109"/>
          <cell r="X1109">
            <v>21</v>
          </cell>
          <cell r="Y1109">
            <v>182.0625</v>
          </cell>
          <cell r="Z1109"/>
          <cell r="AA1109"/>
          <cell r="AB1109"/>
          <cell r="AC1109"/>
          <cell r="AD1109"/>
          <cell r="AE1109">
            <v>1</v>
          </cell>
          <cell r="AF1109">
            <v>1</v>
          </cell>
          <cell r="AG1109">
            <v>1</v>
          </cell>
          <cell r="AH1109"/>
          <cell r="AI1109"/>
          <cell r="AJ1109" t="str">
            <v>x</v>
          </cell>
          <cell r="AK1109"/>
          <cell r="AL1109"/>
          <cell r="AM1109"/>
          <cell r="AN1109"/>
          <cell r="AO1109"/>
          <cell r="AP1109"/>
          <cell r="AQ1109"/>
          <cell r="AR1109"/>
          <cell r="AS1109"/>
          <cell r="AT1109">
            <v>3.91</v>
          </cell>
        </row>
        <row r="1110">
          <cell r="A1110" t="str">
            <v>1777-1</v>
          </cell>
          <cell r="B1110">
            <v>6</v>
          </cell>
          <cell r="C1110" t="str">
            <v>1777</v>
          </cell>
          <cell r="D1110">
            <v>5903240046553</v>
          </cell>
          <cell r="E1110">
            <v>150</v>
          </cell>
          <cell r="F1110" t="str">
            <v>szt.</v>
          </cell>
          <cell r="G1110" t="str">
            <v>NeoNail</v>
          </cell>
          <cell r="H1110" t="str">
            <v>Akcesoria</v>
          </cell>
          <cell r="I1110" t="str">
            <v>Produkty jednorazowe</v>
          </cell>
          <cell r="J1110" t="str">
            <v>Paski do depilacji</v>
          </cell>
          <cell r="K1110" t="str">
            <v>Paski do depilacji</v>
          </cell>
          <cell r="L1110" t="str">
            <v>Paski do depilacji</v>
          </cell>
          <cell r="M1110" t="str">
            <v>Paski do depilacji</v>
          </cell>
          <cell r="N1110"/>
          <cell r="O1110" t="str">
            <v>Paski do depilacji Erbel - 150szt.</v>
          </cell>
          <cell r="P1110" t="str">
            <v>Wyprzedaż</v>
          </cell>
          <cell r="Q1110"/>
          <cell r="R1110">
            <v>1178</v>
          </cell>
          <cell r="S1110">
            <v>944</v>
          </cell>
          <cell r="T1110">
            <v>209</v>
          </cell>
          <cell r="U1110">
            <v>0</v>
          </cell>
          <cell r="V1110">
            <v>0</v>
          </cell>
          <cell r="W1110"/>
          <cell r="X1110">
            <v>25</v>
          </cell>
          <cell r="Y1110">
            <v>370.25</v>
          </cell>
          <cell r="Z1110"/>
          <cell r="AA1110"/>
          <cell r="AB1110"/>
          <cell r="AC1110"/>
          <cell r="AD1110"/>
          <cell r="AE1110">
            <v>1</v>
          </cell>
          <cell r="AF1110">
            <v>1</v>
          </cell>
          <cell r="AG1110">
            <v>1</v>
          </cell>
          <cell r="AH1110"/>
          <cell r="AI1110"/>
          <cell r="AJ1110" t="str">
            <v>x</v>
          </cell>
          <cell r="AK1110"/>
          <cell r="AL1110"/>
          <cell r="AM1110"/>
          <cell r="AN1110"/>
          <cell r="AO1110"/>
          <cell r="AP1110"/>
          <cell r="AQ1110"/>
          <cell r="AR1110"/>
          <cell r="AS1110"/>
          <cell r="AT1110">
            <v>7.75</v>
          </cell>
        </row>
        <row r="1111">
          <cell r="A1111" t="str">
            <v>2450-11</v>
          </cell>
          <cell r="B1111">
            <v>7</v>
          </cell>
          <cell r="C1111" t="str">
            <v>2450</v>
          </cell>
          <cell r="D1111">
            <v>5903274019684</v>
          </cell>
          <cell r="E1111" t="str">
            <v>100/180</v>
          </cell>
          <cell r="F1111" t="str">
            <v>gradacja</v>
          </cell>
          <cell r="G1111" t="str">
            <v>C&amp;C</v>
          </cell>
          <cell r="H1111" t="str">
            <v>Akcesoria</v>
          </cell>
          <cell r="I1111" t="str">
            <v>Pilniki, bloki, polerki</v>
          </cell>
          <cell r="J1111" t="str">
            <v>Pilniki jednorazowe</v>
          </cell>
          <cell r="K1111" t="str">
            <v>Pilniki proste</v>
          </cell>
          <cell r="L1111" t="str">
            <v>Pilniki proste</v>
          </cell>
          <cell r="M1111" t="str">
            <v>Pilniki proste</v>
          </cell>
          <cell r="N1111"/>
          <cell r="O1111" t="str">
            <v>Pilnik C&amp;C 100/180 zebra prosty szeroki</v>
          </cell>
          <cell r="P1111" t="str">
            <v>Wyprzedaż</v>
          </cell>
          <cell r="Q1111"/>
          <cell r="R1111">
            <v>47</v>
          </cell>
          <cell r="S1111">
            <v>47</v>
          </cell>
          <cell r="T1111"/>
          <cell r="U1111"/>
          <cell r="V1111"/>
          <cell r="W1111"/>
          <cell r="X1111">
            <v>0</v>
          </cell>
          <cell r="Y1111"/>
          <cell r="Z1111"/>
          <cell r="AA1111"/>
          <cell r="AB1111"/>
          <cell r="AC1111"/>
          <cell r="AD1111"/>
          <cell r="AE1111"/>
          <cell r="AF1111">
            <v>0</v>
          </cell>
          <cell r="AG1111">
            <v>1</v>
          </cell>
          <cell r="AH1111"/>
          <cell r="AI1111"/>
          <cell r="AJ1111"/>
          <cell r="AK1111"/>
          <cell r="AL1111" t="str">
            <v>x</v>
          </cell>
          <cell r="AM1111"/>
          <cell r="AN1111"/>
          <cell r="AO1111"/>
          <cell r="AP1111"/>
          <cell r="AQ1111"/>
          <cell r="AR1111"/>
          <cell r="AS1111"/>
          <cell r="AT1111"/>
        </row>
        <row r="1112">
          <cell r="A1112" t="str">
            <v>2609-7</v>
          </cell>
          <cell r="B1112">
            <v>6</v>
          </cell>
          <cell r="C1112" t="str">
            <v>2609</v>
          </cell>
          <cell r="D1112">
            <v>5903274040855</v>
          </cell>
          <cell r="E1112">
            <v>7.2</v>
          </cell>
          <cell r="F1112" t="str">
            <v>ml</v>
          </cell>
          <cell r="G1112" t="str">
            <v>NeoNail</v>
          </cell>
          <cell r="H1112" t="str">
            <v>Lakiery hybrydowe</v>
          </cell>
          <cell r="I1112" t="str">
            <v>Lady In Red</v>
          </cell>
          <cell r="J1112" t="str">
            <v>Lady In Red</v>
          </cell>
          <cell r="K1112" t="str">
            <v>Lady In Red</v>
          </cell>
          <cell r="L1112" t="str">
            <v>Lady In Red</v>
          </cell>
          <cell r="M1112" t="str">
            <v>Lady In Red</v>
          </cell>
          <cell r="N1112" t="str">
            <v>CZERWIENI</v>
          </cell>
          <cell r="O1112" t="str">
            <v>Lakier Hybrydowy 7,2 ml - Lady Ferrari</v>
          </cell>
          <cell r="P1112" t="str">
            <v>Regularny</v>
          </cell>
          <cell r="Q1112"/>
          <cell r="R1112">
            <v>13055</v>
          </cell>
          <cell r="S1112">
            <v>10426</v>
          </cell>
          <cell r="T1112">
            <v>353</v>
          </cell>
          <cell r="U1112">
            <v>131</v>
          </cell>
          <cell r="V1112">
            <v>0</v>
          </cell>
          <cell r="W1112">
            <v>408</v>
          </cell>
          <cell r="X1112">
            <v>1737</v>
          </cell>
          <cell r="Y1112">
            <v>4889</v>
          </cell>
          <cell r="Z1112">
            <v>1</v>
          </cell>
          <cell r="AA1112">
            <v>1</v>
          </cell>
          <cell r="AB1112">
            <v>1</v>
          </cell>
          <cell r="AC1112">
            <v>1</v>
          </cell>
          <cell r="AD1112">
            <v>1</v>
          </cell>
          <cell r="AE1112">
            <v>1</v>
          </cell>
          <cell r="AF1112">
            <v>6</v>
          </cell>
          <cell r="AG1112">
            <v>1</v>
          </cell>
          <cell r="AH1112"/>
          <cell r="AI1112" t="str">
            <v>x</v>
          </cell>
          <cell r="AJ1112"/>
          <cell r="AK1112"/>
          <cell r="AL1112"/>
          <cell r="AM1112"/>
          <cell r="AN1112"/>
          <cell r="AO1112"/>
          <cell r="AP1112"/>
          <cell r="AQ1112"/>
          <cell r="AR1112"/>
          <cell r="AS1112"/>
          <cell r="AT1112">
            <v>4.4400000000000004</v>
          </cell>
        </row>
        <row r="1113">
          <cell r="A1113" t="str">
            <v>2615-7</v>
          </cell>
          <cell r="B1113">
            <v>6</v>
          </cell>
          <cell r="C1113" t="str">
            <v>2615</v>
          </cell>
          <cell r="D1113">
            <v>5903274044808</v>
          </cell>
          <cell r="E1113">
            <v>7.2</v>
          </cell>
          <cell r="F1113" t="str">
            <v>ml</v>
          </cell>
          <cell r="G1113" t="str">
            <v>NeoNail</v>
          </cell>
          <cell r="H1113" t="str">
            <v>Lakiery hybrydowe</v>
          </cell>
          <cell r="I1113" t="str">
            <v>Lady In Red</v>
          </cell>
          <cell r="J1113" t="str">
            <v>Lady In Red</v>
          </cell>
          <cell r="K1113" t="str">
            <v>Lady In Red</v>
          </cell>
          <cell r="L1113" t="str">
            <v>Lady In Red</v>
          </cell>
          <cell r="M1113" t="str">
            <v>Lady In Red</v>
          </cell>
          <cell r="N1113" t="str">
            <v>CZERWIENI</v>
          </cell>
          <cell r="O1113" t="str">
            <v>Lakier Hybrydowy 7,2 ml - Opal Wine</v>
          </cell>
          <cell r="P1113" t="str">
            <v>Wyprzedaż</v>
          </cell>
          <cell r="Q1113"/>
          <cell r="R1113">
            <v>45</v>
          </cell>
          <cell r="S1113">
            <v>0</v>
          </cell>
          <cell r="T1113">
            <v>38</v>
          </cell>
          <cell r="U1113">
            <v>1</v>
          </cell>
          <cell r="V1113">
            <v>0</v>
          </cell>
          <cell r="W1113"/>
          <cell r="X1113">
            <v>6</v>
          </cell>
          <cell r="Y1113">
            <v>219.1875</v>
          </cell>
          <cell r="Z1113"/>
          <cell r="AA1113"/>
          <cell r="AB1113"/>
          <cell r="AC1113"/>
          <cell r="AD1113">
            <v>1</v>
          </cell>
          <cell r="AE1113"/>
          <cell r="AF1113">
            <v>1</v>
          </cell>
          <cell r="AG1113">
            <v>1</v>
          </cell>
          <cell r="AH1113"/>
          <cell r="AI1113"/>
          <cell r="AJ1113"/>
          <cell r="AK1113"/>
          <cell r="AL1113" t="str">
            <v>x</v>
          </cell>
          <cell r="AN1113"/>
          <cell r="AO1113"/>
          <cell r="AP1113"/>
          <cell r="AQ1113"/>
          <cell r="AR1113"/>
          <cell r="AS1113"/>
          <cell r="AT1113">
            <v>3.67</v>
          </cell>
        </row>
        <row r="1114">
          <cell r="A1114" t="str">
            <v>2616-7</v>
          </cell>
          <cell r="B1114">
            <v>6</v>
          </cell>
          <cell r="C1114" t="str">
            <v>2616</v>
          </cell>
          <cell r="D1114">
            <v>5903274040992</v>
          </cell>
          <cell r="E1114">
            <v>7.2</v>
          </cell>
          <cell r="F1114" t="str">
            <v>ml</v>
          </cell>
          <cell r="G1114" t="str">
            <v>NeoNail</v>
          </cell>
          <cell r="H1114" t="str">
            <v>Lakiery hybrydowe</v>
          </cell>
          <cell r="I1114" t="str">
            <v>Lady In Red</v>
          </cell>
          <cell r="J1114" t="str">
            <v>Lady In Red</v>
          </cell>
          <cell r="K1114" t="str">
            <v>Lady In Red</v>
          </cell>
          <cell r="L1114" t="str">
            <v>Lady In Red</v>
          </cell>
          <cell r="M1114" t="str">
            <v>Lady In Red</v>
          </cell>
          <cell r="N1114" t="str">
            <v>CZERWIENI</v>
          </cell>
          <cell r="O1114" t="str">
            <v>Lakier Hybrydowy 7,2 ml - Cherry Lady</v>
          </cell>
          <cell r="P1114" t="str">
            <v>Wyprzedaż</v>
          </cell>
          <cell r="Q1114"/>
          <cell r="R1114">
            <v>1038</v>
          </cell>
          <cell r="S1114">
            <v>394</v>
          </cell>
          <cell r="T1114">
            <v>330</v>
          </cell>
          <cell r="U1114">
            <v>181</v>
          </cell>
          <cell r="V1114">
            <v>42</v>
          </cell>
          <cell r="W1114"/>
          <cell r="X1114">
            <v>91</v>
          </cell>
          <cell r="Y1114">
            <v>434.75</v>
          </cell>
          <cell r="Z1114">
            <v>1</v>
          </cell>
          <cell r="AA1114">
            <v>1</v>
          </cell>
          <cell r="AB1114">
            <v>1</v>
          </cell>
          <cell r="AC1114">
            <v>1</v>
          </cell>
          <cell r="AD1114">
            <v>1</v>
          </cell>
          <cell r="AE1114">
            <v>1</v>
          </cell>
          <cell r="AF1114">
            <v>6</v>
          </cell>
          <cell r="AG1114">
            <v>1</v>
          </cell>
          <cell r="AH1114"/>
          <cell r="AI1114"/>
          <cell r="AJ1114" t="str">
            <v>x</v>
          </cell>
          <cell r="AK1114"/>
          <cell r="AL1114"/>
          <cell r="AM1114"/>
          <cell r="AN1114"/>
          <cell r="AO1114"/>
          <cell r="AP1114"/>
          <cell r="AQ1114"/>
          <cell r="AR1114"/>
          <cell r="AS1114"/>
          <cell r="AT1114">
            <v>4.54</v>
          </cell>
        </row>
        <row r="1115">
          <cell r="A1115" t="str">
            <v>2617-7</v>
          </cell>
          <cell r="B1115">
            <v>6</v>
          </cell>
          <cell r="C1115" t="str">
            <v>2617</v>
          </cell>
          <cell r="D1115">
            <v>5903274040787</v>
          </cell>
          <cell r="E1115">
            <v>7.2</v>
          </cell>
          <cell r="F1115" t="str">
            <v>ml</v>
          </cell>
          <cell r="G1115" t="str">
            <v>NeoNail</v>
          </cell>
          <cell r="H1115" t="str">
            <v>Lakiery hybrydowe</v>
          </cell>
          <cell r="I1115" t="str">
            <v>Lady In Red</v>
          </cell>
          <cell r="J1115" t="str">
            <v>Lady In Red</v>
          </cell>
          <cell r="K1115" t="str">
            <v>Lady In Red</v>
          </cell>
          <cell r="L1115" t="str">
            <v>Lady In Red</v>
          </cell>
          <cell r="M1115" t="str">
            <v>Lady In Red</v>
          </cell>
          <cell r="N1115" t="str">
            <v>CZERWIENI</v>
          </cell>
          <cell r="O1115" t="str">
            <v>Lakier Hybrydowy 7,2 ml - Wine Red</v>
          </cell>
          <cell r="P1115" t="str">
            <v>Regularny</v>
          </cell>
          <cell r="Q1115"/>
          <cell r="R1115">
            <v>16157</v>
          </cell>
          <cell r="S1115">
            <v>12778</v>
          </cell>
          <cell r="T1115">
            <v>473</v>
          </cell>
          <cell r="U1115">
            <v>869</v>
          </cell>
          <cell r="V1115">
            <v>43</v>
          </cell>
          <cell r="W1115"/>
          <cell r="X1115">
            <v>1994</v>
          </cell>
          <cell r="Y1115">
            <v>6265.875</v>
          </cell>
          <cell r="Z1115">
            <v>1</v>
          </cell>
          <cell r="AA1115">
            <v>1</v>
          </cell>
          <cell r="AB1115">
            <v>1</v>
          </cell>
          <cell r="AC1115">
            <v>1</v>
          </cell>
          <cell r="AD1115">
            <v>1</v>
          </cell>
          <cell r="AE1115">
            <v>1</v>
          </cell>
          <cell r="AF1115">
            <v>6</v>
          </cell>
          <cell r="AG1115">
            <v>1</v>
          </cell>
          <cell r="AH1115"/>
          <cell r="AI1115" t="str">
            <v>x</v>
          </cell>
          <cell r="AJ1115"/>
          <cell r="AK1115"/>
          <cell r="AL1115"/>
          <cell r="AM1115"/>
          <cell r="AN1115"/>
          <cell r="AO1115"/>
          <cell r="AP1115"/>
          <cell r="AQ1115"/>
          <cell r="AR1115"/>
          <cell r="AS1115"/>
          <cell r="AT1115">
            <v>4.54</v>
          </cell>
        </row>
        <row r="1116">
          <cell r="A1116" t="str">
            <v>2620-7</v>
          </cell>
          <cell r="B1116">
            <v>6</v>
          </cell>
          <cell r="C1116" t="str">
            <v>2620</v>
          </cell>
          <cell r="D1116">
            <v>5903274041210</v>
          </cell>
          <cell r="E1116">
            <v>7.2</v>
          </cell>
          <cell r="F1116" t="str">
            <v>ml</v>
          </cell>
          <cell r="G1116" t="str">
            <v>NeoNail</v>
          </cell>
          <cell r="H1116" t="str">
            <v>Lakiery hybrydowe</v>
          </cell>
          <cell r="I1116" t="str">
            <v>Milady</v>
          </cell>
          <cell r="J1116" t="str">
            <v>Milady</v>
          </cell>
          <cell r="K1116" t="str">
            <v>Milady</v>
          </cell>
          <cell r="L1116" t="str">
            <v>Milady</v>
          </cell>
          <cell r="M1116" t="str">
            <v>Milady</v>
          </cell>
          <cell r="N1116" t="str">
            <v>BRĄZU</v>
          </cell>
          <cell r="O1116" t="str">
            <v>Lakier Hybrydowy 7,2 ml - Neutral</v>
          </cell>
          <cell r="P1116" t="str">
            <v>Regularny</v>
          </cell>
          <cell r="Q1116"/>
          <cell r="R1116">
            <v>5591</v>
          </cell>
          <cell r="S1116">
            <v>4515</v>
          </cell>
          <cell r="T1116">
            <v>248</v>
          </cell>
          <cell r="U1116">
            <v>149</v>
          </cell>
          <cell r="V1116">
            <v>0</v>
          </cell>
          <cell r="W1116"/>
          <cell r="X1116">
            <v>679</v>
          </cell>
          <cell r="Y1116">
            <v>2666.25</v>
          </cell>
          <cell r="Z1116">
            <v>1</v>
          </cell>
          <cell r="AA1116">
            <v>1</v>
          </cell>
          <cell r="AB1116">
            <v>1</v>
          </cell>
          <cell r="AC1116">
            <v>1</v>
          </cell>
          <cell r="AD1116">
            <v>1</v>
          </cell>
          <cell r="AE1116">
            <v>1</v>
          </cell>
          <cell r="AF1116">
            <v>6</v>
          </cell>
          <cell r="AG1116">
            <v>1</v>
          </cell>
          <cell r="AH1116"/>
          <cell r="AI1116" t="str">
            <v>x</v>
          </cell>
          <cell r="AJ1116"/>
          <cell r="AK1116"/>
          <cell r="AL1116"/>
          <cell r="AM1116"/>
          <cell r="AN1116"/>
          <cell r="AO1116"/>
          <cell r="AP1116"/>
          <cell r="AQ1116"/>
          <cell r="AR1116"/>
          <cell r="AS1116"/>
          <cell r="AT1116">
            <v>4.5199999999999996</v>
          </cell>
        </row>
        <row r="1117">
          <cell r="A1117" t="str">
            <v>2628-1</v>
          </cell>
          <cell r="B1117">
            <v>6</v>
          </cell>
          <cell r="C1117" t="str">
            <v>2628</v>
          </cell>
          <cell r="D1117">
            <v>5903274008626</v>
          </cell>
          <cell r="E1117" t="str">
            <v>-</v>
          </cell>
          <cell r="F1117" t="str">
            <v>-</v>
          </cell>
          <cell r="G1117" t="str">
            <v>NeoNail</v>
          </cell>
          <cell r="H1117" t="str">
            <v>Akcesoria</v>
          </cell>
          <cell r="I1117" t="str">
            <v>Narzędzia</v>
          </cell>
          <cell r="J1117" t="str">
            <v>Cążki/Nożyczki</v>
          </cell>
          <cell r="K1117" t="str">
            <v>Cążki</v>
          </cell>
          <cell r="L1117" t="str">
            <v>Cążki</v>
          </cell>
          <cell r="M1117" t="str">
            <v>Cążki</v>
          </cell>
          <cell r="N1117"/>
          <cell r="O1117" t="str">
            <v>Obcinacz do paznokci Biały</v>
          </cell>
          <cell r="P1117" t="str">
            <v>Wyprzedaż</v>
          </cell>
          <cell r="Q1117"/>
          <cell r="R1117">
            <v>4</v>
          </cell>
          <cell r="S1117">
            <v>0</v>
          </cell>
          <cell r="T1117">
            <v>4</v>
          </cell>
          <cell r="U1117">
            <v>0</v>
          </cell>
          <cell r="V1117">
            <v>0</v>
          </cell>
          <cell r="W1117"/>
          <cell r="X1117">
            <v>0</v>
          </cell>
          <cell r="Y1117">
            <v>1.5714285714285714</v>
          </cell>
          <cell r="Z1117"/>
          <cell r="AA1117"/>
          <cell r="AB1117"/>
          <cell r="AC1117"/>
          <cell r="AD1117"/>
          <cell r="AE1117"/>
          <cell r="AF1117">
            <v>0</v>
          </cell>
          <cell r="AG1117">
            <v>1</v>
          </cell>
          <cell r="AH1117"/>
          <cell r="AI1117"/>
          <cell r="AJ1117"/>
          <cell r="AK1117"/>
          <cell r="AL1117"/>
          <cell r="AM1117" t="str">
            <v>x</v>
          </cell>
          <cell r="AN1117"/>
          <cell r="AO1117"/>
          <cell r="AQ1117"/>
          <cell r="AR1117"/>
          <cell r="AS1117"/>
          <cell r="AT1117">
            <v>2.54</v>
          </cell>
        </row>
        <row r="1118">
          <cell r="A1118" t="str">
            <v>2628-2</v>
          </cell>
          <cell r="B1118">
            <v>6</v>
          </cell>
          <cell r="C1118" t="str">
            <v>2628</v>
          </cell>
          <cell r="D1118">
            <v>5903274008633</v>
          </cell>
          <cell r="E1118" t="str">
            <v>-</v>
          </cell>
          <cell r="F1118" t="str">
            <v>-</v>
          </cell>
          <cell r="G1118" t="str">
            <v>NeoNail</v>
          </cell>
          <cell r="H1118" t="str">
            <v>Akcesoria</v>
          </cell>
          <cell r="I1118" t="str">
            <v>Narzędzia</v>
          </cell>
          <cell r="J1118" t="str">
            <v>Cążki/Nożyczki</v>
          </cell>
          <cell r="K1118" t="str">
            <v>Cążki</v>
          </cell>
          <cell r="L1118" t="str">
            <v>Cążki</v>
          </cell>
          <cell r="M1118" t="str">
            <v>Cążki</v>
          </cell>
          <cell r="N1118"/>
          <cell r="O1118" t="str">
            <v>Obcinacz do paznokci Różowy</v>
          </cell>
          <cell r="P1118" t="str">
            <v>Wyprzedaż</v>
          </cell>
          <cell r="Q1118"/>
          <cell r="R1118">
            <v>7</v>
          </cell>
          <cell r="S1118">
            <v>7</v>
          </cell>
          <cell r="T1118"/>
          <cell r="U1118"/>
          <cell r="V1118"/>
          <cell r="W1118"/>
          <cell r="X1118">
            <v>0</v>
          </cell>
          <cell r="Y1118">
            <v>1.5</v>
          </cell>
          <cell r="Z1118"/>
          <cell r="AA1118"/>
          <cell r="AB1118"/>
          <cell r="AC1118"/>
          <cell r="AD1118"/>
          <cell r="AE1118"/>
          <cell r="AF1118">
            <v>0</v>
          </cell>
          <cell r="AG1118">
            <v>1</v>
          </cell>
          <cell r="AH1118"/>
          <cell r="AI1118"/>
          <cell r="AJ1118"/>
          <cell r="AK1118"/>
          <cell r="AL1118"/>
          <cell r="AM1118"/>
          <cell r="AN1118"/>
          <cell r="AO1118"/>
          <cell r="AP1118" t="str">
            <v>x</v>
          </cell>
          <cell r="AQ1118"/>
          <cell r="AR1118"/>
          <cell r="AS1118"/>
          <cell r="AT1118">
            <v>2.7</v>
          </cell>
        </row>
        <row r="1119">
          <cell r="A1119" t="str">
            <v>2682-1</v>
          </cell>
          <cell r="B1119">
            <v>6</v>
          </cell>
          <cell r="C1119" t="str">
            <v>2682</v>
          </cell>
          <cell r="D1119">
            <v>5903274008695</v>
          </cell>
          <cell r="E1119" t="str">
            <v>-</v>
          </cell>
          <cell r="F1119" t="str">
            <v>-</v>
          </cell>
          <cell r="G1119" t="str">
            <v>NeoNail</v>
          </cell>
          <cell r="H1119" t="str">
            <v>Akcesoria</v>
          </cell>
          <cell r="I1119" t="str">
            <v>Akcesoria drobne</v>
          </cell>
          <cell r="J1119" t="str">
            <v>Akcesoria drobne</v>
          </cell>
          <cell r="K1119" t="str">
            <v>Akcesoria drobne</v>
          </cell>
          <cell r="L1119" t="str">
            <v>Akcesoria drobne</v>
          </cell>
          <cell r="M1119" t="str">
            <v>Akcesoria drobne</v>
          </cell>
          <cell r="N1119"/>
          <cell r="O1119" t="str">
            <v>Wzornik mały - naturalny</v>
          </cell>
          <cell r="P1119" t="str">
            <v>Wyprzedaż</v>
          </cell>
          <cell r="Q1119"/>
          <cell r="R1119">
            <v>6165</v>
          </cell>
          <cell r="S1119">
            <v>5593</v>
          </cell>
          <cell r="T1119">
            <v>436</v>
          </cell>
          <cell r="U1119">
            <v>12</v>
          </cell>
          <cell r="V1119">
            <v>0</v>
          </cell>
          <cell r="W1119"/>
          <cell r="X1119">
            <v>124</v>
          </cell>
          <cell r="Y1119">
            <v>102.3125</v>
          </cell>
          <cell r="Z1119"/>
          <cell r="AA1119"/>
          <cell r="AB1119">
            <v>1</v>
          </cell>
          <cell r="AC1119"/>
          <cell r="AD1119"/>
          <cell r="AE1119"/>
          <cell r="AF1119">
            <v>1</v>
          </cell>
          <cell r="AG1119">
            <v>1</v>
          </cell>
          <cell r="AH1119"/>
          <cell r="AI1119"/>
          <cell r="AJ1119" t="str">
            <v>x</v>
          </cell>
          <cell r="AK1119"/>
          <cell r="AL1119"/>
          <cell r="AM1119"/>
          <cell r="AN1119"/>
          <cell r="AO1119"/>
          <cell r="AP1119"/>
          <cell r="AQ1119"/>
          <cell r="AR1119"/>
          <cell r="AS1119"/>
          <cell r="AT1119">
            <v>0.43</v>
          </cell>
        </row>
        <row r="1120">
          <cell r="A1120" t="str">
            <v>2687-7</v>
          </cell>
          <cell r="B1120">
            <v>6</v>
          </cell>
          <cell r="C1120" t="str">
            <v>2687</v>
          </cell>
          <cell r="D1120">
            <v>5903274041166</v>
          </cell>
          <cell r="E1120">
            <v>7.2</v>
          </cell>
          <cell r="F1120" t="str">
            <v>ml</v>
          </cell>
          <cell r="G1120" t="str">
            <v>NeoNail</v>
          </cell>
          <cell r="H1120" t="str">
            <v>Lakiery hybrydowe</v>
          </cell>
          <cell r="I1120" t="str">
            <v>Candy Girl</v>
          </cell>
          <cell r="J1120" t="str">
            <v>Candy Girl</v>
          </cell>
          <cell r="K1120" t="str">
            <v>Candy Girl</v>
          </cell>
          <cell r="L1120" t="str">
            <v>Candy Girl</v>
          </cell>
          <cell r="M1120" t="str">
            <v>Candy Girl</v>
          </cell>
          <cell r="N1120" t="str">
            <v>RÓŻU</v>
          </cell>
          <cell r="O1120" t="str">
            <v>Lakier Hybrydowy 7,2 ml - Cashmere Rose</v>
          </cell>
          <cell r="P1120" t="str">
            <v>Wyprzedaż-surowiec</v>
          </cell>
          <cell r="Q1120"/>
          <cell r="R1120">
            <v>3195</v>
          </cell>
          <cell r="S1120">
            <v>1800</v>
          </cell>
          <cell r="T1120">
            <v>230</v>
          </cell>
          <cell r="U1120">
            <v>248</v>
          </cell>
          <cell r="V1120">
            <v>66</v>
          </cell>
          <cell r="W1120"/>
          <cell r="X1120">
            <v>851</v>
          </cell>
          <cell r="Y1120">
            <v>599.9375</v>
          </cell>
          <cell r="Z1120">
            <v>1</v>
          </cell>
          <cell r="AA1120">
            <v>1</v>
          </cell>
          <cell r="AB1120">
            <v>1</v>
          </cell>
          <cell r="AC1120">
            <v>1</v>
          </cell>
          <cell r="AD1120">
            <v>1</v>
          </cell>
          <cell r="AE1120">
            <v>1</v>
          </cell>
          <cell r="AF1120">
            <v>6</v>
          </cell>
          <cell r="AG1120">
            <v>1</v>
          </cell>
          <cell r="AH1120"/>
          <cell r="AI1120" t="str">
            <v>x</v>
          </cell>
          <cell r="AJ1120"/>
          <cell r="AK1120"/>
          <cell r="AL1120"/>
          <cell r="AM1120"/>
          <cell r="AN1120"/>
          <cell r="AO1120"/>
          <cell r="AP1120"/>
          <cell r="AQ1120"/>
          <cell r="AR1120"/>
          <cell r="AS1120"/>
          <cell r="AT1120">
            <v>4.4400000000000004</v>
          </cell>
        </row>
        <row r="1121">
          <cell r="A1121" t="str">
            <v>2690-7</v>
          </cell>
          <cell r="B1121">
            <v>6</v>
          </cell>
          <cell r="C1121" t="str">
            <v>2690</v>
          </cell>
          <cell r="D1121">
            <v>5903274041180</v>
          </cell>
          <cell r="E1121">
            <v>7.2</v>
          </cell>
          <cell r="F1121" t="str">
            <v>ml</v>
          </cell>
          <cell r="G1121" t="str">
            <v>NeoNail</v>
          </cell>
          <cell r="H1121" t="str">
            <v>Lakiery hybrydowe</v>
          </cell>
          <cell r="I1121" t="str">
            <v>Lady In Red</v>
          </cell>
          <cell r="J1121" t="str">
            <v>Lady In Red</v>
          </cell>
          <cell r="K1121" t="str">
            <v>Lady In Red</v>
          </cell>
          <cell r="L1121" t="str">
            <v>Lady In Red</v>
          </cell>
          <cell r="M1121" t="str">
            <v>Lady In Red</v>
          </cell>
          <cell r="N1121" t="str">
            <v>CZERWIENI</v>
          </cell>
          <cell r="O1121" t="str">
            <v>Lakier Hybrydowy 7,2 ml - Poppy Hill</v>
          </cell>
          <cell r="P1121" t="str">
            <v>Wyprzedaż</v>
          </cell>
          <cell r="Q1121"/>
          <cell r="R1121">
            <v>43</v>
          </cell>
          <cell r="S1121">
            <v>0</v>
          </cell>
          <cell r="T1121">
            <v>37</v>
          </cell>
          <cell r="U1121">
            <v>0</v>
          </cell>
          <cell r="V1121">
            <v>0</v>
          </cell>
          <cell r="W1121"/>
          <cell r="X1121">
            <v>6</v>
          </cell>
          <cell r="Y1121">
            <v>244.4375</v>
          </cell>
          <cell r="Z1121"/>
          <cell r="AA1121"/>
          <cell r="AB1121"/>
          <cell r="AC1121"/>
          <cell r="AD1121">
            <v>1</v>
          </cell>
          <cell r="AE1121"/>
          <cell r="AF1121">
            <v>1</v>
          </cell>
          <cell r="AG1121">
            <v>1</v>
          </cell>
          <cell r="AH1121"/>
          <cell r="AI1121"/>
          <cell r="AJ1121"/>
          <cell r="AK1121"/>
          <cell r="AL1121"/>
          <cell r="AM1121" t="str">
            <v>x</v>
          </cell>
          <cell r="AN1121"/>
          <cell r="AO1121"/>
          <cell r="AP1121"/>
          <cell r="AQ1121"/>
          <cell r="AR1121"/>
          <cell r="AS1121"/>
          <cell r="AT1121">
            <v>3.49</v>
          </cell>
        </row>
        <row r="1122">
          <cell r="A1122" t="str">
            <v>2692-7</v>
          </cell>
          <cell r="B1122">
            <v>6</v>
          </cell>
          <cell r="C1122" t="str">
            <v>2692</v>
          </cell>
          <cell r="D1122">
            <v>5903274040893</v>
          </cell>
          <cell r="E1122">
            <v>7.2</v>
          </cell>
          <cell r="F1122" t="str">
            <v>ml</v>
          </cell>
          <cell r="G1122" t="str">
            <v>NeoNail</v>
          </cell>
          <cell r="H1122" t="str">
            <v>Lakiery hybrydowe</v>
          </cell>
          <cell r="I1122" t="str">
            <v>Lady In Red</v>
          </cell>
          <cell r="J1122" t="str">
            <v>Lady In Red</v>
          </cell>
          <cell r="K1122" t="str">
            <v>Lady In Red</v>
          </cell>
          <cell r="L1122" t="str">
            <v>Lady In Red</v>
          </cell>
          <cell r="M1122" t="str">
            <v>Lady In Red</v>
          </cell>
          <cell r="N1122" t="str">
            <v>CZERWIENI</v>
          </cell>
          <cell r="O1122" t="str">
            <v>Lakier Hybrydowy 7,2 ml - Dark Cherry</v>
          </cell>
          <cell r="P1122" t="str">
            <v>Regularny</v>
          </cell>
          <cell r="Q1122"/>
          <cell r="R1122">
            <v>5824</v>
          </cell>
          <cell r="S1122">
            <v>4563</v>
          </cell>
          <cell r="T1122">
            <v>303</v>
          </cell>
          <cell r="U1122">
            <v>452</v>
          </cell>
          <cell r="V1122">
            <v>26</v>
          </cell>
          <cell r="W1122"/>
          <cell r="X1122">
            <v>480</v>
          </cell>
          <cell r="Y1122">
            <v>1655.8125</v>
          </cell>
          <cell r="Z1122">
            <v>1</v>
          </cell>
          <cell r="AA1122">
            <v>1</v>
          </cell>
          <cell r="AB1122">
            <v>1</v>
          </cell>
          <cell r="AC1122">
            <v>1</v>
          </cell>
          <cell r="AD1122">
            <v>1</v>
          </cell>
          <cell r="AE1122">
            <v>1</v>
          </cell>
          <cell r="AF1122">
            <v>6</v>
          </cell>
          <cell r="AG1122">
            <v>1</v>
          </cell>
          <cell r="AH1122"/>
          <cell r="AI1122" t="str">
            <v>x</v>
          </cell>
          <cell r="AJ1122"/>
          <cell r="AK1122"/>
          <cell r="AL1122"/>
          <cell r="AM1122"/>
          <cell r="AN1122"/>
          <cell r="AO1122"/>
          <cell r="AP1122"/>
          <cell r="AQ1122"/>
          <cell r="AR1122"/>
          <cell r="AS1122"/>
          <cell r="AT1122">
            <v>4.55</v>
          </cell>
        </row>
        <row r="1123">
          <cell r="A1123" t="str">
            <v>2696-7</v>
          </cell>
          <cell r="B1123">
            <v>6</v>
          </cell>
          <cell r="C1123" t="str">
            <v>2696</v>
          </cell>
          <cell r="D1123">
            <v>5903274041074</v>
          </cell>
          <cell r="E1123">
            <v>7.2</v>
          </cell>
          <cell r="F1123" t="str">
            <v>ml</v>
          </cell>
          <cell r="G1123" t="str">
            <v>NeoNail</v>
          </cell>
          <cell r="H1123" t="str">
            <v>Lakiery hybrydowe</v>
          </cell>
          <cell r="I1123" t="str">
            <v>Milady</v>
          </cell>
          <cell r="J1123" t="str">
            <v>Milady</v>
          </cell>
          <cell r="K1123" t="str">
            <v>Milady</v>
          </cell>
          <cell r="L1123" t="str">
            <v>Milady</v>
          </cell>
          <cell r="M1123" t="str">
            <v>Milady</v>
          </cell>
          <cell r="N1123" t="str">
            <v>BIELI</v>
          </cell>
          <cell r="O1123" t="str">
            <v>Lakier Hybrydowy 7,2 ml - Milk Shake</v>
          </cell>
          <cell r="P1123" t="str">
            <v>Regularny</v>
          </cell>
          <cell r="Q1123"/>
          <cell r="R1123">
            <v>8680</v>
          </cell>
          <cell r="S1123">
            <v>6444</v>
          </cell>
          <cell r="T1123">
            <v>225</v>
          </cell>
          <cell r="U1123">
            <v>345</v>
          </cell>
          <cell r="V1123">
            <v>164</v>
          </cell>
          <cell r="W1123"/>
          <cell r="X1123">
            <v>1502</v>
          </cell>
          <cell r="Y1123">
            <v>4126.5</v>
          </cell>
          <cell r="Z1123">
            <v>1</v>
          </cell>
          <cell r="AA1123">
            <v>1</v>
          </cell>
          <cell r="AB1123">
            <v>1</v>
          </cell>
          <cell r="AC1123">
            <v>1</v>
          </cell>
          <cell r="AD1123">
            <v>1</v>
          </cell>
          <cell r="AE1123">
            <v>1</v>
          </cell>
          <cell r="AF1123">
            <v>6</v>
          </cell>
          <cell r="AG1123">
            <v>1</v>
          </cell>
          <cell r="AH1123"/>
          <cell r="AI1123" t="str">
            <v>x</v>
          </cell>
          <cell r="AJ1123"/>
          <cell r="AK1123"/>
          <cell r="AL1123"/>
          <cell r="AM1123"/>
          <cell r="AN1123"/>
          <cell r="AO1123"/>
          <cell r="AP1123"/>
          <cell r="AQ1123"/>
          <cell r="AR1123"/>
          <cell r="AS1123"/>
          <cell r="AT1123">
            <v>4.55</v>
          </cell>
        </row>
        <row r="1124">
          <cell r="A1124" t="str">
            <v>2777-1</v>
          </cell>
          <cell r="B1124">
            <v>6</v>
          </cell>
          <cell r="C1124" t="str">
            <v>2777</v>
          </cell>
          <cell r="D1124">
            <v>5903274025944</v>
          </cell>
          <cell r="E1124" t="str">
            <v>-</v>
          </cell>
          <cell r="F1124" t="str">
            <v>-</v>
          </cell>
          <cell r="G1124" t="str">
            <v>NeoNail</v>
          </cell>
          <cell r="H1124" t="str">
            <v>Akcesoria</v>
          </cell>
          <cell r="I1124" t="str">
            <v>Kuferki kosmetyczne</v>
          </cell>
          <cell r="J1124" t="str">
            <v>Kuferki kosmetyczne</v>
          </cell>
          <cell r="K1124" t="str">
            <v>Kuferki kosmetyczne</v>
          </cell>
          <cell r="L1124" t="str">
            <v>Kuferki kosmetyczne</v>
          </cell>
          <cell r="M1124" t="str">
            <v>Kuferki kosmetyczne</v>
          </cell>
          <cell r="N1124"/>
          <cell r="O1124" t="str">
            <v>kuferek kosmetyczny</v>
          </cell>
          <cell r="P1124" t="str">
            <v>Wyprzedaż</v>
          </cell>
          <cell r="Q1124"/>
          <cell r="R1124">
            <v>1</v>
          </cell>
          <cell r="S1124">
            <v>1</v>
          </cell>
          <cell r="T1124"/>
          <cell r="U1124"/>
          <cell r="V1124"/>
          <cell r="W1124"/>
          <cell r="X1124">
            <v>0</v>
          </cell>
          <cell r="Y1124">
            <v>0.75</v>
          </cell>
          <cell r="Z1124"/>
          <cell r="AA1124"/>
          <cell r="AB1124"/>
          <cell r="AC1124"/>
          <cell r="AD1124"/>
          <cell r="AE1124"/>
          <cell r="AF1124">
            <v>0</v>
          </cell>
          <cell r="AG1124">
            <v>1</v>
          </cell>
          <cell r="AH1124"/>
          <cell r="AI1124"/>
          <cell r="AJ1124"/>
          <cell r="AK1124"/>
          <cell r="AL1124"/>
          <cell r="AM1124"/>
          <cell r="AN1124"/>
          <cell r="AO1124"/>
          <cell r="AP1124" t="str">
            <v>x</v>
          </cell>
          <cell r="AQ1124"/>
          <cell r="AR1124"/>
          <cell r="AS1124"/>
          <cell r="AT1124">
            <v>14.41</v>
          </cell>
        </row>
        <row r="1125">
          <cell r="A1125" t="str">
            <v>2789-1</v>
          </cell>
          <cell r="B1125">
            <v>6</v>
          </cell>
          <cell r="C1125" t="str">
            <v>2789</v>
          </cell>
          <cell r="D1125">
            <v>5903274086952</v>
          </cell>
          <cell r="E1125" t="str">
            <v>-</v>
          </cell>
          <cell r="F1125" t="str">
            <v>-</v>
          </cell>
          <cell r="G1125" t="str">
            <v>NeoNail</v>
          </cell>
          <cell r="H1125" t="str">
            <v>Akcesoria</v>
          </cell>
          <cell r="I1125" t="str">
            <v>Pędzelki</v>
          </cell>
          <cell r="J1125" t="str">
            <v>Pędzelki do akrylu</v>
          </cell>
          <cell r="K1125" t="str">
            <v>Pędzelki do akrylu</v>
          </cell>
          <cell r="L1125" t="str">
            <v>Pędzelki do akrylu</v>
          </cell>
          <cell r="M1125" t="str">
            <v>Pędzelki do akrylu</v>
          </cell>
          <cell r="N1125"/>
          <cell r="O1125" t="str">
            <v>Pędzelek do akrylu drewniany nr 2</v>
          </cell>
          <cell r="P1125" t="str">
            <v>Wyprzedaż</v>
          </cell>
          <cell r="Q1125"/>
          <cell r="R1125">
            <v>917</v>
          </cell>
          <cell r="S1125">
            <v>771</v>
          </cell>
          <cell r="T1125">
            <v>147</v>
          </cell>
          <cell r="U1125">
            <v>0</v>
          </cell>
          <cell r="V1125">
            <v>0</v>
          </cell>
          <cell r="W1125"/>
          <cell r="X1125">
            <v>-1</v>
          </cell>
          <cell r="Y1125">
            <v>36.375</v>
          </cell>
          <cell r="Z1125"/>
          <cell r="AA1125"/>
          <cell r="AB1125"/>
          <cell r="AC1125"/>
          <cell r="AD1125"/>
          <cell r="AE1125">
            <v>1</v>
          </cell>
          <cell r="AF1125">
            <v>1</v>
          </cell>
          <cell r="AG1125">
            <v>1</v>
          </cell>
          <cell r="AH1125"/>
          <cell r="AI1125"/>
          <cell r="AJ1125" t="str">
            <v>x</v>
          </cell>
          <cell r="AK1125"/>
          <cell r="AL1125"/>
          <cell r="AM1125"/>
          <cell r="AN1125"/>
          <cell r="AO1125"/>
          <cell r="AP1125"/>
          <cell r="AQ1125"/>
          <cell r="AR1125"/>
          <cell r="AS1125"/>
          <cell r="AT1125">
            <v>7.6</v>
          </cell>
        </row>
        <row r="1126">
          <cell r="A1126" t="str">
            <v>2789-2</v>
          </cell>
          <cell r="B1126">
            <v>6</v>
          </cell>
          <cell r="C1126" t="str">
            <v>2789</v>
          </cell>
          <cell r="D1126">
            <v>5903274086969</v>
          </cell>
          <cell r="E1126" t="str">
            <v>-</v>
          </cell>
          <cell r="F1126" t="str">
            <v>-</v>
          </cell>
          <cell r="G1126" t="str">
            <v>NeoNail</v>
          </cell>
          <cell r="H1126" t="str">
            <v>Akcesoria</v>
          </cell>
          <cell r="I1126" t="str">
            <v>Pędzelki</v>
          </cell>
          <cell r="J1126" t="str">
            <v>Pędzelki do akrylu</v>
          </cell>
          <cell r="K1126" t="str">
            <v>Pędzelki do akrylu</v>
          </cell>
          <cell r="L1126" t="str">
            <v>Pędzelki do akrylu</v>
          </cell>
          <cell r="M1126" t="str">
            <v>Pędzelki do akrylu</v>
          </cell>
          <cell r="N1126"/>
          <cell r="O1126" t="str">
            <v>Pędzelek do akrylu drewniany nr 4</v>
          </cell>
          <cell r="P1126" t="str">
            <v>Wyprzedaż</v>
          </cell>
          <cell r="Q1126"/>
          <cell r="R1126">
            <v>455</v>
          </cell>
          <cell r="S1126">
            <v>390</v>
          </cell>
          <cell r="T1126">
            <v>66</v>
          </cell>
          <cell r="U1126">
            <v>0</v>
          </cell>
          <cell r="V1126">
            <v>0</v>
          </cell>
          <cell r="W1126"/>
          <cell r="X1126">
            <v>-1</v>
          </cell>
          <cell r="Y1126">
            <v>35.6875</v>
          </cell>
          <cell r="Z1126"/>
          <cell r="AA1126"/>
          <cell r="AB1126"/>
          <cell r="AC1126"/>
          <cell r="AD1126"/>
          <cell r="AE1126">
            <v>1</v>
          </cell>
          <cell r="AF1126">
            <v>1</v>
          </cell>
          <cell r="AG1126">
            <v>1</v>
          </cell>
          <cell r="AH1126"/>
          <cell r="AI1126"/>
          <cell r="AJ1126" t="str">
            <v>x</v>
          </cell>
          <cell r="AK1126"/>
          <cell r="AL1126"/>
          <cell r="AM1126"/>
          <cell r="AN1126"/>
          <cell r="AO1126"/>
          <cell r="AP1126"/>
          <cell r="AQ1126"/>
          <cell r="AR1126"/>
          <cell r="AS1126"/>
          <cell r="AT1126">
            <v>7.78</v>
          </cell>
        </row>
        <row r="1127">
          <cell r="A1127" t="str">
            <v>2789-3</v>
          </cell>
          <cell r="B1127">
            <v>6</v>
          </cell>
          <cell r="C1127" t="str">
            <v>2789</v>
          </cell>
          <cell r="D1127">
            <v>5903274086976</v>
          </cell>
          <cell r="E1127" t="str">
            <v>-</v>
          </cell>
          <cell r="F1127" t="str">
            <v>-</v>
          </cell>
          <cell r="G1127" t="str">
            <v>NeoNail</v>
          </cell>
          <cell r="H1127" t="str">
            <v>Akcesoria</v>
          </cell>
          <cell r="I1127" t="str">
            <v>Pędzelki</v>
          </cell>
          <cell r="J1127" t="str">
            <v>Pędzelki do akrylu</v>
          </cell>
          <cell r="K1127" t="str">
            <v>Pędzelki do akrylu</v>
          </cell>
          <cell r="L1127" t="str">
            <v>Pędzelki do akrylu</v>
          </cell>
          <cell r="M1127" t="str">
            <v>Pędzelki do akrylu</v>
          </cell>
          <cell r="N1127"/>
          <cell r="O1127" t="str">
            <v>Pędzelek do akrylu drewniany nr 6 - Do zestawów</v>
          </cell>
          <cell r="P1127" t="str">
            <v>Wyprzedaż</v>
          </cell>
          <cell r="Q1127"/>
          <cell r="R1127">
            <v>1015</v>
          </cell>
          <cell r="S1127">
            <v>716</v>
          </cell>
          <cell r="T1127">
            <v>281</v>
          </cell>
          <cell r="U1127">
            <v>0</v>
          </cell>
          <cell r="V1127">
            <v>0</v>
          </cell>
          <cell r="W1127"/>
          <cell r="X1127">
            <v>18</v>
          </cell>
          <cell r="Y1127">
            <v>97.0625</v>
          </cell>
          <cell r="Z1127"/>
          <cell r="AA1127"/>
          <cell r="AB1127"/>
          <cell r="AC1127"/>
          <cell r="AD1127"/>
          <cell r="AE1127">
            <v>1</v>
          </cell>
          <cell r="AF1127">
            <v>1</v>
          </cell>
          <cell r="AG1127">
            <v>1</v>
          </cell>
          <cell r="AH1127"/>
          <cell r="AI1127"/>
          <cell r="AJ1127" t="str">
            <v>x</v>
          </cell>
          <cell r="AK1127"/>
          <cell r="AL1127"/>
          <cell r="AM1127"/>
          <cell r="AN1127"/>
          <cell r="AO1127"/>
          <cell r="AP1127"/>
          <cell r="AQ1127"/>
          <cell r="AR1127"/>
          <cell r="AS1127"/>
          <cell r="AT1127">
            <v>9.7100000000000009</v>
          </cell>
        </row>
        <row r="1128">
          <cell r="A1128" t="str">
            <v>2789-4</v>
          </cell>
          <cell r="B1128">
            <v>6</v>
          </cell>
          <cell r="C1128" t="str">
            <v>2789</v>
          </cell>
          <cell r="D1128">
            <v>5903274010667</v>
          </cell>
          <cell r="E1128" t="str">
            <v>-</v>
          </cell>
          <cell r="F1128" t="str">
            <v>-</v>
          </cell>
          <cell r="G1128" t="str">
            <v>NeoNail</v>
          </cell>
          <cell r="H1128" t="str">
            <v>Akcesoria</v>
          </cell>
          <cell r="I1128" t="str">
            <v>Pędzelki</v>
          </cell>
          <cell r="J1128" t="str">
            <v>Pędzelki do akrylu</v>
          </cell>
          <cell r="K1128" t="str">
            <v>Pędzelki do akrylu</v>
          </cell>
          <cell r="L1128" t="str">
            <v>Pędzelki do akrylu</v>
          </cell>
          <cell r="M1128" t="str">
            <v>Pędzelki do akrylu</v>
          </cell>
          <cell r="N1128"/>
          <cell r="O1128" t="str">
            <v>Pędzelek do akrylu drewniany nr 8</v>
          </cell>
          <cell r="P1128" t="str">
            <v>Wyprzedaż</v>
          </cell>
          <cell r="Q1128"/>
          <cell r="R1128">
            <v>1034</v>
          </cell>
          <cell r="S1128">
            <v>723</v>
          </cell>
          <cell r="T1128">
            <v>268</v>
          </cell>
          <cell r="U1128">
            <v>19</v>
          </cell>
          <cell r="V1128">
            <v>0</v>
          </cell>
          <cell r="W1128"/>
          <cell r="X1128">
            <v>24</v>
          </cell>
          <cell r="Y1128">
            <v>137.8125</v>
          </cell>
          <cell r="Z1128"/>
          <cell r="AA1128">
            <v>1</v>
          </cell>
          <cell r="AB1128">
            <v>1</v>
          </cell>
          <cell r="AC1128">
            <v>1</v>
          </cell>
          <cell r="AD1128"/>
          <cell r="AE1128">
            <v>1</v>
          </cell>
          <cell r="AF1128">
            <v>4</v>
          </cell>
          <cell r="AG1128">
            <v>1</v>
          </cell>
          <cell r="AH1128"/>
          <cell r="AI1128"/>
          <cell r="AJ1128" t="str">
            <v>x</v>
          </cell>
          <cell r="AK1128"/>
          <cell r="AL1128"/>
          <cell r="AM1128"/>
          <cell r="AN1128"/>
          <cell r="AO1128"/>
          <cell r="AP1128"/>
          <cell r="AQ1128"/>
          <cell r="AR1128"/>
          <cell r="AS1128"/>
          <cell r="AT1128">
            <v>10.48</v>
          </cell>
        </row>
        <row r="1129">
          <cell r="A1129" t="str">
            <v>2789-5</v>
          </cell>
          <cell r="B1129">
            <v>6</v>
          </cell>
          <cell r="C1129" t="str">
            <v>2789</v>
          </cell>
          <cell r="D1129">
            <v>5903274010650</v>
          </cell>
          <cell r="E1129" t="str">
            <v>-</v>
          </cell>
          <cell r="F1129" t="str">
            <v>-</v>
          </cell>
          <cell r="G1129" t="str">
            <v>NeoNail</v>
          </cell>
          <cell r="H1129" t="str">
            <v>Akcesoria</v>
          </cell>
          <cell r="I1129" t="str">
            <v>Pędzelki</v>
          </cell>
          <cell r="J1129" t="str">
            <v>Pędzelki do akrylu</v>
          </cell>
          <cell r="K1129" t="str">
            <v>Pędzelki do akrylu</v>
          </cell>
          <cell r="L1129" t="str">
            <v>Pędzelki do akrylu</v>
          </cell>
          <cell r="M1129" t="str">
            <v>Pędzelki do akrylu</v>
          </cell>
          <cell r="N1129"/>
          <cell r="O1129" t="str">
            <v>Pędzelek do akrylu drewniany nr 10</v>
          </cell>
          <cell r="P1129" t="str">
            <v>Wyprzedaż</v>
          </cell>
          <cell r="Q1129"/>
          <cell r="R1129">
            <v>252</v>
          </cell>
          <cell r="S1129">
            <v>227</v>
          </cell>
          <cell r="T1129">
            <v>15</v>
          </cell>
          <cell r="U1129">
            <v>9</v>
          </cell>
          <cell r="V1129">
            <v>0</v>
          </cell>
          <cell r="W1129"/>
          <cell r="X1129">
            <v>1</v>
          </cell>
          <cell r="Y1129">
            <v>64.375</v>
          </cell>
          <cell r="Z1129"/>
          <cell r="AA1129">
            <v>1</v>
          </cell>
          <cell r="AB1129"/>
          <cell r="AC1129"/>
          <cell r="AD1129"/>
          <cell r="AE1129">
            <v>1</v>
          </cell>
          <cell r="AF1129">
            <v>2</v>
          </cell>
          <cell r="AG1129">
            <v>1</v>
          </cell>
          <cell r="AH1129"/>
          <cell r="AI1129"/>
          <cell r="AJ1129" t="str">
            <v>x</v>
          </cell>
          <cell r="AK1129"/>
          <cell r="AL1129"/>
          <cell r="AM1129"/>
          <cell r="AN1129"/>
          <cell r="AO1129"/>
          <cell r="AP1129"/>
          <cell r="AQ1129"/>
          <cell r="AR1129"/>
          <cell r="AS1129"/>
          <cell r="AT1129">
            <v>12.49</v>
          </cell>
        </row>
        <row r="1130">
          <cell r="A1130" t="str">
            <v>2804-20</v>
          </cell>
          <cell r="B1130">
            <v>7</v>
          </cell>
          <cell r="C1130" t="str">
            <v>2804</v>
          </cell>
          <cell r="D1130">
            <v>5903274019219</v>
          </cell>
          <cell r="E1130" t="str">
            <v>-</v>
          </cell>
          <cell r="F1130" t="str">
            <v>-</v>
          </cell>
          <cell r="G1130" t="str">
            <v>NeoNail</v>
          </cell>
          <cell r="H1130" t="str">
            <v>Ozdoby</v>
          </cell>
          <cell r="I1130" t="str">
            <v>Naklejki</v>
          </cell>
          <cell r="J1130" t="str">
            <v>Black &amp; White</v>
          </cell>
          <cell r="K1130" t="str">
            <v>Black &amp; White</v>
          </cell>
          <cell r="L1130" t="str">
            <v>Black &amp; White</v>
          </cell>
          <cell r="M1130" t="str">
            <v>Black &amp; White</v>
          </cell>
          <cell r="N1130"/>
          <cell r="O1130" t="str">
            <v>Naklejki BLACK&amp;WHITE A-20</v>
          </cell>
          <cell r="P1130" t="str">
            <v>Wyprzedaż</v>
          </cell>
          <cell r="Q1130"/>
          <cell r="R1130">
            <v>3</v>
          </cell>
          <cell r="S1130">
            <v>3</v>
          </cell>
          <cell r="T1130"/>
          <cell r="U1130"/>
          <cell r="V1130"/>
          <cell r="W1130"/>
          <cell r="X1130">
            <v>0</v>
          </cell>
          <cell r="Y1130"/>
          <cell r="Z1130"/>
          <cell r="AA1130"/>
          <cell r="AB1130"/>
          <cell r="AC1130"/>
          <cell r="AD1130"/>
          <cell r="AE1130"/>
          <cell r="AF1130">
            <v>0</v>
          </cell>
          <cell r="AG1130">
            <v>1</v>
          </cell>
          <cell r="AH1130"/>
          <cell r="AI1130"/>
          <cell r="AJ1130"/>
          <cell r="AK1130"/>
          <cell r="AL1130"/>
          <cell r="AM1130"/>
          <cell r="AN1130"/>
          <cell r="AO1130"/>
          <cell r="AP1130" t="str">
            <v>x</v>
          </cell>
          <cell r="AQ1130"/>
          <cell r="AR1130"/>
          <cell r="AS1130"/>
          <cell r="AT1130">
            <v>0.98</v>
          </cell>
        </row>
        <row r="1131">
          <cell r="A1131" t="str">
            <v>2804-3</v>
          </cell>
          <cell r="B1131">
            <v>6</v>
          </cell>
          <cell r="C1131" t="str">
            <v>2804</v>
          </cell>
          <cell r="D1131">
            <v>5903274019042</v>
          </cell>
          <cell r="E1131" t="str">
            <v>-</v>
          </cell>
          <cell r="F1131" t="str">
            <v>-</v>
          </cell>
          <cell r="G1131" t="str">
            <v>NeoNail</v>
          </cell>
          <cell r="H1131" t="str">
            <v>Ozdoby</v>
          </cell>
          <cell r="I1131" t="str">
            <v>Naklejki</v>
          </cell>
          <cell r="J1131" t="str">
            <v>Black &amp; White</v>
          </cell>
          <cell r="K1131" t="str">
            <v>Black &amp; White</v>
          </cell>
          <cell r="L1131" t="str">
            <v>Black &amp; White</v>
          </cell>
          <cell r="M1131" t="str">
            <v>Black &amp; White</v>
          </cell>
          <cell r="N1131"/>
          <cell r="O1131" t="str">
            <v>Naklejki BLACK&amp;WHITE A-03</v>
          </cell>
          <cell r="P1131" t="str">
            <v>Wyprzedaż</v>
          </cell>
          <cell r="Q1131"/>
          <cell r="R1131">
            <v>112</v>
          </cell>
          <cell r="S1131">
            <v>112</v>
          </cell>
          <cell r="T1131"/>
          <cell r="U1131"/>
          <cell r="V1131"/>
          <cell r="W1131"/>
          <cell r="X1131">
            <v>0</v>
          </cell>
          <cell r="Y1131"/>
          <cell r="Z1131"/>
          <cell r="AA1131"/>
          <cell r="AB1131"/>
          <cell r="AC1131"/>
          <cell r="AD1131"/>
          <cell r="AE1131"/>
          <cell r="AF1131">
            <v>0</v>
          </cell>
          <cell r="AG1131">
            <v>1</v>
          </cell>
          <cell r="AH1131"/>
          <cell r="AI1131"/>
          <cell r="AJ1131" t="str">
            <v>x</v>
          </cell>
          <cell r="AK1131"/>
          <cell r="AL1131"/>
          <cell r="AM1131"/>
          <cell r="AN1131"/>
          <cell r="AO1131"/>
          <cell r="AP1131"/>
          <cell r="AQ1131"/>
          <cell r="AR1131"/>
          <cell r="AS1131"/>
          <cell r="AT1131">
            <v>0.99</v>
          </cell>
        </row>
        <row r="1132">
          <cell r="A1132" t="str">
            <v>2805-9</v>
          </cell>
          <cell r="B1132">
            <v>6</v>
          </cell>
          <cell r="C1132" t="str">
            <v>2805</v>
          </cell>
          <cell r="D1132">
            <v>5903274019400</v>
          </cell>
          <cell r="E1132" t="str">
            <v>-</v>
          </cell>
          <cell r="F1132" t="str">
            <v>-</v>
          </cell>
          <cell r="G1132" t="str">
            <v>NeoNail</v>
          </cell>
          <cell r="H1132" t="str">
            <v>Ozdoby</v>
          </cell>
          <cell r="I1132" t="str">
            <v>Naklejki</v>
          </cell>
          <cell r="J1132" t="str">
            <v>White &amp; Silver</v>
          </cell>
          <cell r="K1132" t="str">
            <v>White &amp; Silver</v>
          </cell>
          <cell r="L1132" t="str">
            <v>White &amp; Silver</v>
          </cell>
          <cell r="M1132" t="str">
            <v>White &amp; Silver</v>
          </cell>
          <cell r="N1132"/>
          <cell r="O1132" t="str">
            <v>Naklejki WHITE&amp;SILVER A-09</v>
          </cell>
          <cell r="P1132" t="str">
            <v>Wyprzedaż</v>
          </cell>
          <cell r="Q1132"/>
          <cell r="R1132">
            <v>11</v>
          </cell>
          <cell r="S1132">
            <v>11</v>
          </cell>
          <cell r="T1132"/>
          <cell r="U1132"/>
          <cell r="V1132"/>
          <cell r="W1132"/>
          <cell r="X1132">
            <v>0</v>
          </cell>
          <cell r="Y1132"/>
          <cell r="Z1132"/>
          <cell r="AA1132"/>
          <cell r="AB1132"/>
          <cell r="AC1132"/>
          <cell r="AD1132"/>
          <cell r="AE1132"/>
          <cell r="AF1132">
            <v>0</v>
          </cell>
          <cell r="AG1132">
            <v>1</v>
          </cell>
          <cell r="AH1132"/>
          <cell r="AI1132"/>
          <cell r="AJ1132"/>
          <cell r="AK1132"/>
          <cell r="AL1132"/>
          <cell r="AM1132"/>
          <cell r="AN1132"/>
          <cell r="AO1132"/>
          <cell r="AP1132" t="str">
            <v>x</v>
          </cell>
          <cell r="AQ1132"/>
          <cell r="AR1132"/>
          <cell r="AS1132"/>
          <cell r="AT1132">
            <v>0.9</v>
          </cell>
        </row>
        <row r="1133">
          <cell r="A1133" t="str">
            <v>2859-7</v>
          </cell>
          <cell r="B1133">
            <v>6</v>
          </cell>
          <cell r="C1133" t="str">
            <v>2859</v>
          </cell>
          <cell r="D1133">
            <v>5903274041043</v>
          </cell>
          <cell r="E1133">
            <v>7.2</v>
          </cell>
          <cell r="F1133" t="str">
            <v>ml</v>
          </cell>
          <cell r="G1133" t="str">
            <v>NeoNail</v>
          </cell>
          <cell r="H1133" t="str">
            <v>Lakiery hybrydowe</v>
          </cell>
          <cell r="I1133" t="str">
            <v>Milady</v>
          </cell>
          <cell r="J1133" t="str">
            <v>Milady</v>
          </cell>
          <cell r="K1133" t="str">
            <v>Milady</v>
          </cell>
          <cell r="L1133" t="str">
            <v>Milady</v>
          </cell>
          <cell r="M1133" t="str">
            <v>Milady</v>
          </cell>
          <cell r="N1133" t="str">
            <v>RÓŻU</v>
          </cell>
          <cell r="O1133" t="str">
            <v>Lakier Hybrydowy 7,2 ml French Róż - First Love</v>
          </cell>
          <cell r="P1133" t="str">
            <v>Wyprzedaż-surowiec</v>
          </cell>
          <cell r="Q1133"/>
          <cell r="R1133">
            <v>1634</v>
          </cell>
          <cell r="S1133">
            <v>968</v>
          </cell>
          <cell r="T1133">
            <v>224</v>
          </cell>
          <cell r="U1133">
            <v>201</v>
          </cell>
          <cell r="V1133">
            <v>104</v>
          </cell>
          <cell r="W1133"/>
          <cell r="X1133">
            <v>137</v>
          </cell>
          <cell r="Y1133">
            <v>452.0625</v>
          </cell>
          <cell r="Z1133">
            <v>1</v>
          </cell>
          <cell r="AA1133">
            <v>1</v>
          </cell>
          <cell r="AB1133">
            <v>1</v>
          </cell>
          <cell r="AC1133">
            <v>1</v>
          </cell>
          <cell r="AD1133">
            <v>1</v>
          </cell>
          <cell r="AE1133">
            <v>1</v>
          </cell>
          <cell r="AF1133">
            <v>6</v>
          </cell>
          <cell r="AG1133">
            <v>1</v>
          </cell>
          <cell r="AH1133"/>
          <cell r="AI1133" t="str">
            <v>x</v>
          </cell>
          <cell r="AJ1133"/>
          <cell r="AK1133"/>
          <cell r="AL1133"/>
          <cell r="AM1133"/>
          <cell r="AN1133"/>
          <cell r="AO1133"/>
          <cell r="AP1133"/>
          <cell r="AQ1133"/>
          <cell r="AR1133"/>
          <cell r="AS1133"/>
          <cell r="AT1133">
            <v>4.49</v>
          </cell>
        </row>
        <row r="1134">
          <cell r="A1134" t="str">
            <v>2860-7</v>
          </cell>
          <cell r="B1134">
            <v>6</v>
          </cell>
          <cell r="C1134" t="str">
            <v>2860</v>
          </cell>
          <cell r="D1134">
            <v>5903274041258</v>
          </cell>
          <cell r="E1134">
            <v>7.2</v>
          </cell>
          <cell r="F1134" t="str">
            <v>ml</v>
          </cell>
          <cell r="G1134" t="str">
            <v>NeoNail</v>
          </cell>
          <cell r="H1134" t="str">
            <v>Lakiery hybrydowe</v>
          </cell>
          <cell r="I1134" t="str">
            <v>Milady</v>
          </cell>
          <cell r="J1134" t="str">
            <v>Milady</v>
          </cell>
          <cell r="K1134" t="str">
            <v>Milady</v>
          </cell>
          <cell r="L1134" t="str">
            <v>Milady</v>
          </cell>
          <cell r="M1134" t="str">
            <v>Milady</v>
          </cell>
          <cell r="N1134" t="str">
            <v>BEŻU</v>
          </cell>
          <cell r="O1134" t="str">
            <v>Lakier Hybrydowy 7,2 ml - Sensitive Princess</v>
          </cell>
          <cell r="P1134" t="str">
            <v>Wyprzedaż-surowiec</v>
          </cell>
          <cell r="Q1134"/>
          <cell r="R1134">
            <v>900</v>
          </cell>
          <cell r="S1134">
            <v>367</v>
          </cell>
          <cell r="T1134">
            <v>238</v>
          </cell>
          <cell r="U1134">
            <v>147</v>
          </cell>
          <cell r="V1134">
            <v>0</v>
          </cell>
          <cell r="W1134"/>
          <cell r="X1134">
            <v>148</v>
          </cell>
          <cell r="Y1134">
            <v>450.875</v>
          </cell>
          <cell r="Z1134">
            <v>1</v>
          </cell>
          <cell r="AA1134">
            <v>1</v>
          </cell>
          <cell r="AB1134">
            <v>1</v>
          </cell>
          <cell r="AC1134">
            <v>1</v>
          </cell>
          <cell r="AD1134">
            <v>1</v>
          </cell>
          <cell r="AE1134">
            <v>1</v>
          </cell>
          <cell r="AF1134">
            <v>6</v>
          </cell>
          <cell r="AG1134">
            <v>1</v>
          </cell>
          <cell r="AH1134"/>
          <cell r="AI1134" t="str">
            <v>x</v>
          </cell>
          <cell r="AJ1134"/>
          <cell r="AK1134"/>
          <cell r="AL1134"/>
          <cell r="AM1134"/>
          <cell r="AN1134"/>
          <cell r="AO1134"/>
          <cell r="AP1134"/>
          <cell r="AQ1134"/>
          <cell r="AR1134"/>
          <cell r="AS1134"/>
          <cell r="AT1134">
            <v>4.45</v>
          </cell>
        </row>
        <row r="1135">
          <cell r="A1135" t="str">
            <v>2861-7</v>
          </cell>
          <cell r="B1135">
            <v>6</v>
          </cell>
          <cell r="C1135" t="str">
            <v>2861</v>
          </cell>
          <cell r="D1135">
            <v>5903274031334</v>
          </cell>
          <cell r="E1135">
            <v>7.2</v>
          </cell>
          <cell r="F1135" t="str">
            <v>ml</v>
          </cell>
          <cell r="G1135" t="str">
            <v>NeoNail</v>
          </cell>
          <cell r="H1135" t="str">
            <v>Lakiery hybrydowe</v>
          </cell>
          <cell r="I1135" t="str">
            <v>Bazy/Topy</v>
          </cell>
          <cell r="J1135" t="str">
            <v>Topy</v>
          </cell>
          <cell r="K1135" t="str">
            <v>Topy</v>
          </cell>
          <cell r="L1135" t="str">
            <v>Topy</v>
          </cell>
          <cell r="M1135" t="str">
            <v>Top Sunblocker</v>
          </cell>
          <cell r="N1135" t="str">
            <v>PRZEZROCZYSTY</v>
          </cell>
          <cell r="O1135" t="str">
            <v>Lakier Hybrydowy 7,2 ml TOP Sunblocker</v>
          </cell>
          <cell r="P1135" t="str">
            <v>Wyprzedaż</v>
          </cell>
          <cell r="Q1135"/>
          <cell r="R1135">
            <v>37</v>
          </cell>
          <cell r="S1135">
            <v>0</v>
          </cell>
          <cell r="T1135">
            <v>7</v>
          </cell>
          <cell r="U1135">
            <v>0</v>
          </cell>
          <cell r="V1135">
            <v>0</v>
          </cell>
          <cell r="W1135"/>
          <cell r="X1135">
            <v>30</v>
          </cell>
          <cell r="Y1135">
            <v>35.375</v>
          </cell>
          <cell r="Z1135"/>
          <cell r="AA1135"/>
          <cell r="AB1135"/>
          <cell r="AC1135"/>
          <cell r="AD1135"/>
          <cell r="AE1135"/>
          <cell r="AF1135">
            <v>0</v>
          </cell>
          <cell r="AG1135">
            <v>1</v>
          </cell>
          <cell r="AH1135"/>
          <cell r="AI1135"/>
          <cell r="AJ1135"/>
          <cell r="AK1135"/>
          <cell r="AL1135"/>
          <cell r="AM1135"/>
          <cell r="AN1135"/>
          <cell r="AO1135"/>
          <cell r="AP1135" t="str">
            <v>x</v>
          </cell>
          <cell r="AQ1135"/>
          <cell r="AR1135"/>
          <cell r="AS1135"/>
          <cell r="AT1135">
            <v>3.75</v>
          </cell>
        </row>
        <row r="1136">
          <cell r="A1136" t="str">
            <v>2863-7</v>
          </cell>
          <cell r="B1136">
            <v>6</v>
          </cell>
          <cell r="C1136" t="str">
            <v>2863</v>
          </cell>
          <cell r="D1136">
            <v>5903274040862</v>
          </cell>
          <cell r="E1136">
            <v>7.2</v>
          </cell>
          <cell r="F1136" t="str">
            <v>ml</v>
          </cell>
          <cell r="G1136" t="str">
            <v>NeoNail</v>
          </cell>
          <cell r="H1136" t="str">
            <v>Lakiery hybrydowe</v>
          </cell>
          <cell r="I1136" t="str">
            <v>Milady</v>
          </cell>
          <cell r="J1136" t="str">
            <v>Milady</v>
          </cell>
          <cell r="K1136" t="str">
            <v>Milady</v>
          </cell>
          <cell r="L1136" t="str">
            <v>Milady</v>
          </cell>
          <cell r="M1136" t="str">
            <v>Milady</v>
          </cell>
          <cell r="N1136" t="str">
            <v>BIELI</v>
          </cell>
          <cell r="O1136" t="str">
            <v>Lakier Hybrydowy 7,2 ml French - Perfect Milk</v>
          </cell>
          <cell r="P1136" t="str">
            <v>Regularny</v>
          </cell>
          <cell r="Q1136"/>
          <cell r="R1136">
            <v>14543</v>
          </cell>
          <cell r="S1136">
            <v>12539</v>
          </cell>
          <cell r="T1136">
            <v>236</v>
          </cell>
          <cell r="U1136">
            <v>625</v>
          </cell>
          <cell r="V1136">
            <v>133</v>
          </cell>
          <cell r="W1136"/>
          <cell r="X1136">
            <v>1010</v>
          </cell>
          <cell r="Y1136">
            <v>4663.9375</v>
          </cell>
          <cell r="Z1136">
            <v>1</v>
          </cell>
          <cell r="AA1136">
            <v>1</v>
          </cell>
          <cell r="AB1136">
            <v>1</v>
          </cell>
          <cell r="AC1136">
            <v>1</v>
          </cell>
          <cell r="AD1136">
            <v>1</v>
          </cell>
          <cell r="AE1136">
            <v>1</v>
          </cell>
          <cell r="AF1136">
            <v>6</v>
          </cell>
          <cell r="AG1136">
            <v>1</v>
          </cell>
          <cell r="AH1136"/>
          <cell r="AI1136" t="str">
            <v>x</v>
          </cell>
          <cell r="AJ1136"/>
          <cell r="AK1136"/>
          <cell r="AL1136"/>
          <cell r="AM1136"/>
          <cell r="AN1136"/>
          <cell r="AO1136"/>
          <cell r="AP1136"/>
          <cell r="AQ1136"/>
          <cell r="AR1136"/>
          <cell r="AS1136"/>
          <cell r="AT1136">
            <v>4.49</v>
          </cell>
        </row>
        <row r="1137">
          <cell r="A1137" t="str">
            <v>2996-7</v>
          </cell>
          <cell r="B1137">
            <v>6</v>
          </cell>
          <cell r="C1137" t="str">
            <v>2996</v>
          </cell>
          <cell r="D1137">
            <v>5903274040749</v>
          </cell>
          <cell r="E1137">
            <v>7.2</v>
          </cell>
          <cell r="F1137" t="str">
            <v>ml</v>
          </cell>
          <cell r="G1137" t="str">
            <v>NeoNail</v>
          </cell>
          <cell r="H1137" t="str">
            <v>Lakiery hybrydowe</v>
          </cell>
          <cell r="I1137" t="str">
            <v>Grunge</v>
          </cell>
          <cell r="J1137" t="str">
            <v>Grunge</v>
          </cell>
          <cell r="K1137" t="str">
            <v>Grunge</v>
          </cell>
          <cell r="L1137" t="str">
            <v>Grunge</v>
          </cell>
          <cell r="M1137" t="str">
            <v>Grunge</v>
          </cell>
          <cell r="N1137" t="str">
            <v>CZERNI</v>
          </cell>
          <cell r="O1137" t="str">
            <v>Lakier Hybrydowy 7,2 ml - Pure Black</v>
          </cell>
          <cell r="P1137" t="str">
            <v>Regularny</v>
          </cell>
          <cell r="Q1137"/>
          <cell r="R1137">
            <v>22110</v>
          </cell>
          <cell r="S1137">
            <v>19116</v>
          </cell>
          <cell r="T1137">
            <v>1169</v>
          </cell>
          <cell r="U1137">
            <v>778</v>
          </cell>
          <cell r="V1137">
            <v>0</v>
          </cell>
          <cell r="W1137">
            <v>12</v>
          </cell>
          <cell r="X1137">
            <v>1035</v>
          </cell>
          <cell r="Y1137">
            <v>9873.875</v>
          </cell>
          <cell r="Z1137">
            <v>1</v>
          </cell>
          <cell r="AA1137">
            <v>1</v>
          </cell>
          <cell r="AB1137">
            <v>1</v>
          </cell>
          <cell r="AC1137">
            <v>1</v>
          </cell>
          <cell r="AD1137">
            <v>1</v>
          </cell>
          <cell r="AE1137">
            <v>1</v>
          </cell>
          <cell r="AF1137">
            <v>6</v>
          </cell>
          <cell r="AG1137">
            <v>1</v>
          </cell>
          <cell r="AH1137"/>
          <cell r="AI1137" t="str">
            <v>x</v>
          </cell>
          <cell r="AJ1137"/>
          <cell r="AK1137"/>
          <cell r="AL1137"/>
          <cell r="AM1137"/>
          <cell r="AN1137"/>
          <cell r="AO1137"/>
          <cell r="AP1137"/>
          <cell r="AQ1137"/>
          <cell r="AR1137"/>
          <cell r="AS1137"/>
          <cell r="AT1137">
            <v>4.4800000000000004</v>
          </cell>
        </row>
        <row r="1138">
          <cell r="A1138" t="str">
            <v>3192-7</v>
          </cell>
          <cell r="B1138">
            <v>6</v>
          </cell>
          <cell r="C1138" t="str">
            <v>3192</v>
          </cell>
          <cell r="D1138">
            <v>5903274040794</v>
          </cell>
          <cell r="E1138">
            <v>7.2</v>
          </cell>
          <cell r="F1138" t="str">
            <v>ml</v>
          </cell>
          <cell r="G1138" t="str">
            <v>NeoNail</v>
          </cell>
          <cell r="H1138" t="str">
            <v>Lakiery hybrydowe</v>
          </cell>
          <cell r="I1138" t="str">
            <v>Milady</v>
          </cell>
          <cell r="J1138" t="str">
            <v>Milady</v>
          </cell>
          <cell r="K1138" t="str">
            <v>Milady</v>
          </cell>
          <cell r="L1138" t="str">
            <v>Milady</v>
          </cell>
          <cell r="M1138" t="str">
            <v>Milady</v>
          </cell>
          <cell r="N1138" t="str">
            <v>BEŻU</v>
          </cell>
          <cell r="O1138" t="str">
            <v>Lakier Hybrydowy 7,2 ml - Natural Beauty</v>
          </cell>
          <cell r="P1138" t="str">
            <v>Regularny</v>
          </cell>
          <cell r="Q1138"/>
          <cell r="R1138">
            <v>6549</v>
          </cell>
          <cell r="S1138">
            <v>4907</v>
          </cell>
          <cell r="T1138">
            <v>240</v>
          </cell>
          <cell r="U1138">
            <v>115</v>
          </cell>
          <cell r="V1138">
            <v>25</v>
          </cell>
          <cell r="W1138">
            <v>110</v>
          </cell>
          <cell r="X1138">
            <v>1152</v>
          </cell>
          <cell r="Y1138">
            <v>2779.25</v>
          </cell>
          <cell r="Z1138">
            <v>1</v>
          </cell>
          <cell r="AA1138">
            <v>1</v>
          </cell>
          <cell r="AB1138">
            <v>1</v>
          </cell>
          <cell r="AC1138">
            <v>1</v>
          </cell>
          <cell r="AD1138">
            <v>1</v>
          </cell>
          <cell r="AE1138">
            <v>1</v>
          </cell>
          <cell r="AF1138">
            <v>6</v>
          </cell>
          <cell r="AG1138">
            <v>1</v>
          </cell>
          <cell r="AH1138"/>
          <cell r="AI1138" t="str">
            <v>x</v>
          </cell>
          <cell r="AJ1138"/>
          <cell r="AK1138"/>
          <cell r="AL1138"/>
          <cell r="AM1138"/>
          <cell r="AN1138"/>
          <cell r="AO1138"/>
          <cell r="AP1138"/>
          <cell r="AQ1138"/>
          <cell r="AR1138"/>
          <cell r="AS1138"/>
          <cell r="AT1138">
            <v>4.6100000000000003</v>
          </cell>
        </row>
        <row r="1139">
          <cell r="A1139" t="str">
            <v>3195-10</v>
          </cell>
          <cell r="B1139">
            <v>7</v>
          </cell>
          <cell r="C1139" t="str">
            <v>3195</v>
          </cell>
          <cell r="D1139">
            <v>5903657869615</v>
          </cell>
          <cell r="E1139">
            <v>10</v>
          </cell>
          <cell r="F1139" t="str">
            <v>ml</v>
          </cell>
          <cell r="G1139" t="str">
            <v>NeoNail</v>
          </cell>
          <cell r="H1139" t="str">
            <v>Lakiery hybrydowe</v>
          </cell>
          <cell r="I1139" t="str">
            <v>Make a Wish</v>
          </cell>
          <cell r="J1139" t="str">
            <v>Make a Wish</v>
          </cell>
          <cell r="K1139" t="str">
            <v>Make a Wish</v>
          </cell>
          <cell r="L1139" t="str">
            <v>Make a Wish</v>
          </cell>
          <cell r="M1139" t="str">
            <v>Kolekcja urodzinowa 2021</v>
          </cell>
          <cell r="N1139" t="str">
            <v>BEŻU</v>
          </cell>
          <cell r="O1139" t="str">
            <v>Lakier hybrydowy 10 ml UV Gel Polish - Nude</v>
          </cell>
          <cell r="P1139" t="str">
            <v>Wyprzedaż</v>
          </cell>
          <cell r="Q1139"/>
          <cell r="R1139">
            <v>7</v>
          </cell>
          <cell r="S1139">
            <v>0</v>
          </cell>
          <cell r="T1139">
            <v>2</v>
          </cell>
          <cell r="U1139">
            <v>0</v>
          </cell>
          <cell r="V1139">
            <v>0</v>
          </cell>
          <cell r="W1139"/>
          <cell r="X1139">
            <v>5</v>
          </cell>
          <cell r="Y1139">
            <v>3.75</v>
          </cell>
          <cell r="Z1139"/>
          <cell r="AA1139"/>
          <cell r="AB1139"/>
          <cell r="AC1139"/>
          <cell r="AD1139"/>
          <cell r="AE1139"/>
          <cell r="AF1139">
            <v>0</v>
          </cell>
          <cell r="AG1139">
            <v>1</v>
          </cell>
          <cell r="AH1139"/>
          <cell r="AI1139"/>
          <cell r="AJ1139"/>
          <cell r="AK1139"/>
          <cell r="AL1139"/>
          <cell r="AM1139"/>
          <cell r="AN1139"/>
          <cell r="AO1139"/>
          <cell r="AP1139"/>
          <cell r="AQ1139"/>
          <cell r="AR1139"/>
          <cell r="AS1139" t="str">
            <v>x</v>
          </cell>
          <cell r="AT1139">
            <v>0</v>
          </cell>
        </row>
        <row r="1140">
          <cell r="A1140" t="str">
            <v>3195-7</v>
          </cell>
          <cell r="B1140">
            <v>6</v>
          </cell>
          <cell r="C1140" t="str">
            <v>3195</v>
          </cell>
          <cell r="D1140">
            <v>5903274040886</v>
          </cell>
          <cell r="E1140">
            <v>7.2</v>
          </cell>
          <cell r="F1140" t="str">
            <v>ml</v>
          </cell>
          <cell r="G1140" t="str">
            <v>NeoNail</v>
          </cell>
          <cell r="H1140" t="str">
            <v>Lakiery hybrydowe</v>
          </cell>
          <cell r="I1140" t="str">
            <v>Milady</v>
          </cell>
          <cell r="J1140" t="str">
            <v>Milady</v>
          </cell>
          <cell r="K1140" t="str">
            <v>Milady</v>
          </cell>
          <cell r="L1140" t="str">
            <v>Milady</v>
          </cell>
          <cell r="M1140" t="str">
            <v>Milady</v>
          </cell>
          <cell r="N1140" t="str">
            <v>BEŻU</v>
          </cell>
          <cell r="O1140" t="str">
            <v>Lakier Hybrydowy 7,2 ml - Nude</v>
          </cell>
          <cell r="P1140" t="str">
            <v>Regularny</v>
          </cell>
          <cell r="Q1140"/>
          <cell r="R1140">
            <v>10895</v>
          </cell>
          <cell r="S1140">
            <v>9095</v>
          </cell>
          <cell r="T1140">
            <v>237</v>
          </cell>
          <cell r="U1140">
            <v>242</v>
          </cell>
          <cell r="V1140">
            <v>0</v>
          </cell>
          <cell r="W1140"/>
          <cell r="X1140">
            <v>1321</v>
          </cell>
          <cell r="Y1140">
            <v>3939.875</v>
          </cell>
          <cell r="Z1140">
            <v>1</v>
          </cell>
          <cell r="AA1140">
            <v>1</v>
          </cell>
          <cell r="AB1140">
            <v>1</v>
          </cell>
          <cell r="AC1140">
            <v>1</v>
          </cell>
          <cell r="AD1140">
            <v>1</v>
          </cell>
          <cell r="AE1140">
            <v>1</v>
          </cell>
          <cell r="AF1140">
            <v>6</v>
          </cell>
          <cell r="AG1140">
            <v>1</v>
          </cell>
          <cell r="AH1140"/>
          <cell r="AI1140" t="str">
            <v>x</v>
          </cell>
          <cell r="AJ1140"/>
          <cell r="AK1140"/>
          <cell r="AL1140"/>
          <cell r="AM1140"/>
          <cell r="AN1140"/>
          <cell r="AO1140"/>
          <cell r="AP1140"/>
          <cell r="AQ1140"/>
          <cell r="AR1140"/>
          <cell r="AS1140"/>
          <cell r="AT1140">
            <v>4.57</v>
          </cell>
        </row>
        <row r="1141">
          <cell r="A1141" t="str">
            <v>3201-7</v>
          </cell>
          <cell r="B1141">
            <v>6</v>
          </cell>
          <cell r="C1141" t="str">
            <v>3201</v>
          </cell>
          <cell r="D1141">
            <v>5903274044679</v>
          </cell>
          <cell r="E1141">
            <v>7.2</v>
          </cell>
          <cell r="F1141" t="str">
            <v>ml</v>
          </cell>
          <cell r="G1141" t="str">
            <v>NeoNail</v>
          </cell>
          <cell r="H1141" t="str">
            <v>Lakiery hybrydowe</v>
          </cell>
          <cell r="I1141" t="str">
            <v>Candy Girl</v>
          </cell>
          <cell r="J1141" t="str">
            <v>Candy Girl</v>
          </cell>
          <cell r="K1141" t="str">
            <v>Candy Girl</v>
          </cell>
          <cell r="L1141" t="str">
            <v>Candy Girl</v>
          </cell>
          <cell r="M1141" t="str">
            <v>Candy Girl</v>
          </cell>
          <cell r="N1141" t="str">
            <v>ŻÓŁCI</v>
          </cell>
          <cell r="O1141" t="str">
            <v>Lakier Hybrydowy 7,2 ml - Exotic Banana</v>
          </cell>
          <cell r="P1141" t="str">
            <v>Wyprzedaż</v>
          </cell>
          <cell r="Q1141"/>
          <cell r="R1141">
            <v>16</v>
          </cell>
          <cell r="S1141">
            <v>0</v>
          </cell>
          <cell r="T1141">
            <v>1</v>
          </cell>
          <cell r="U1141">
            <v>0</v>
          </cell>
          <cell r="V1141">
            <v>0</v>
          </cell>
          <cell r="W1141"/>
          <cell r="X1141">
            <v>15</v>
          </cell>
          <cell r="Y1141">
            <v>21.8125</v>
          </cell>
          <cell r="Z1141"/>
          <cell r="AA1141"/>
          <cell r="AB1141"/>
          <cell r="AC1141"/>
          <cell r="AD1141"/>
          <cell r="AE1141"/>
          <cell r="AF1141">
            <v>0</v>
          </cell>
          <cell r="AG1141">
            <v>1</v>
          </cell>
          <cell r="AH1141"/>
          <cell r="AI1141"/>
          <cell r="AJ1141"/>
          <cell r="AK1141"/>
          <cell r="AL1141"/>
          <cell r="AM1141"/>
          <cell r="AN1141"/>
          <cell r="AO1141"/>
          <cell r="AQ1141"/>
          <cell r="AR1141"/>
          <cell r="AS1141" t="str">
            <v>x</v>
          </cell>
          <cell r="AT1141">
            <v>3.66</v>
          </cell>
        </row>
        <row r="1142">
          <cell r="A1142" t="str">
            <v>3205-7</v>
          </cell>
          <cell r="B1142">
            <v>6</v>
          </cell>
          <cell r="C1142" t="str">
            <v>3205</v>
          </cell>
          <cell r="D1142">
            <v>5903274041128</v>
          </cell>
          <cell r="E1142">
            <v>7.2</v>
          </cell>
          <cell r="F1142" t="str">
            <v>ml</v>
          </cell>
          <cell r="G1142" t="str">
            <v>NeoNail</v>
          </cell>
          <cell r="H1142" t="str">
            <v>Lakiery hybrydowe</v>
          </cell>
          <cell r="I1142" t="str">
            <v>Candy Girl</v>
          </cell>
          <cell r="J1142" t="str">
            <v>Candy Girl</v>
          </cell>
          <cell r="K1142" t="str">
            <v>Candy Girl</v>
          </cell>
          <cell r="L1142" t="str">
            <v>Candy Girl</v>
          </cell>
          <cell r="M1142" t="str">
            <v>Candy Girl</v>
          </cell>
          <cell r="N1142" t="str">
            <v>RÓŻU</v>
          </cell>
          <cell r="O1142" t="str">
            <v>Lakier Hybrydowy 7,2 ml - Light Peach</v>
          </cell>
          <cell r="P1142" t="str">
            <v>Regularny</v>
          </cell>
          <cell r="Q1142"/>
          <cell r="R1142">
            <v>1420</v>
          </cell>
          <cell r="S1142">
            <v>880</v>
          </cell>
          <cell r="T1142">
            <v>242</v>
          </cell>
          <cell r="U1142">
            <v>180</v>
          </cell>
          <cell r="V1142">
            <v>0</v>
          </cell>
          <cell r="W1142"/>
          <cell r="X1142">
            <v>118</v>
          </cell>
          <cell r="Y1142">
            <v>618</v>
          </cell>
          <cell r="Z1142">
            <v>1</v>
          </cell>
          <cell r="AA1142">
            <v>1</v>
          </cell>
          <cell r="AB1142">
            <v>1</v>
          </cell>
          <cell r="AC1142">
            <v>1</v>
          </cell>
          <cell r="AD1142">
            <v>1</v>
          </cell>
          <cell r="AE1142">
            <v>1</v>
          </cell>
          <cell r="AF1142">
            <v>6</v>
          </cell>
          <cell r="AG1142">
            <v>1</v>
          </cell>
          <cell r="AH1142"/>
          <cell r="AI1142" t="str">
            <v>x</v>
          </cell>
          <cell r="AJ1142"/>
          <cell r="AK1142"/>
          <cell r="AL1142"/>
          <cell r="AM1142"/>
          <cell r="AN1142"/>
          <cell r="AO1142"/>
          <cell r="AP1142"/>
          <cell r="AQ1142"/>
          <cell r="AR1142"/>
          <cell r="AS1142"/>
          <cell r="AT1142">
            <v>4.4800000000000004</v>
          </cell>
        </row>
        <row r="1143">
          <cell r="A1143" t="str">
            <v>3206-7</v>
          </cell>
          <cell r="B1143">
            <v>6</v>
          </cell>
          <cell r="C1143" t="str">
            <v>3206</v>
          </cell>
          <cell r="D1143">
            <v>5903274044822</v>
          </cell>
          <cell r="E1143">
            <v>7.2</v>
          </cell>
          <cell r="F1143" t="str">
            <v>ml</v>
          </cell>
          <cell r="G1143" t="str">
            <v>NeoNail</v>
          </cell>
          <cell r="H1143" t="str">
            <v>Lakiery hybrydowe</v>
          </cell>
          <cell r="I1143" t="str">
            <v>Candy Girl</v>
          </cell>
          <cell r="J1143" t="str">
            <v>Candy Girl</v>
          </cell>
          <cell r="K1143" t="str">
            <v>Candy Girl</v>
          </cell>
          <cell r="L1143" t="str">
            <v>Candy Girl</v>
          </cell>
          <cell r="M1143" t="str">
            <v>Candy Girl</v>
          </cell>
          <cell r="N1143" t="str">
            <v>RÓŻU</v>
          </cell>
          <cell r="O1143" t="str">
            <v>Lakier Hybrydowy 7,2 ml - Bishops Pink</v>
          </cell>
          <cell r="P1143" t="str">
            <v>Wyprzedaż</v>
          </cell>
          <cell r="Q1143"/>
          <cell r="R1143">
            <v>11</v>
          </cell>
          <cell r="S1143">
            <v>0</v>
          </cell>
          <cell r="T1143">
            <v>8</v>
          </cell>
          <cell r="U1143">
            <v>0</v>
          </cell>
          <cell r="V1143">
            <v>0</v>
          </cell>
          <cell r="W1143"/>
          <cell r="X1143">
            <v>3</v>
          </cell>
          <cell r="Y1143">
            <v>272.875</v>
          </cell>
          <cell r="Z1143"/>
          <cell r="AA1143"/>
          <cell r="AB1143"/>
          <cell r="AC1143"/>
          <cell r="AD1143"/>
          <cell r="AE1143"/>
          <cell r="AF1143">
            <v>0</v>
          </cell>
          <cell r="AG1143">
            <v>1</v>
          </cell>
          <cell r="AH1143"/>
          <cell r="AI1143"/>
          <cell r="AJ1143"/>
          <cell r="AK1143"/>
          <cell r="AL1143"/>
          <cell r="AM1143" t="str">
            <v>x</v>
          </cell>
          <cell r="AN1143"/>
          <cell r="AO1143"/>
          <cell r="AQ1143"/>
          <cell r="AR1143"/>
          <cell r="AS1143"/>
          <cell r="AT1143">
            <v>3.83</v>
          </cell>
        </row>
        <row r="1144">
          <cell r="A1144" t="str">
            <v>3209-7</v>
          </cell>
          <cell r="B1144">
            <v>6</v>
          </cell>
          <cell r="C1144" t="str">
            <v>3209</v>
          </cell>
          <cell r="D1144">
            <v>5903274040770</v>
          </cell>
          <cell r="E1144">
            <v>7.2</v>
          </cell>
          <cell r="F1144" t="str">
            <v>ml</v>
          </cell>
          <cell r="G1144" t="str">
            <v>NeoNail</v>
          </cell>
          <cell r="H1144" t="str">
            <v>Lakiery hybrydowe</v>
          </cell>
          <cell r="I1144" t="str">
            <v>Lady In Red</v>
          </cell>
          <cell r="J1144" t="str">
            <v>Lady In Red</v>
          </cell>
          <cell r="K1144" t="str">
            <v>Lady In Red</v>
          </cell>
          <cell r="L1144" t="str">
            <v>Lady In Red</v>
          </cell>
          <cell r="M1144" t="str">
            <v>Lady In Red</v>
          </cell>
          <cell r="N1144" t="str">
            <v>CZERWIENI</v>
          </cell>
          <cell r="O1144" t="str">
            <v>Lakier Hybrydowy 7,2 ml - Sexy Red</v>
          </cell>
          <cell r="P1144" t="str">
            <v>Regularny</v>
          </cell>
          <cell r="Q1144"/>
          <cell r="R1144">
            <v>19433</v>
          </cell>
          <cell r="S1144">
            <v>15875</v>
          </cell>
          <cell r="T1144">
            <v>933</v>
          </cell>
          <cell r="U1144">
            <v>500</v>
          </cell>
          <cell r="V1144">
            <v>0</v>
          </cell>
          <cell r="W1144"/>
          <cell r="X1144">
            <v>2125</v>
          </cell>
          <cell r="Y1144">
            <v>7646.5625</v>
          </cell>
          <cell r="Z1144">
            <v>1</v>
          </cell>
          <cell r="AA1144">
            <v>1</v>
          </cell>
          <cell r="AB1144">
            <v>1</v>
          </cell>
          <cell r="AC1144">
            <v>1</v>
          </cell>
          <cell r="AD1144">
            <v>1</v>
          </cell>
          <cell r="AE1144">
            <v>1</v>
          </cell>
          <cell r="AF1144">
            <v>6</v>
          </cell>
          <cell r="AG1144">
            <v>1</v>
          </cell>
          <cell r="AH1144"/>
          <cell r="AI1144" t="str">
            <v>x</v>
          </cell>
          <cell r="AJ1144"/>
          <cell r="AK1144"/>
          <cell r="AL1144"/>
          <cell r="AM1144"/>
          <cell r="AN1144"/>
          <cell r="AO1144"/>
          <cell r="AP1144"/>
          <cell r="AQ1144"/>
          <cell r="AR1144"/>
          <cell r="AS1144"/>
          <cell r="AT1144">
            <v>4.45</v>
          </cell>
        </row>
        <row r="1145">
          <cell r="A1145" t="str">
            <v>3210-7</v>
          </cell>
          <cell r="B1145">
            <v>6</v>
          </cell>
          <cell r="C1145" t="str">
            <v>3210</v>
          </cell>
          <cell r="D1145">
            <v>5903274041227</v>
          </cell>
          <cell r="E1145">
            <v>7.2</v>
          </cell>
          <cell r="F1145" t="str">
            <v>ml</v>
          </cell>
          <cell r="G1145" t="str">
            <v>NeoNail</v>
          </cell>
          <cell r="H1145" t="str">
            <v>Lakiery hybrydowe</v>
          </cell>
          <cell r="I1145" t="str">
            <v>Milady</v>
          </cell>
          <cell r="J1145" t="str">
            <v>Milady</v>
          </cell>
          <cell r="K1145" t="str">
            <v>Milady</v>
          </cell>
          <cell r="L1145" t="str">
            <v>Milady</v>
          </cell>
          <cell r="M1145" t="str">
            <v>Milady</v>
          </cell>
          <cell r="N1145" t="str">
            <v>BEŻU</v>
          </cell>
          <cell r="O1145" t="str">
            <v>Lakier Hybrydowy 7,2 ml - Fine French</v>
          </cell>
          <cell r="P1145" t="str">
            <v>Regularny</v>
          </cell>
          <cell r="Q1145"/>
          <cell r="R1145">
            <v>7243</v>
          </cell>
          <cell r="S1145">
            <v>5822</v>
          </cell>
          <cell r="T1145">
            <v>244</v>
          </cell>
          <cell r="U1145">
            <v>166</v>
          </cell>
          <cell r="V1145">
            <v>0</v>
          </cell>
          <cell r="W1145"/>
          <cell r="X1145">
            <v>1011</v>
          </cell>
          <cell r="Y1145">
            <v>2687.375</v>
          </cell>
          <cell r="Z1145">
            <v>1</v>
          </cell>
          <cell r="AA1145">
            <v>1</v>
          </cell>
          <cell r="AB1145">
            <v>1</v>
          </cell>
          <cell r="AC1145">
            <v>1</v>
          </cell>
          <cell r="AD1145">
            <v>1</v>
          </cell>
          <cell r="AE1145">
            <v>1</v>
          </cell>
          <cell r="AF1145">
            <v>6</v>
          </cell>
          <cell r="AG1145">
            <v>1</v>
          </cell>
          <cell r="AH1145"/>
          <cell r="AI1145" t="str">
            <v>x</v>
          </cell>
          <cell r="AJ1145"/>
          <cell r="AK1145"/>
          <cell r="AL1145"/>
          <cell r="AM1145"/>
          <cell r="AN1145"/>
          <cell r="AO1145"/>
          <cell r="AP1145"/>
          <cell r="AQ1145"/>
          <cell r="AR1145"/>
          <cell r="AS1145"/>
          <cell r="AT1145">
            <v>4.5599999999999996</v>
          </cell>
        </row>
        <row r="1146">
          <cell r="A1146" t="str">
            <v>3212-7</v>
          </cell>
          <cell r="B1146">
            <v>6</v>
          </cell>
          <cell r="C1146" t="str">
            <v>3212</v>
          </cell>
          <cell r="D1146">
            <v>5903274045645</v>
          </cell>
          <cell r="E1146">
            <v>7.2</v>
          </cell>
          <cell r="F1146" t="str">
            <v>ml</v>
          </cell>
          <cell r="G1146" t="str">
            <v>NeoNail</v>
          </cell>
          <cell r="H1146" t="str">
            <v>Lakiery hybrydowe</v>
          </cell>
          <cell r="I1146" t="str">
            <v>Candy Girl</v>
          </cell>
          <cell r="J1146" t="str">
            <v>Candy Girl</v>
          </cell>
          <cell r="K1146" t="str">
            <v>Candy Girl</v>
          </cell>
          <cell r="L1146" t="str">
            <v>Candy Girl</v>
          </cell>
          <cell r="M1146" t="str">
            <v>Candy Girl</v>
          </cell>
          <cell r="N1146" t="str">
            <v>FIOLETU</v>
          </cell>
          <cell r="O1146" t="str">
            <v>Lakier Hybrydowy 7,2 ml - Thistle</v>
          </cell>
          <cell r="P1146" t="str">
            <v>Wyprzedaż</v>
          </cell>
          <cell r="Q1146"/>
          <cell r="R1146">
            <v>68</v>
          </cell>
          <cell r="S1146">
            <v>0</v>
          </cell>
          <cell r="T1146">
            <v>29</v>
          </cell>
          <cell r="U1146">
            <v>0</v>
          </cell>
          <cell r="V1146">
            <v>0</v>
          </cell>
          <cell r="W1146"/>
          <cell r="X1146">
            <v>39</v>
          </cell>
          <cell r="Y1146">
            <v>105.625</v>
          </cell>
          <cell r="Z1146"/>
          <cell r="AA1146"/>
          <cell r="AB1146"/>
          <cell r="AC1146"/>
          <cell r="AD1146"/>
          <cell r="AE1146"/>
          <cell r="AF1146">
            <v>0</v>
          </cell>
          <cell r="AG1146">
            <v>1</v>
          </cell>
          <cell r="AH1146"/>
          <cell r="AI1146"/>
          <cell r="AJ1146"/>
          <cell r="AK1146"/>
          <cell r="AL1146"/>
          <cell r="AM1146" t="str">
            <v>x</v>
          </cell>
          <cell r="AN1146"/>
          <cell r="AO1146"/>
          <cell r="AQ1146"/>
          <cell r="AR1146"/>
          <cell r="AS1146"/>
          <cell r="AT1146">
            <v>4.04</v>
          </cell>
        </row>
        <row r="1147">
          <cell r="A1147" t="str">
            <v>3216-7</v>
          </cell>
          <cell r="B1147">
            <v>6</v>
          </cell>
          <cell r="C1147" t="str">
            <v>3216</v>
          </cell>
          <cell r="D1147">
            <v>5903274045379</v>
          </cell>
          <cell r="E1147">
            <v>7.2</v>
          </cell>
          <cell r="F1147" t="str">
            <v>ml</v>
          </cell>
          <cell r="G1147" t="str">
            <v>NeoNail</v>
          </cell>
          <cell r="H1147" t="str">
            <v>Lakiery hybrydowe</v>
          </cell>
          <cell r="I1147" t="str">
            <v>Spring</v>
          </cell>
          <cell r="J1147" t="str">
            <v>Spring</v>
          </cell>
          <cell r="K1147" t="str">
            <v>Spring</v>
          </cell>
          <cell r="L1147" t="str">
            <v>Spring</v>
          </cell>
          <cell r="M1147" t="str">
            <v>Spring</v>
          </cell>
          <cell r="N1147" t="str">
            <v>RÓŻU</v>
          </cell>
          <cell r="O1147" t="str">
            <v>Lakier Hybrydowy 7,2 ml - Pink Panther</v>
          </cell>
          <cell r="P1147" t="str">
            <v>Regularny</v>
          </cell>
          <cell r="Q1147"/>
          <cell r="R1147">
            <v>1870</v>
          </cell>
          <cell r="S1147">
            <v>1271</v>
          </cell>
          <cell r="T1147">
            <v>240</v>
          </cell>
          <cell r="U1147">
            <v>181</v>
          </cell>
          <cell r="V1147">
            <v>14</v>
          </cell>
          <cell r="W1147"/>
          <cell r="X1147">
            <v>164</v>
          </cell>
          <cell r="Y1147">
            <v>672.25</v>
          </cell>
          <cell r="Z1147">
            <v>1</v>
          </cell>
          <cell r="AA1147">
            <v>1</v>
          </cell>
          <cell r="AB1147">
            <v>1</v>
          </cell>
          <cell r="AC1147">
            <v>1</v>
          </cell>
          <cell r="AD1147">
            <v>1</v>
          </cell>
          <cell r="AE1147">
            <v>1</v>
          </cell>
          <cell r="AF1147">
            <v>6</v>
          </cell>
          <cell r="AG1147">
            <v>1</v>
          </cell>
          <cell r="AH1147"/>
          <cell r="AI1147" t="str">
            <v>x</v>
          </cell>
          <cell r="AJ1147"/>
          <cell r="AK1147"/>
          <cell r="AL1147"/>
          <cell r="AM1147"/>
          <cell r="AN1147"/>
          <cell r="AO1147"/>
          <cell r="AP1147"/>
          <cell r="AQ1147"/>
          <cell r="AR1147"/>
          <cell r="AS1147"/>
          <cell r="AT1147">
            <v>4.4000000000000004</v>
          </cell>
        </row>
        <row r="1148">
          <cell r="A1148" t="str">
            <v>3220-7</v>
          </cell>
          <cell r="B1148">
            <v>6</v>
          </cell>
          <cell r="C1148" t="str">
            <v>3220</v>
          </cell>
          <cell r="D1148">
            <v>5903274045126</v>
          </cell>
          <cell r="E1148">
            <v>7.2</v>
          </cell>
          <cell r="F1148" t="str">
            <v>ml</v>
          </cell>
          <cell r="G1148" t="str">
            <v>NeoNail</v>
          </cell>
          <cell r="H1148" t="str">
            <v>Lakiery hybrydowe</v>
          </cell>
          <cell r="I1148" t="str">
            <v>Candy Girl</v>
          </cell>
          <cell r="J1148" t="str">
            <v>Candy Girl</v>
          </cell>
          <cell r="K1148" t="str">
            <v>Candy Girl</v>
          </cell>
          <cell r="L1148" t="str">
            <v>Candy Girl</v>
          </cell>
          <cell r="M1148" t="str">
            <v>Candy Girl</v>
          </cell>
          <cell r="N1148" t="str">
            <v>RÓŻU</v>
          </cell>
          <cell r="O1148" t="str">
            <v>Lakier Hybrydowy 7,2 ml - Neon pink</v>
          </cell>
          <cell r="P1148" t="str">
            <v>Wyprzedaż-surowiec</v>
          </cell>
          <cell r="Q1148"/>
          <cell r="R1148">
            <v>3080</v>
          </cell>
          <cell r="S1148">
            <v>2532</v>
          </cell>
          <cell r="T1148">
            <v>259</v>
          </cell>
          <cell r="U1148">
            <v>288</v>
          </cell>
          <cell r="V1148">
            <v>0</v>
          </cell>
          <cell r="W1148"/>
          <cell r="X1148">
            <v>1</v>
          </cell>
          <cell r="Y1148">
            <v>695.6875</v>
          </cell>
          <cell r="Z1148">
            <v>1</v>
          </cell>
          <cell r="AA1148">
            <v>1</v>
          </cell>
          <cell r="AB1148"/>
          <cell r="AC1148">
            <v>1</v>
          </cell>
          <cell r="AD1148"/>
          <cell r="AE1148">
            <v>1</v>
          </cell>
          <cell r="AF1148">
            <v>4</v>
          </cell>
          <cell r="AG1148">
            <v>1</v>
          </cell>
          <cell r="AH1148"/>
          <cell r="AI1148" t="str">
            <v>x</v>
          </cell>
          <cell r="AJ1148"/>
          <cell r="AK1148"/>
          <cell r="AL1148"/>
          <cell r="AM1148"/>
          <cell r="AN1148"/>
          <cell r="AO1148"/>
          <cell r="AP1148"/>
          <cell r="AQ1148"/>
          <cell r="AR1148"/>
          <cell r="AS1148"/>
          <cell r="AT1148">
            <v>4.53</v>
          </cell>
        </row>
        <row r="1149">
          <cell r="A1149" t="str">
            <v>3223-7</v>
          </cell>
          <cell r="B1149">
            <v>6</v>
          </cell>
          <cell r="C1149" t="str">
            <v>3223</v>
          </cell>
          <cell r="D1149">
            <v>5903274045928</v>
          </cell>
          <cell r="E1149">
            <v>7.2</v>
          </cell>
          <cell r="F1149" t="str">
            <v>ml</v>
          </cell>
          <cell r="G1149" t="str">
            <v>NeoNail</v>
          </cell>
          <cell r="H1149" t="str">
            <v>Lakiery hybrydowe</v>
          </cell>
          <cell r="I1149" t="str">
            <v>Candy Girl</v>
          </cell>
          <cell r="J1149" t="str">
            <v>Candy Girl</v>
          </cell>
          <cell r="K1149" t="str">
            <v>Candy Girl</v>
          </cell>
          <cell r="L1149" t="str">
            <v>Candy Girl</v>
          </cell>
          <cell r="M1149" t="str">
            <v>Candy Girl</v>
          </cell>
          <cell r="N1149" t="str">
            <v>RÓŻU</v>
          </cell>
          <cell r="O1149" t="str">
            <v>Lakier Hybrydowy 7,2 ml - Sweet Lychee</v>
          </cell>
          <cell r="P1149" t="str">
            <v>Wyprzedaż</v>
          </cell>
          <cell r="Q1149"/>
          <cell r="R1149">
            <v>25</v>
          </cell>
          <cell r="S1149">
            <v>0</v>
          </cell>
          <cell r="T1149">
            <v>1</v>
          </cell>
          <cell r="U1149">
            <v>0</v>
          </cell>
          <cell r="V1149">
            <v>0</v>
          </cell>
          <cell r="W1149"/>
          <cell r="X1149">
            <v>24</v>
          </cell>
          <cell r="Y1149">
            <v>3.125</v>
          </cell>
          <cell r="Z1149"/>
          <cell r="AA1149"/>
          <cell r="AB1149"/>
          <cell r="AC1149"/>
          <cell r="AD1149"/>
          <cell r="AE1149"/>
          <cell r="AF1149">
            <v>0</v>
          </cell>
          <cell r="AG1149">
            <v>1</v>
          </cell>
          <cell r="AH1149"/>
          <cell r="AI1149"/>
          <cell r="AJ1149"/>
          <cell r="AK1149"/>
          <cell r="AL1149"/>
          <cell r="AM1149"/>
          <cell r="AN1149"/>
          <cell r="AO1149"/>
          <cell r="AP1149"/>
          <cell r="AQ1149"/>
          <cell r="AR1149"/>
          <cell r="AS1149" t="str">
            <v>x</v>
          </cell>
          <cell r="AT1149">
            <v>3.48</v>
          </cell>
        </row>
        <row r="1150">
          <cell r="A1150" t="str">
            <v>3645-7</v>
          </cell>
          <cell r="B1150">
            <v>6</v>
          </cell>
          <cell r="C1150" t="str">
            <v>3645</v>
          </cell>
          <cell r="D1150">
            <v>5903274044815</v>
          </cell>
          <cell r="E1150">
            <v>7.2</v>
          </cell>
          <cell r="F1150" t="str">
            <v>ml</v>
          </cell>
          <cell r="G1150" t="str">
            <v>NeoNail</v>
          </cell>
          <cell r="H1150" t="str">
            <v>Lakiery hybrydowe</v>
          </cell>
          <cell r="I1150" t="str">
            <v>Candy Girl</v>
          </cell>
          <cell r="J1150" t="str">
            <v>Candy Girl</v>
          </cell>
          <cell r="K1150" t="str">
            <v>Candy Girl</v>
          </cell>
          <cell r="L1150" t="str">
            <v>Candy Girl</v>
          </cell>
          <cell r="M1150" t="str">
            <v>Candy Girl</v>
          </cell>
          <cell r="N1150" t="str">
            <v>CZERWIENI</v>
          </cell>
          <cell r="O1150" t="str">
            <v>Lakier Hybrydowy 7,2 ml - Juicy Raspberry</v>
          </cell>
          <cell r="P1150" t="str">
            <v>Regularny</v>
          </cell>
          <cell r="Q1150"/>
          <cell r="R1150">
            <v>5600</v>
          </cell>
          <cell r="S1150">
            <v>4843</v>
          </cell>
          <cell r="T1150">
            <v>242</v>
          </cell>
          <cell r="U1150">
            <v>167</v>
          </cell>
          <cell r="V1150">
            <v>0</v>
          </cell>
          <cell r="W1150"/>
          <cell r="X1150">
            <v>348</v>
          </cell>
          <cell r="Y1150">
            <v>1096.3125</v>
          </cell>
          <cell r="Z1150">
            <v>1</v>
          </cell>
          <cell r="AA1150">
            <v>1</v>
          </cell>
          <cell r="AB1150">
            <v>1</v>
          </cell>
          <cell r="AC1150">
            <v>1</v>
          </cell>
          <cell r="AD1150">
            <v>1</v>
          </cell>
          <cell r="AE1150">
            <v>1</v>
          </cell>
          <cell r="AF1150">
            <v>6</v>
          </cell>
          <cell r="AG1150">
            <v>1</v>
          </cell>
          <cell r="AH1150"/>
          <cell r="AI1150" t="str">
            <v>x</v>
          </cell>
          <cell r="AJ1150"/>
          <cell r="AK1150"/>
          <cell r="AL1150"/>
          <cell r="AM1150"/>
          <cell r="AN1150"/>
          <cell r="AO1150"/>
          <cell r="AP1150"/>
          <cell r="AQ1150"/>
          <cell r="AR1150"/>
          <cell r="AS1150"/>
          <cell r="AT1150">
            <v>4.5599999999999996</v>
          </cell>
        </row>
        <row r="1151">
          <cell r="A1151" t="str">
            <v>3647-7</v>
          </cell>
          <cell r="B1151">
            <v>6</v>
          </cell>
          <cell r="C1151" t="str">
            <v>3647</v>
          </cell>
          <cell r="D1151">
            <v>5903274040916</v>
          </cell>
          <cell r="E1151">
            <v>7.2</v>
          </cell>
          <cell r="F1151" t="str">
            <v>ml</v>
          </cell>
          <cell r="G1151" t="str">
            <v>NeoNail</v>
          </cell>
          <cell r="H1151" t="str">
            <v>Lakiery hybrydowe</v>
          </cell>
          <cell r="I1151" t="str">
            <v>Grunge</v>
          </cell>
          <cell r="J1151" t="str">
            <v>Grunge</v>
          </cell>
          <cell r="K1151" t="str">
            <v>Grunge</v>
          </cell>
          <cell r="L1151" t="str">
            <v>Grunge</v>
          </cell>
          <cell r="M1151" t="str">
            <v>Grunge</v>
          </cell>
          <cell r="N1151" t="str">
            <v>RÓŻU</v>
          </cell>
          <cell r="O1151" t="str">
            <v>Lakier Hybrydowy 7,2 ml - Forever Calm</v>
          </cell>
          <cell r="P1151" t="str">
            <v>Wyprzedaż</v>
          </cell>
          <cell r="Q1151"/>
          <cell r="R1151">
            <v>93</v>
          </cell>
          <cell r="S1151">
            <v>0</v>
          </cell>
          <cell r="T1151">
            <v>18</v>
          </cell>
          <cell r="U1151">
            <v>0</v>
          </cell>
          <cell r="V1151">
            <v>0</v>
          </cell>
          <cell r="W1151"/>
          <cell r="X1151">
            <v>75</v>
          </cell>
          <cell r="Y1151">
            <v>111.375</v>
          </cell>
          <cell r="Z1151"/>
          <cell r="AA1151"/>
          <cell r="AB1151"/>
          <cell r="AC1151"/>
          <cell r="AD1151"/>
          <cell r="AE1151"/>
          <cell r="AF1151">
            <v>0</v>
          </cell>
          <cell r="AG1151">
            <v>1</v>
          </cell>
          <cell r="AH1151"/>
          <cell r="AI1151"/>
          <cell r="AJ1151"/>
          <cell r="AK1151"/>
          <cell r="AL1151"/>
          <cell r="AM1151" t="str">
            <v>x</v>
          </cell>
          <cell r="AN1151"/>
          <cell r="AO1151"/>
          <cell r="AP1151"/>
          <cell r="AQ1151"/>
          <cell r="AR1151"/>
          <cell r="AS1151"/>
          <cell r="AT1151">
            <v>3.48</v>
          </cell>
        </row>
        <row r="1152">
          <cell r="A1152" t="str">
            <v>3649-7</v>
          </cell>
          <cell r="B1152">
            <v>6</v>
          </cell>
          <cell r="C1152" t="str">
            <v>3649</v>
          </cell>
          <cell r="D1152">
            <v>5903274044891</v>
          </cell>
          <cell r="E1152">
            <v>7.2</v>
          </cell>
          <cell r="F1152" t="str">
            <v>ml</v>
          </cell>
          <cell r="G1152" t="str">
            <v>NeoNail</v>
          </cell>
          <cell r="H1152" t="str">
            <v>Lakiery hybrydowe</v>
          </cell>
          <cell r="I1152" t="str">
            <v>Milady</v>
          </cell>
          <cell r="J1152" t="str">
            <v>Milady</v>
          </cell>
          <cell r="K1152" t="str">
            <v>Milady</v>
          </cell>
          <cell r="L1152" t="str">
            <v>Milady</v>
          </cell>
          <cell r="M1152" t="str">
            <v>Milady</v>
          </cell>
          <cell r="N1152" t="str">
            <v>BEŻU</v>
          </cell>
          <cell r="O1152" t="str">
            <v>Lakier Hybrydowy 7,2 ml - Light Beige</v>
          </cell>
          <cell r="P1152" t="str">
            <v>Wyprzedaż</v>
          </cell>
          <cell r="Q1152"/>
          <cell r="R1152">
            <v>309</v>
          </cell>
          <cell r="S1152">
            <v>0</v>
          </cell>
          <cell r="T1152">
            <v>23</v>
          </cell>
          <cell r="U1152">
            <v>0</v>
          </cell>
          <cell r="V1152">
            <v>0</v>
          </cell>
          <cell r="W1152"/>
          <cell r="X1152">
            <v>286</v>
          </cell>
          <cell r="Y1152">
            <v>183</v>
          </cell>
          <cell r="Z1152"/>
          <cell r="AA1152"/>
          <cell r="AB1152"/>
          <cell r="AC1152"/>
          <cell r="AD1152"/>
          <cell r="AE1152"/>
          <cell r="AF1152">
            <v>0</v>
          </cell>
          <cell r="AG1152">
            <v>1</v>
          </cell>
          <cell r="AH1152"/>
          <cell r="AI1152"/>
          <cell r="AJ1152"/>
          <cell r="AK1152"/>
          <cell r="AL1152"/>
          <cell r="AM1152" t="str">
            <v>x</v>
          </cell>
          <cell r="AN1152"/>
          <cell r="AO1152"/>
          <cell r="AP1152"/>
          <cell r="AQ1152"/>
          <cell r="AR1152"/>
          <cell r="AS1152"/>
          <cell r="AT1152">
            <v>3.56</v>
          </cell>
        </row>
        <row r="1153">
          <cell r="A1153" t="str">
            <v>3650-7</v>
          </cell>
          <cell r="B1153">
            <v>6</v>
          </cell>
          <cell r="C1153" t="str">
            <v>3650</v>
          </cell>
          <cell r="D1153">
            <v>5903274045089</v>
          </cell>
          <cell r="E1153">
            <v>7.2</v>
          </cell>
          <cell r="F1153" t="str">
            <v>ml</v>
          </cell>
          <cell r="G1153" t="str">
            <v>NeoNail</v>
          </cell>
          <cell r="H1153" t="str">
            <v>Lakiery hybrydowe</v>
          </cell>
          <cell r="I1153" t="str">
            <v>Milady</v>
          </cell>
          <cell r="J1153" t="str">
            <v>Milady</v>
          </cell>
          <cell r="K1153" t="str">
            <v>Milady</v>
          </cell>
          <cell r="L1153" t="str">
            <v>Milady</v>
          </cell>
          <cell r="M1153" t="str">
            <v>Milady</v>
          </cell>
          <cell r="N1153" t="str">
            <v>BEŻU</v>
          </cell>
          <cell r="O1153" t="str">
            <v>Lakier Hybrydowy 7,2 ml - Mousy Day</v>
          </cell>
          <cell r="P1153" t="str">
            <v>Wyprzedaż-surowiec</v>
          </cell>
          <cell r="Q1153"/>
          <cell r="R1153">
            <v>974</v>
          </cell>
          <cell r="S1153">
            <v>531</v>
          </cell>
          <cell r="T1153">
            <v>254</v>
          </cell>
          <cell r="U1153">
            <v>140</v>
          </cell>
          <cell r="V1153">
            <v>0</v>
          </cell>
          <cell r="W1153"/>
          <cell r="X1153">
            <v>49</v>
          </cell>
          <cell r="Y1153">
            <v>339.375</v>
          </cell>
          <cell r="Z1153">
            <v>1</v>
          </cell>
          <cell r="AA1153">
            <v>1</v>
          </cell>
          <cell r="AB1153">
            <v>1</v>
          </cell>
          <cell r="AC1153">
            <v>1</v>
          </cell>
          <cell r="AD1153">
            <v>1</v>
          </cell>
          <cell r="AE1153">
            <v>1</v>
          </cell>
          <cell r="AF1153">
            <v>6</v>
          </cell>
          <cell r="AG1153">
            <v>1</v>
          </cell>
          <cell r="AH1153"/>
          <cell r="AI1153" t="str">
            <v>x</v>
          </cell>
          <cell r="AJ1153"/>
          <cell r="AK1153"/>
          <cell r="AL1153"/>
          <cell r="AM1153"/>
          <cell r="AN1153"/>
          <cell r="AO1153"/>
          <cell r="AP1153"/>
          <cell r="AQ1153"/>
          <cell r="AR1153"/>
          <cell r="AS1153"/>
          <cell r="AT1153">
            <v>4.62</v>
          </cell>
        </row>
        <row r="1154">
          <cell r="A1154" t="str">
            <v>3711-1</v>
          </cell>
          <cell r="B1154">
            <v>6</v>
          </cell>
          <cell r="C1154" t="str">
            <v>3711</v>
          </cell>
          <cell r="D1154">
            <v>5907457950016</v>
          </cell>
          <cell r="E1154" t="str">
            <v>-</v>
          </cell>
          <cell r="F1154" t="str">
            <v>-</v>
          </cell>
          <cell r="G1154" t="str">
            <v>NeoNail</v>
          </cell>
          <cell r="H1154" t="str">
            <v>Akcesoria</v>
          </cell>
          <cell r="I1154" t="str">
            <v>Produkty jednorazowe</v>
          </cell>
          <cell r="J1154" t="str">
            <v>Serweta ochronna</v>
          </cell>
          <cell r="K1154" t="str">
            <v>Serweta ochronna</v>
          </cell>
          <cell r="L1154" t="str">
            <v>Serweta ochronna</v>
          </cell>
          <cell r="M1154" t="str">
            <v>Serweta ochronna</v>
          </cell>
          <cell r="N1154"/>
          <cell r="O1154" t="str">
            <v>Serweta bibułowo-foliowa biała</v>
          </cell>
          <cell r="P1154" t="str">
            <v>Regularny</v>
          </cell>
          <cell r="Q1154"/>
          <cell r="R1154">
            <v>625</v>
          </cell>
          <cell r="S1154">
            <v>337</v>
          </cell>
          <cell r="T1154">
            <v>275</v>
          </cell>
          <cell r="U1154">
            <v>0</v>
          </cell>
          <cell r="V1154">
            <v>0</v>
          </cell>
          <cell r="W1154"/>
          <cell r="X1154">
            <v>13</v>
          </cell>
          <cell r="Y1154">
            <v>58.8125</v>
          </cell>
          <cell r="Z1154"/>
          <cell r="AA1154"/>
          <cell r="AB1154"/>
          <cell r="AC1154"/>
          <cell r="AD1154"/>
          <cell r="AE1154">
            <v>1</v>
          </cell>
          <cell r="AF1154">
            <v>1</v>
          </cell>
          <cell r="AG1154">
            <v>1</v>
          </cell>
          <cell r="AH1154"/>
          <cell r="AI1154"/>
          <cell r="AJ1154" t="str">
            <v>x</v>
          </cell>
          <cell r="AK1154"/>
          <cell r="AL1154"/>
          <cell r="AM1154"/>
          <cell r="AN1154"/>
          <cell r="AO1154"/>
          <cell r="AP1154"/>
          <cell r="AQ1154"/>
          <cell r="AR1154"/>
          <cell r="AS1154"/>
          <cell r="AT1154">
            <v>10.29</v>
          </cell>
        </row>
        <row r="1155">
          <cell r="A1155" t="str">
            <v>3712-1</v>
          </cell>
          <cell r="B1155">
            <v>6</v>
          </cell>
          <cell r="C1155" t="str">
            <v>3712</v>
          </cell>
          <cell r="D1155">
            <v>5903274008862</v>
          </cell>
          <cell r="E1155" t="str">
            <v>S</v>
          </cell>
          <cell r="F1155" t="str">
            <v>rozmiar</v>
          </cell>
          <cell r="G1155" t="str">
            <v>NeoNail</v>
          </cell>
          <cell r="H1155" t="str">
            <v>Akcesoria</v>
          </cell>
          <cell r="I1155" t="str">
            <v>Produkty jednorazowe</v>
          </cell>
          <cell r="J1155" t="str">
            <v>Rękawiczki</v>
          </cell>
          <cell r="K1155" t="str">
            <v>Rękawiczki</v>
          </cell>
          <cell r="L1155" t="str">
            <v>Rękawiczki</v>
          </cell>
          <cell r="M1155" t="str">
            <v>Rękawiczki</v>
          </cell>
          <cell r="N1155"/>
          <cell r="O1155" t="str">
            <v>Rękawice nitrylowe niebieskie S</v>
          </cell>
          <cell r="P1155" t="str">
            <v>Wyprzedaż</v>
          </cell>
          <cell r="Q1155"/>
          <cell r="R1155">
            <v>78</v>
          </cell>
          <cell r="S1155">
            <v>78</v>
          </cell>
          <cell r="T1155"/>
          <cell r="U1155"/>
          <cell r="V1155"/>
          <cell r="W1155"/>
          <cell r="X1155">
            <v>0</v>
          </cell>
          <cell r="Y1155"/>
          <cell r="Z1155"/>
          <cell r="AA1155"/>
          <cell r="AB1155"/>
          <cell r="AC1155"/>
          <cell r="AD1155"/>
          <cell r="AE1155"/>
          <cell r="AF1155">
            <v>0</v>
          </cell>
          <cell r="AG1155">
            <v>1</v>
          </cell>
          <cell r="AH1155"/>
          <cell r="AI1155"/>
          <cell r="AJ1155" t="str">
            <v>x</v>
          </cell>
          <cell r="AK1155"/>
          <cell r="AL1155"/>
          <cell r="AM1155"/>
          <cell r="AN1155"/>
          <cell r="AO1155"/>
          <cell r="AP1155"/>
          <cell r="AQ1155"/>
          <cell r="AR1155"/>
          <cell r="AS1155"/>
          <cell r="AT1155">
            <v>7.6</v>
          </cell>
        </row>
        <row r="1156">
          <cell r="A1156" t="str">
            <v>3712-2</v>
          </cell>
          <cell r="B1156">
            <v>6</v>
          </cell>
          <cell r="C1156" t="str">
            <v>3712</v>
          </cell>
          <cell r="D1156">
            <v>5903274008879</v>
          </cell>
          <cell r="E1156" t="str">
            <v>M</v>
          </cell>
          <cell r="F1156" t="str">
            <v>rozmiar</v>
          </cell>
          <cell r="G1156" t="str">
            <v>NeoNail</v>
          </cell>
          <cell r="H1156" t="str">
            <v>Akcesoria</v>
          </cell>
          <cell r="I1156" t="str">
            <v>Produkty jednorazowe</v>
          </cell>
          <cell r="J1156" t="str">
            <v>Rękawiczki</v>
          </cell>
          <cell r="K1156" t="str">
            <v>Rękawiczki</v>
          </cell>
          <cell r="L1156" t="str">
            <v>Rękawiczki</v>
          </cell>
          <cell r="M1156" t="str">
            <v>Rękawiczki</v>
          </cell>
          <cell r="N1156"/>
          <cell r="O1156" t="str">
            <v>Rękawice nitrylowe niebieskie M</v>
          </cell>
          <cell r="P1156" t="str">
            <v>Wyprzedaż</v>
          </cell>
          <cell r="Q1156"/>
          <cell r="R1156">
            <v>14</v>
          </cell>
          <cell r="S1156">
            <v>14</v>
          </cell>
          <cell r="T1156"/>
          <cell r="U1156"/>
          <cell r="V1156"/>
          <cell r="W1156"/>
          <cell r="X1156">
            <v>0</v>
          </cell>
          <cell r="Y1156">
            <v>15.9375</v>
          </cell>
          <cell r="Z1156"/>
          <cell r="AA1156"/>
          <cell r="AB1156"/>
          <cell r="AC1156"/>
          <cell r="AD1156"/>
          <cell r="AE1156">
            <v>1</v>
          </cell>
          <cell r="AF1156">
            <v>1</v>
          </cell>
          <cell r="AG1156">
            <v>1</v>
          </cell>
          <cell r="AH1156"/>
          <cell r="AI1156"/>
          <cell r="AJ1156" t="str">
            <v>x</v>
          </cell>
          <cell r="AK1156"/>
          <cell r="AL1156"/>
          <cell r="AM1156"/>
          <cell r="AN1156"/>
          <cell r="AO1156"/>
          <cell r="AP1156"/>
          <cell r="AQ1156"/>
          <cell r="AR1156"/>
          <cell r="AS1156"/>
          <cell r="AT1156">
            <v>7.6</v>
          </cell>
        </row>
        <row r="1157">
          <cell r="A1157" t="str">
            <v>3751-7</v>
          </cell>
          <cell r="B1157">
            <v>6</v>
          </cell>
          <cell r="C1157" t="str">
            <v>3751</v>
          </cell>
          <cell r="D1157">
            <v>5903274040961</v>
          </cell>
          <cell r="E1157">
            <v>7.2</v>
          </cell>
          <cell r="F1157" t="str">
            <v>ml</v>
          </cell>
          <cell r="G1157" t="str">
            <v>NeoNail</v>
          </cell>
          <cell r="H1157" t="str">
            <v>Lakiery hybrydowe</v>
          </cell>
          <cell r="I1157" t="str">
            <v>Candy Girl</v>
          </cell>
          <cell r="J1157" t="str">
            <v>Candy Girl</v>
          </cell>
          <cell r="K1157" t="str">
            <v>Candy Girl</v>
          </cell>
          <cell r="L1157" t="str">
            <v>Candy Girl</v>
          </cell>
          <cell r="M1157" t="str">
            <v>Candy Girl</v>
          </cell>
          <cell r="N1157" t="str">
            <v>RÓŻU</v>
          </cell>
          <cell r="O1157" t="str">
            <v>Lakier Hybrydowy 7,2 ml - Rosy Memory</v>
          </cell>
          <cell r="P1157" t="str">
            <v>Regularny</v>
          </cell>
          <cell r="Q1157"/>
          <cell r="R1157">
            <v>9028</v>
          </cell>
          <cell r="S1157">
            <v>7729</v>
          </cell>
          <cell r="T1157">
            <v>228</v>
          </cell>
          <cell r="U1157">
            <v>206</v>
          </cell>
          <cell r="V1157">
            <v>0</v>
          </cell>
          <cell r="W1157"/>
          <cell r="X1157">
            <v>865</v>
          </cell>
          <cell r="Y1157">
            <v>3009.75</v>
          </cell>
          <cell r="Z1157">
            <v>1</v>
          </cell>
          <cell r="AA1157">
            <v>1</v>
          </cell>
          <cell r="AB1157">
            <v>1</v>
          </cell>
          <cell r="AC1157">
            <v>1</v>
          </cell>
          <cell r="AD1157">
            <v>1</v>
          </cell>
          <cell r="AE1157">
            <v>1</v>
          </cell>
          <cell r="AF1157">
            <v>6</v>
          </cell>
          <cell r="AG1157">
            <v>1</v>
          </cell>
          <cell r="AH1157"/>
          <cell r="AI1157" t="str">
            <v>x</v>
          </cell>
          <cell r="AJ1157"/>
          <cell r="AK1157"/>
          <cell r="AL1157"/>
          <cell r="AM1157"/>
          <cell r="AN1157"/>
          <cell r="AO1157"/>
          <cell r="AP1157"/>
          <cell r="AQ1157"/>
          <cell r="AR1157"/>
          <cell r="AS1157"/>
          <cell r="AT1157">
            <v>4.72</v>
          </cell>
        </row>
        <row r="1158">
          <cell r="A1158" t="str">
            <v>3753-7</v>
          </cell>
          <cell r="B1158">
            <v>6</v>
          </cell>
          <cell r="C1158" t="str">
            <v>3753</v>
          </cell>
          <cell r="D1158">
            <v>5903274045232</v>
          </cell>
          <cell r="E1158">
            <v>7.2</v>
          </cell>
          <cell r="F1158" t="str">
            <v>ml</v>
          </cell>
          <cell r="G1158" t="str">
            <v>NeoNail</v>
          </cell>
          <cell r="H1158" t="str">
            <v>Lakiery hybrydowe</v>
          </cell>
          <cell r="I1158" t="str">
            <v>Spring</v>
          </cell>
          <cell r="J1158" t="str">
            <v>Spring</v>
          </cell>
          <cell r="K1158" t="str">
            <v>Spring</v>
          </cell>
          <cell r="L1158" t="str">
            <v>Spring</v>
          </cell>
          <cell r="M1158" t="str">
            <v>Spring</v>
          </cell>
          <cell r="N1158" t="str">
            <v>POMARAŃCZU I BRZOSKWINI</v>
          </cell>
          <cell r="O1158" t="str">
            <v>Lakier Hybrydowy 7,2 ml - Peach Rose</v>
          </cell>
          <cell r="P1158" t="str">
            <v>Wyprzedaż</v>
          </cell>
          <cell r="Q1158"/>
          <cell r="R1158">
            <v>51</v>
          </cell>
          <cell r="S1158">
            <v>0</v>
          </cell>
          <cell r="T1158">
            <v>30</v>
          </cell>
          <cell r="U1158">
            <v>0</v>
          </cell>
          <cell r="V1158">
            <v>0</v>
          </cell>
          <cell r="W1158"/>
          <cell r="X1158">
            <v>21</v>
          </cell>
          <cell r="Y1158">
            <v>222.3125</v>
          </cell>
          <cell r="Z1158"/>
          <cell r="AA1158"/>
          <cell r="AB1158"/>
          <cell r="AC1158"/>
          <cell r="AD1158"/>
          <cell r="AE1158"/>
          <cell r="AF1158">
            <v>0</v>
          </cell>
          <cell r="AG1158">
            <v>1</v>
          </cell>
          <cell r="AH1158"/>
          <cell r="AI1158"/>
          <cell r="AJ1158"/>
          <cell r="AK1158"/>
          <cell r="AL1158"/>
          <cell r="AM1158" t="str">
            <v>x</v>
          </cell>
          <cell r="AN1158"/>
          <cell r="AO1158"/>
          <cell r="AP1158"/>
          <cell r="AQ1158"/>
          <cell r="AR1158"/>
          <cell r="AS1158"/>
          <cell r="AT1158">
            <v>3.48</v>
          </cell>
        </row>
        <row r="1159">
          <cell r="A1159" t="str">
            <v>3754-7</v>
          </cell>
          <cell r="B1159">
            <v>6</v>
          </cell>
          <cell r="C1159" t="str">
            <v>3754</v>
          </cell>
          <cell r="D1159">
            <v>5903274044884</v>
          </cell>
          <cell r="E1159">
            <v>7.2</v>
          </cell>
          <cell r="F1159" t="str">
            <v>ml</v>
          </cell>
          <cell r="G1159" t="str">
            <v>NeoNail</v>
          </cell>
          <cell r="H1159" t="str">
            <v>Lakiery hybrydowe</v>
          </cell>
          <cell r="I1159" t="str">
            <v>Candy Girl</v>
          </cell>
          <cell r="J1159" t="str">
            <v>Candy Girl</v>
          </cell>
          <cell r="K1159" t="str">
            <v>Candy Girl</v>
          </cell>
          <cell r="L1159" t="str">
            <v>Candy Girl</v>
          </cell>
          <cell r="M1159" t="str">
            <v>Candy Girl</v>
          </cell>
          <cell r="N1159" t="str">
            <v>ZIELENI</v>
          </cell>
          <cell r="O1159" t="str">
            <v>Lakier Hybrydowy 7,2 ml - Summer Mint</v>
          </cell>
          <cell r="P1159" t="str">
            <v>Wyprzedaż-surowiec</v>
          </cell>
          <cell r="Q1159"/>
          <cell r="R1159">
            <v>3336</v>
          </cell>
          <cell r="S1159">
            <v>2416</v>
          </cell>
          <cell r="T1159">
            <v>329</v>
          </cell>
          <cell r="U1159">
            <v>227</v>
          </cell>
          <cell r="V1159">
            <v>63</v>
          </cell>
          <cell r="W1159"/>
          <cell r="X1159">
            <v>301</v>
          </cell>
          <cell r="Y1159">
            <v>605.0625</v>
          </cell>
          <cell r="Z1159">
            <v>1</v>
          </cell>
          <cell r="AA1159">
            <v>1</v>
          </cell>
          <cell r="AB1159">
            <v>1</v>
          </cell>
          <cell r="AC1159">
            <v>1</v>
          </cell>
          <cell r="AD1159">
            <v>1</v>
          </cell>
          <cell r="AE1159">
            <v>1</v>
          </cell>
          <cell r="AF1159">
            <v>6</v>
          </cell>
          <cell r="AG1159">
            <v>1</v>
          </cell>
          <cell r="AH1159"/>
          <cell r="AI1159" t="str">
            <v>x</v>
          </cell>
          <cell r="AJ1159"/>
          <cell r="AK1159"/>
          <cell r="AL1159"/>
          <cell r="AM1159"/>
          <cell r="AN1159"/>
          <cell r="AO1159"/>
          <cell r="AP1159"/>
          <cell r="AQ1159"/>
          <cell r="AR1159"/>
          <cell r="AS1159"/>
          <cell r="AT1159">
            <v>4.54</v>
          </cell>
        </row>
        <row r="1160">
          <cell r="A1160" t="str">
            <v>3762-7</v>
          </cell>
          <cell r="B1160">
            <v>6</v>
          </cell>
          <cell r="C1160" t="str">
            <v>3762</v>
          </cell>
          <cell r="D1160">
            <v>5903274041012</v>
          </cell>
          <cell r="E1160">
            <v>7.2</v>
          </cell>
          <cell r="F1160" t="str">
            <v>ml</v>
          </cell>
          <cell r="G1160" t="str">
            <v>NeoNail</v>
          </cell>
          <cell r="H1160" t="str">
            <v>Lakiery hybrydowe</v>
          </cell>
          <cell r="I1160" t="str">
            <v>Lady In Red</v>
          </cell>
          <cell r="J1160" t="str">
            <v>Lady In Red</v>
          </cell>
          <cell r="K1160" t="str">
            <v>Lady In Red</v>
          </cell>
          <cell r="L1160" t="str">
            <v>Lady In Red</v>
          </cell>
          <cell r="M1160" t="str">
            <v>Lady In Red</v>
          </cell>
          <cell r="N1160" t="str">
            <v>CZERWIENI</v>
          </cell>
          <cell r="O1160" t="str">
            <v>Lakier Hybrydowy 7,2 ml - Raspberry Red</v>
          </cell>
          <cell r="P1160" t="str">
            <v>Regularny</v>
          </cell>
          <cell r="Q1160"/>
          <cell r="R1160">
            <v>4043</v>
          </cell>
          <cell r="S1160">
            <v>2894</v>
          </cell>
          <cell r="T1160">
            <v>446</v>
          </cell>
          <cell r="U1160">
            <v>258</v>
          </cell>
          <cell r="V1160">
            <v>0</v>
          </cell>
          <cell r="W1160"/>
          <cell r="X1160">
            <v>445</v>
          </cell>
          <cell r="Y1160">
            <v>789.6875</v>
          </cell>
          <cell r="Z1160">
            <v>1</v>
          </cell>
          <cell r="AA1160">
            <v>1</v>
          </cell>
          <cell r="AB1160">
            <v>1</v>
          </cell>
          <cell r="AC1160">
            <v>1</v>
          </cell>
          <cell r="AD1160">
            <v>1</v>
          </cell>
          <cell r="AE1160">
            <v>1</v>
          </cell>
          <cell r="AF1160">
            <v>6</v>
          </cell>
          <cell r="AG1160">
            <v>1</v>
          </cell>
          <cell r="AH1160"/>
          <cell r="AI1160" t="str">
            <v>x</v>
          </cell>
          <cell r="AJ1160"/>
          <cell r="AK1160"/>
          <cell r="AL1160"/>
          <cell r="AM1160"/>
          <cell r="AN1160"/>
          <cell r="AO1160"/>
          <cell r="AP1160"/>
          <cell r="AQ1160"/>
          <cell r="AR1160"/>
          <cell r="AS1160"/>
          <cell r="AT1160">
            <v>4.54</v>
          </cell>
        </row>
        <row r="1161">
          <cell r="A1161" t="str">
            <v>3763-7</v>
          </cell>
          <cell r="B1161">
            <v>6</v>
          </cell>
          <cell r="C1161" t="str">
            <v>3763</v>
          </cell>
          <cell r="D1161">
            <v>5903274040978</v>
          </cell>
          <cell r="E1161">
            <v>7.2</v>
          </cell>
          <cell r="F1161" t="str">
            <v>ml</v>
          </cell>
          <cell r="G1161" t="str">
            <v>NeoNail</v>
          </cell>
          <cell r="H1161" t="str">
            <v>Lakiery hybrydowe</v>
          </cell>
          <cell r="I1161" t="str">
            <v>Lady In Red</v>
          </cell>
          <cell r="J1161" t="str">
            <v>Lady In Red</v>
          </cell>
          <cell r="K1161" t="str">
            <v>Lady In Red</v>
          </cell>
          <cell r="L1161" t="str">
            <v>Lady In Red</v>
          </cell>
          <cell r="M1161" t="str">
            <v>Lady In Red</v>
          </cell>
          <cell r="N1161" t="str">
            <v>CZERWIENI</v>
          </cell>
          <cell r="O1161" t="str">
            <v>Lakier Hybrydowy 7,2 ml - Fiery Flamenco</v>
          </cell>
          <cell r="P1161" t="str">
            <v>Regularny</v>
          </cell>
          <cell r="Q1161"/>
          <cell r="R1161">
            <v>5501</v>
          </cell>
          <cell r="S1161">
            <v>3389</v>
          </cell>
          <cell r="T1161">
            <v>447</v>
          </cell>
          <cell r="U1161">
            <v>298</v>
          </cell>
          <cell r="V1161">
            <v>0</v>
          </cell>
          <cell r="W1161">
            <v>239</v>
          </cell>
          <cell r="X1161">
            <v>1128</v>
          </cell>
          <cell r="Y1161">
            <v>1168.8125</v>
          </cell>
          <cell r="Z1161">
            <v>1</v>
          </cell>
          <cell r="AA1161">
            <v>1</v>
          </cell>
          <cell r="AB1161">
            <v>1</v>
          </cell>
          <cell r="AC1161">
            <v>1</v>
          </cell>
          <cell r="AD1161">
            <v>1</v>
          </cell>
          <cell r="AE1161">
            <v>1</v>
          </cell>
          <cell r="AF1161">
            <v>6</v>
          </cell>
          <cell r="AG1161">
            <v>1</v>
          </cell>
          <cell r="AH1161"/>
          <cell r="AI1161" t="str">
            <v>x</v>
          </cell>
          <cell r="AJ1161"/>
          <cell r="AK1161"/>
          <cell r="AL1161"/>
          <cell r="AM1161"/>
          <cell r="AN1161"/>
          <cell r="AO1161"/>
          <cell r="AP1161"/>
          <cell r="AQ1161"/>
          <cell r="AR1161"/>
          <cell r="AS1161"/>
          <cell r="AT1161">
            <v>4.58</v>
          </cell>
        </row>
        <row r="1162">
          <cell r="A1162" t="str">
            <v>3764-7</v>
          </cell>
          <cell r="B1162">
            <v>6</v>
          </cell>
          <cell r="C1162" t="str">
            <v>3764</v>
          </cell>
          <cell r="D1162">
            <v>5903274045331</v>
          </cell>
          <cell r="E1162">
            <v>7.2</v>
          </cell>
          <cell r="F1162" t="str">
            <v>ml</v>
          </cell>
          <cell r="G1162" t="str">
            <v>NeoNail</v>
          </cell>
          <cell r="H1162" t="str">
            <v>Lakiery hybrydowe</v>
          </cell>
          <cell r="I1162" t="str">
            <v>Lady In Red</v>
          </cell>
          <cell r="J1162" t="str">
            <v>Lady In Red</v>
          </cell>
          <cell r="K1162" t="str">
            <v>Lady In Red</v>
          </cell>
          <cell r="L1162" t="str">
            <v>Lady In Red</v>
          </cell>
          <cell r="M1162" t="str">
            <v>Lady In Red</v>
          </cell>
          <cell r="N1162" t="str">
            <v>CZERWIENI</v>
          </cell>
          <cell r="O1162" t="str">
            <v>Lakier Hybrydowy 7,2 ml - Hot Samba</v>
          </cell>
          <cell r="P1162" t="str">
            <v>Wyprzedaż</v>
          </cell>
          <cell r="Q1162"/>
          <cell r="R1162">
            <v>544</v>
          </cell>
          <cell r="S1162">
            <v>0</v>
          </cell>
          <cell r="T1162">
            <v>20</v>
          </cell>
          <cell r="U1162">
            <v>1</v>
          </cell>
          <cell r="V1162">
            <v>559</v>
          </cell>
          <cell r="W1162"/>
          <cell r="X1162">
            <v>-36</v>
          </cell>
          <cell r="Y1162">
            <v>374.3125</v>
          </cell>
          <cell r="Z1162"/>
          <cell r="AA1162"/>
          <cell r="AB1162"/>
          <cell r="AC1162"/>
          <cell r="AD1162">
            <v>1</v>
          </cell>
          <cell r="AE1162"/>
          <cell r="AF1162">
            <v>1</v>
          </cell>
          <cell r="AG1162">
            <v>1</v>
          </cell>
          <cell r="AH1162"/>
          <cell r="AI1162"/>
          <cell r="AJ1162"/>
          <cell r="AK1162"/>
          <cell r="AL1162"/>
          <cell r="AM1162"/>
          <cell r="AN1162"/>
          <cell r="AO1162"/>
          <cell r="AP1162" t="str">
            <v>x</v>
          </cell>
          <cell r="AQ1162"/>
          <cell r="AR1162"/>
          <cell r="AS1162"/>
          <cell r="AT1162">
            <v>3.48</v>
          </cell>
        </row>
        <row r="1163">
          <cell r="A1163" t="str">
            <v>3775-7</v>
          </cell>
          <cell r="B1163">
            <v>6</v>
          </cell>
          <cell r="C1163" t="str">
            <v>3775</v>
          </cell>
          <cell r="D1163">
            <v>5903274040879</v>
          </cell>
          <cell r="E1163">
            <v>7.2</v>
          </cell>
          <cell r="F1163" t="str">
            <v>ml</v>
          </cell>
          <cell r="G1163" t="str">
            <v>NeoNail</v>
          </cell>
          <cell r="H1163" t="str">
            <v>Lakiery hybrydowe</v>
          </cell>
          <cell r="I1163" t="str">
            <v>Lady In Red</v>
          </cell>
          <cell r="J1163" t="str">
            <v>Lady In Red</v>
          </cell>
          <cell r="K1163" t="str">
            <v>Lady In Red</v>
          </cell>
          <cell r="L1163" t="str">
            <v>Lady In Red</v>
          </cell>
          <cell r="M1163" t="str">
            <v>Lady In Red</v>
          </cell>
          <cell r="N1163" t="str">
            <v>CZERWIENI</v>
          </cell>
          <cell r="O1163" t="str">
            <v>Lakier Hybrydowy 7,2 ml - Beauty Rose</v>
          </cell>
          <cell r="P1163" t="str">
            <v>Wyprzedaż</v>
          </cell>
          <cell r="Q1163"/>
          <cell r="R1163">
            <v>370</v>
          </cell>
          <cell r="S1163">
            <v>0</v>
          </cell>
          <cell r="T1163">
            <v>78</v>
          </cell>
          <cell r="U1163">
            <v>158</v>
          </cell>
          <cell r="V1163">
            <v>0</v>
          </cell>
          <cell r="W1163"/>
          <cell r="X1163">
            <v>134</v>
          </cell>
          <cell r="Y1163">
            <v>418.4375</v>
          </cell>
          <cell r="Z1163"/>
          <cell r="AA1163">
            <v>1</v>
          </cell>
          <cell r="AB1163">
            <v>1</v>
          </cell>
          <cell r="AC1163">
            <v>1</v>
          </cell>
          <cell r="AD1163">
            <v>1</v>
          </cell>
          <cell r="AE1163"/>
          <cell r="AF1163">
            <v>4</v>
          </cell>
          <cell r="AG1163">
            <v>1</v>
          </cell>
          <cell r="AH1163"/>
          <cell r="AI1163"/>
          <cell r="AJ1163"/>
          <cell r="AK1163"/>
          <cell r="AL1163" t="str">
            <v>x</v>
          </cell>
          <cell r="AN1163"/>
          <cell r="AO1163"/>
          <cell r="AP1163"/>
          <cell r="AQ1163"/>
          <cell r="AR1163"/>
          <cell r="AS1163"/>
          <cell r="AT1163">
            <v>3.53</v>
          </cell>
        </row>
        <row r="1164">
          <cell r="A1164" t="str">
            <v>3778-7</v>
          </cell>
          <cell r="B1164">
            <v>6</v>
          </cell>
          <cell r="C1164" t="str">
            <v>3778</v>
          </cell>
          <cell r="D1164">
            <v>5903274045478</v>
          </cell>
          <cell r="E1164">
            <v>7.2</v>
          </cell>
          <cell r="F1164" t="str">
            <v>ml</v>
          </cell>
          <cell r="G1164" t="str">
            <v>NeoNail</v>
          </cell>
          <cell r="H1164" t="str">
            <v>Lakiery hybrydowe</v>
          </cell>
          <cell r="I1164" t="str">
            <v>Grunge</v>
          </cell>
          <cell r="J1164" t="str">
            <v>Grunge</v>
          </cell>
          <cell r="K1164" t="str">
            <v>Grunge</v>
          </cell>
          <cell r="L1164" t="str">
            <v>Grunge</v>
          </cell>
          <cell r="M1164" t="str">
            <v>Grunge</v>
          </cell>
          <cell r="N1164" t="str">
            <v>ZIELENI</v>
          </cell>
          <cell r="O1164" t="str">
            <v>Lakier Hybrydowy 7,2 ml - Lush Green</v>
          </cell>
          <cell r="P1164" t="str">
            <v>Wyprzedaż-surowiec</v>
          </cell>
          <cell r="Q1164"/>
          <cell r="R1164">
            <v>937</v>
          </cell>
          <cell r="S1164">
            <v>454</v>
          </cell>
          <cell r="T1164">
            <v>252</v>
          </cell>
          <cell r="U1164">
            <v>216</v>
          </cell>
          <cell r="V1164">
            <v>0</v>
          </cell>
          <cell r="W1164"/>
          <cell r="X1164">
            <v>15</v>
          </cell>
          <cell r="Y1164">
            <v>371.9375</v>
          </cell>
          <cell r="Z1164">
            <v>1</v>
          </cell>
          <cell r="AA1164">
            <v>1</v>
          </cell>
          <cell r="AB1164">
            <v>1</v>
          </cell>
          <cell r="AC1164">
            <v>1</v>
          </cell>
          <cell r="AD1164">
            <v>1</v>
          </cell>
          <cell r="AE1164">
            <v>1</v>
          </cell>
          <cell r="AF1164">
            <v>6</v>
          </cell>
          <cell r="AG1164">
            <v>1</v>
          </cell>
          <cell r="AH1164"/>
          <cell r="AI1164" t="str">
            <v>x</v>
          </cell>
          <cell r="AJ1164"/>
          <cell r="AK1164"/>
          <cell r="AL1164"/>
          <cell r="AM1164"/>
          <cell r="AN1164"/>
          <cell r="AO1164"/>
          <cell r="AP1164"/>
          <cell r="AQ1164"/>
          <cell r="AR1164"/>
          <cell r="AS1164"/>
          <cell r="AT1164">
            <v>4.82</v>
          </cell>
        </row>
        <row r="1165">
          <cell r="A1165" t="str">
            <v>3780-7</v>
          </cell>
          <cell r="B1165">
            <v>6</v>
          </cell>
          <cell r="C1165" t="str">
            <v>3780</v>
          </cell>
          <cell r="D1165">
            <v>5903274045324</v>
          </cell>
          <cell r="E1165">
            <v>7.2</v>
          </cell>
          <cell r="F1165" t="str">
            <v>ml</v>
          </cell>
          <cell r="G1165" t="str">
            <v>NeoNail</v>
          </cell>
          <cell r="H1165" t="str">
            <v>Lakiery hybrydowe</v>
          </cell>
          <cell r="I1165" t="str">
            <v>Grunge</v>
          </cell>
          <cell r="J1165" t="str">
            <v>Grunge</v>
          </cell>
          <cell r="K1165" t="str">
            <v>Grunge</v>
          </cell>
          <cell r="L1165" t="str">
            <v>Grunge</v>
          </cell>
          <cell r="M1165" t="str">
            <v>Grunge</v>
          </cell>
          <cell r="N1165" t="str">
            <v>ZIELENI</v>
          </cell>
          <cell r="O1165" t="str">
            <v>Lakier Hybrydowy 7,2 ml - Lady Green</v>
          </cell>
          <cell r="P1165" t="str">
            <v>Regularny</v>
          </cell>
          <cell r="Q1165"/>
          <cell r="R1165">
            <v>4838</v>
          </cell>
          <cell r="S1165">
            <v>3591</v>
          </cell>
          <cell r="T1165">
            <v>263</v>
          </cell>
          <cell r="U1165">
            <v>124</v>
          </cell>
          <cell r="V1165">
            <v>88</v>
          </cell>
          <cell r="W1165"/>
          <cell r="X1165">
            <v>772</v>
          </cell>
          <cell r="Y1165">
            <v>2335.3125</v>
          </cell>
          <cell r="Z1165">
            <v>1</v>
          </cell>
          <cell r="AA1165">
            <v>1</v>
          </cell>
          <cell r="AB1165">
            <v>1</v>
          </cell>
          <cell r="AC1165">
            <v>1</v>
          </cell>
          <cell r="AD1165">
            <v>1</v>
          </cell>
          <cell r="AE1165">
            <v>1</v>
          </cell>
          <cell r="AF1165">
            <v>6</v>
          </cell>
          <cell r="AG1165">
            <v>1</v>
          </cell>
          <cell r="AH1165"/>
          <cell r="AI1165" t="str">
            <v>x</v>
          </cell>
          <cell r="AJ1165"/>
          <cell r="AK1165"/>
          <cell r="AL1165"/>
          <cell r="AM1165"/>
          <cell r="AN1165"/>
          <cell r="AO1165"/>
          <cell r="AP1165"/>
          <cell r="AQ1165"/>
          <cell r="AR1165"/>
          <cell r="AS1165"/>
          <cell r="AT1165">
            <v>4.55</v>
          </cell>
        </row>
        <row r="1166">
          <cell r="A1166" t="str">
            <v>3783-10</v>
          </cell>
          <cell r="B1166">
            <v>7</v>
          </cell>
          <cell r="C1166" t="str">
            <v>3783</v>
          </cell>
          <cell r="D1166">
            <v>5903657877412</v>
          </cell>
          <cell r="E1166">
            <v>10</v>
          </cell>
          <cell r="F1166" t="str">
            <v>ml</v>
          </cell>
          <cell r="G1166" t="str">
            <v>NeoNail</v>
          </cell>
          <cell r="H1166" t="str">
            <v>Lakiery hybrydowe</v>
          </cell>
          <cell r="I1166" t="str">
            <v>Make a Wish</v>
          </cell>
          <cell r="J1166" t="str">
            <v>Make a Wish</v>
          </cell>
          <cell r="K1166" t="str">
            <v>Make a Wish</v>
          </cell>
          <cell r="L1166" t="str">
            <v>Make a Wish</v>
          </cell>
          <cell r="M1166" t="str">
            <v>Kolekcja urodzinowa 2021</v>
          </cell>
          <cell r="N1166" t="str">
            <v>SZAROŚCI</v>
          </cell>
          <cell r="O1166" t="str">
            <v>Lakier hybrydowy 10 ml UV Gel Polish - Silver Grey</v>
          </cell>
          <cell r="P1166" t="str">
            <v>Wyprzedany</v>
          </cell>
          <cell r="Q1166"/>
          <cell r="R1166">
            <v>10</v>
          </cell>
          <cell r="S1166">
            <v>0</v>
          </cell>
          <cell r="T1166"/>
          <cell r="U1166"/>
          <cell r="V1166"/>
          <cell r="W1166"/>
          <cell r="X1166">
            <v>10</v>
          </cell>
          <cell r="Y1166">
            <v>27.3</v>
          </cell>
          <cell r="Z1166"/>
          <cell r="AA1166"/>
          <cell r="AB1166"/>
          <cell r="AC1166"/>
          <cell r="AD1166"/>
          <cell r="AE1166"/>
          <cell r="AF1166">
            <v>0</v>
          </cell>
          <cell r="AG1166">
            <v>1</v>
          </cell>
          <cell r="AH1166"/>
          <cell r="AI1166"/>
          <cell r="AJ1166"/>
          <cell r="AK1166"/>
          <cell r="AL1166"/>
          <cell r="AM1166"/>
          <cell r="AN1166"/>
          <cell r="AO1166"/>
          <cell r="AP1166" t="str">
            <v>x</v>
          </cell>
          <cell r="AQ1166"/>
          <cell r="AR1166"/>
          <cell r="AS1166"/>
          <cell r="AT1166">
            <v>6.68</v>
          </cell>
        </row>
        <row r="1167">
          <cell r="A1167" t="str">
            <v>3783-7</v>
          </cell>
          <cell r="B1167">
            <v>6</v>
          </cell>
          <cell r="C1167" t="str">
            <v>3783</v>
          </cell>
          <cell r="D1167">
            <v>5903274041050</v>
          </cell>
          <cell r="E1167">
            <v>7.2</v>
          </cell>
          <cell r="F1167" t="str">
            <v>ml</v>
          </cell>
          <cell r="G1167" t="str">
            <v>NeoNail</v>
          </cell>
          <cell r="H1167" t="str">
            <v>Lakiery hybrydowe</v>
          </cell>
          <cell r="I1167" t="str">
            <v>Grunge</v>
          </cell>
          <cell r="J1167" t="str">
            <v>Grunge</v>
          </cell>
          <cell r="K1167" t="str">
            <v>Grunge</v>
          </cell>
          <cell r="L1167" t="str">
            <v>Grunge</v>
          </cell>
          <cell r="M1167" t="str">
            <v>Grunge</v>
          </cell>
          <cell r="N1167" t="str">
            <v>SZAROŚCI</v>
          </cell>
          <cell r="O1167" t="str">
            <v>Lakier Hybrydowy 7,2 ml - Silver Grey</v>
          </cell>
          <cell r="P1167" t="str">
            <v>Wyprzedaż-surowiec</v>
          </cell>
          <cell r="Q1167"/>
          <cell r="R1167">
            <v>891</v>
          </cell>
          <cell r="S1167">
            <v>638</v>
          </cell>
          <cell r="T1167">
            <v>239</v>
          </cell>
          <cell r="U1167">
            <v>0</v>
          </cell>
          <cell r="V1167">
            <v>0</v>
          </cell>
          <cell r="W1167"/>
          <cell r="X1167">
            <v>14</v>
          </cell>
          <cell r="Y1167">
            <v>229.375</v>
          </cell>
          <cell r="Z1167">
            <v>1</v>
          </cell>
          <cell r="AA1167"/>
          <cell r="AB1167"/>
          <cell r="AC1167"/>
          <cell r="AD1167">
            <v>1</v>
          </cell>
          <cell r="AE1167"/>
          <cell r="AF1167">
            <v>2</v>
          </cell>
          <cell r="AG1167">
            <v>1</v>
          </cell>
          <cell r="AH1167"/>
          <cell r="AI1167"/>
          <cell r="AJ1167" t="str">
            <v>x</v>
          </cell>
          <cell r="AK1167"/>
          <cell r="AL1167"/>
          <cell r="AM1167"/>
          <cell r="AN1167"/>
          <cell r="AO1167"/>
          <cell r="AP1167"/>
          <cell r="AQ1167"/>
          <cell r="AR1167"/>
          <cell r="AS1167"/>
          <cell r="AT1167">
            <v>4.5</v>
          </cell>
        </row>
        <row r="1168">
          <cell r="A1168" t="str">
            <v>3790-7</v>
          </cell>
          <cell r="B1168">
            <v>6</v>
          </cell>
          <cell r="C1168" t="str">
            <v>3790</v>
          </cell>
          <cell r="D1168">
            <v>5903274040848</v>
          </cell>
          <cell r="E1168">
            <v>7.2</v>
          </cell>
          <cell r="F1168" t="str">
            <v>ml</v>
          </cell>
          <cell r="G1168" t="str">
            <v>NeoNail</v>
          </cell>
          <cell r="H1168" t="str">
            <v>Lakiery hybrydowe</v>
          </cell>
          <cell r="I1168" t="str">
            <v>Lady In Red</v>
          </cell>
          <cell r="J1168" t="str">
            <v>Lady In Red</v>
          </cell>
          <cell r="K1168" t="str">
            <v>Lady In Red</v>
          </cell>
          <cell r="L1168" t="str">
            <v>Lady In Red</v>
          </cell>
          <cell r="M1168" t="str">
            <v>Lady In Red</v>
          </cell>
          <cell r="N1168" t="str">
            <v>CZERWIENI</v>
          </cell>
          <cell r="O1168" t="str">
            <v>Lakier Hybrydowy 7,2 ml - Ripe Cherry</v>
          </cell>
          <cell r="P1168" t="str">
            <v>Regularny</v>
          </cell>
          <cell r="Q1168"/>
          <cell r="R1168">
            <v>6794</v>
          </cell>
          <cell r="S1168">
            <v>5188</v>
          </cell>
          <cell r="T1168">
            <v>441</v>
          </cell>
          <cell r="U1168">
            <v>219</v>
          </cell>
          <cell r="V1168">
            <v>0</v>
          </cell>
          <cell r="W1168"/>
          <cell r="X1168">
            <v>946</v>
          </cell>
          <cell r="Y1168">
            <v>1518.875</v>
          </cell>
          <cell r="Z1168">
            <v>1</v>
          </cell>
          <cell r="AA1168">
            <v>1</v>
          </cell>
          <cell r="AB1168">
            <v>1</v>
          </cell>
          <cell r="AC1168">
            <v>1</v>
          </cell>
          <cell r="AD1168">
            <v>1</v>
          </cell>
          <cell r="AE1168">
            <v>1</v>
          </cell>
          <cell r="AF1168">
            <v>6</v>
          </cell>
          <cell r="AG1168">
            <v>1</v>
          </cell>
          <cell r="AH1168"/>
          <cell r="AI1168" t="str">
            <v>x</v>
          </cell>
          <cell r="AJ1168"/>
          <cell r="AK1168"/>
          <cell r="AL1168"/>
          <cell r="AM1168"/>
          <cell r="AN1168"/>
          <cell r="AO1168"/>
          <cell r="AP1168"/>
          <cell r="AQ1168"/>
          <cell r="AR1168"/>
          <cell r="AS1168"/>
          <cell r="AT1168">
            <v>4.53</v>
          </cell>
        </row>
        <row r="1169">
          <cell r="A1169" t="str">
            <v>3846-4</v>
          </cell>
          <cell r="B1169">
            <v>6</v>
          </cell>
          <cell r="C1169" t="str">
            <v>3846</v>
          </cell>
          <cell r="D1169">
            <v>5903274009029</v>
          </cell>
          <cell r="E1169" t="str">
            <v>-</v>
          </cell>
          <cell r="F1169" t="str">
            <v>-</v>
          </cell>
          <cell r="G1169" t="str">
            <v>NeoNail</v>
          </cell>
          <cell r="H1169" t="str">
            <v>Akcesoria</v>
          </cell>
          <cell r="I1169" t="str">
            <v>Akcesoria pozostałe</v>
          </cell>
          <cell r="J1169" t="str">
            <v>Pokrowce</v>
          </cell>
          <cell r="K1169" t="str">
            <v>Pokrowce</v>
          </cell>
          <cell r="L1169" t="str">
            <v>Pokrowce</v>
          </cell>
          <cell r="M1169" t="str">
            <v>Pokrowce</v>
          </cell>
          <cell r="N1169"/>
          <cell r="O1169" t="str">
            <v>Pokrowiec frotte na fotel kosmetyczny - Pomarańczowy</v>
          </cell>
          <cell r="P1169" t="str">
            <v>Wyprzedaż</v>
          </cell>
          <cell r="Q1169"/>
          <cell r="R1169">
            <v>1</v>
          </cell>
          <cell r="S1169">
            <v>1</v>
          </cell>
          <cell r="T1169"/>
          <cell r="U1169"/>
          <cell r="V1169"/>
          <cell r="W1169"/>
          <cell r="X1169">
            <v>0</v>
          </cell>
          <cell r="Y1169"/>
          <cell r="Z1169"/>
          <cell r="AA1169"/>
          <cell r="AB1169"/>
          <cell r="AC1169"/>
          <cell r="AD1169"/>
          <cell r="AE1169"/>
          <cell r="AF1169">
            <v>0</v>
          </cell>
          <cell r="AG1169">
            <v>1</v>
          </cell>
          <cell r="AH1169"/>
          <cell r="AI1169"/>
          <cell r="AJ1169"/>
          <cell r="AK1169"/>
          <cell r="AL1169"/>
          <cell r="AM1169"/>
          <cell r="AN1169"/>
          <cell r="AO1169"/>
          <cell r="AP1169" t="str">
            <v>x</v>
          </cell>
          <cell r="AQ1169"/>
          <cell r="AR1169"/>
          <cell r="AS1169"/>
          <cell r="AT1169">
            <v>19.170000000000002</v>
          </cell>
        </row>
        <row r="1170">
          <cell r="A1170" t="str">
            <v>3847-4</v>
          </cell>
          <cell r="B1170">
            <v>6</v>
          </cell>
          <cell r="C1170" t="str">
            <v>3847</v>
          </cell>
          <cell r="D1170">
            <v>5903274009081</v>
          </cell>
          <cell r="E1170" t="str">
            <v>-</v>
          </cell>
          <cell r="F1170" t="str">
            <v>-</v>
          </cell>
          <cell r="G1170" t="str">
            <v>NeoNail</v>
          </cell>
          <cell r="H1170" t="str">
            <v>Akcesoria</v>
          </cell>
          <cell r="I1170" t="str">
            <v>Akcesoria pozostałe</v>
          </cell>
          <cell r="J1170" t="str">
            <v>Pokrowce</v>
          </cell>
          <cell r="K1170" t="str">
            <v>Pokrowce</v>
          </cell>
          <cell r="L1170" t="str">
            <v>Pokrowce</v>
          </cell>
          <cell r="M1170" t="str">
            <v>Pokrowce</v>
          </cell>
          <cell r="N1170"/>
          <cell r="O1170" t="str">
            <v>Pokrowiec frotte na taboret kosmetyczny - Pomarańczowy</v>
          </cell>
          <cell r="P1170" t="str">
            <v>Wyprzedaż</v>
          </cell>
          <cell r="Q1170"/>
          <cell r="R1170">
            <v>8</v>
          </cell>
          <cell r="S1170">
            <v>8</v>
          </cell>
          <cell r="T1170"/>
          <cell r="U1170"/>
          <cell r="V1170"/>
          <cell r="W1170"/>
          <cell r="X1170">
            <v>0</v>
          </cell>
          <cell r="Y1170"/>
          <cell r="Z1170"/>
          <cell r="AA1170"/>
          <cell r="AB1170"/>
          <cell r="AC1170"/>
          <cell r="AD1170"/>
          <cell r="AE1170"/>
          <cell r="AF1170">
            <v>0</v>
          </cell>
          <cell r="AG1170">
            <v>1</v>
          </cell>
          <cell r="AH1170"/>
          <cell r="AI1170"/>
          <cell r="AJ1170"/>
          <cell r="AK1170"/>
          <cell r="AL1170"/>
          <cell r="AM1170"/>
          <cell r="AN1170"/>
          <cell r="AO1170"/>
          <cell r="AP1170" t="str">
            <v>x</v>
          </cell>
          <cell r="AQ1170"/>
          <cell r="AR1170"/>
          <cell r="AS1170"/>
          <cell r="AT1170">
            <v>5.01</v>
          </cell>
        </row>
        <row r="1171">
          <cell r="A1171" t="str">
            <v>3861-7</v>
          </cell>
          <cell r="B1171">
            <v>6</v>
          </cell>
          <cell r="C1171" t="str">
            <v>3861</v>
          </cell>
          <cell r="D1171">
            <v>5903274044686</v>
          </cell>
          <cell r="E1171">
            <v>7.2</v>
          </cell>
          <cell r="F1171" t="str">
            <v>ml</v>
          </cell>
          <cell r="G1171" t="str">
            <v>NeoNail</v>
          </cell>
          <cell r="H1171" t="str">
            <v>Lakiery hybrydowe</v>
          </cell>
          <cell r="I1171" t="str">
            <v>Candy Girl</v>
          </cell>
          <cell r="J1171" t="str">
            <v>Candy Girl</v>
          </cell>
          <cell r="K1171" t="str">
            <v>Candy Girl</v>
          </cell>
          <cell r="L1171" t="str">
            <v>Candy Girl</v>
          </cell>
          <cell r="M1171" t="str">
            <v>Candy Girl</v>
          </cell>
          <cell r="N1171" t="str">
            <v>FIOLETU</v>
          </cell>
          <cell r="O1171" t="str">
            <v>Lakier Hybrydowy 7,2 ml - Cyclamen</v>
          </cell>
          <cell r="P1171" t="str">
            <v>Wyprzedaż</v>
          </cell>
          <cell r="Q1171"/>
          <cell r="R1171">
            <v>25</v>
          </cell>
          <cell r="S1171">
            <v>0</v>
          </cell>
          <cell r="T1171">
            <v>16</v>
          </cell>
          <cell r="U1171">
            <v>0</v>
          </cell>
          <cell r="V1171">
            <v>0</v>
          </cell>
          <cell r="W1171"/>
          <cell r="X1171">
            <v>9</v>
          </cell>
          <cell r="Y1171">
            <v>260.25</v>
          </cell>
          <cell r="Z1171"/>
          <cell r="AA1171"/>
          <cell r="AB1171"/>
          <cell r="AC1171"/>
          <cell r="AD1171">
            <v>1</v>
          </cell>
          <cell r="AE1171"/>
          <cell r="AF1171">
            <v>1</v>
          </cell>
          <cell r="AG1171">
            <v>1</v>
          </cell>
          <cell r="AH1171"/>
          <cell r="AI1171"/>
          <cell r="AJ1171"/>
          <cell r="AK1171"/>
          <cell r="AL1171"/>
          <cell r="AM1171" t="str">
            <v>x</v>
          </cell>
          <cell r="AN1171"/>
          <cell r="AO1171"/>
          <cell r="AQ1171"/>
          <cell r="AR1171"/>
          <cell r="AS1171"/>
          <cell r="AT1171">
            <v>3.51</v>
          </cell>
        </row>
        <row r="1172">
          <cell r="A1172" t="str">
            <v>4259-1</v>
          </cell>
          <cell r="B1172">
            <v>6</v>
          </cell>
          <cell r="C1172" t="str">
            <v>4259</v>
          </cell>
          <cell r="D1172">
            <v>5903274021373</v>
          </cell>
          <cell r="E1172">
            <v>1</v>
          </cell>
          <cell r="F1172" t="str">
            <v>szt.</v>
          </cell>
          <cell r="G1172" t="str">
            <v>NeoNail</v>
          </cell>
          <cell r="H1172" t="str">
            <v>Ozdoby</v>
          </cell>
          <cell r="I1172" t="str">
            <v>Folie/tasiemki</v>
          </cell>
          <cell r="J1172" t="str">
            <v>Tasiemki samoprzylepne</v>
          </cell>
          <cell r="K1172" t="str">
            <v>Tasiemki samoprzylepne</v>
          </cell>
          <cell r="L1172" t="str">
            <v>Tasiemki samoprzylepne</v>
          </cell>
          <cell r="M1172" t="str">
            <v>Tasiemki samoprzylepne</v>
          </cell>
          <cell r="N1172"/>
          <cell r="O1172" t="str">
            <v>Tasiemka samoprzylepna 01</v>
          </cell>
          <cell r="P1172" t="str">
            <v>Wyprzedaż</v>
          </cell>
          <cell r="Q1172"/>
          <cell r="R1172">
            <v>166</v>
          </cell>
          <cell r="S1172">
            <v>0</v>
          </cell>
          <cell r="T1172">
            <v>158</v>
          </cell>
          <cell r="U1172">
            <v>0</v>
          </cell>
          <cell r="V1172">
            <v>6</v>
          </cell>
          <cell r="W1172"/>
          <cell r="X1172">
            <v>2</v>
          </cell>
          <cell r="Y1172">
            <v>152.6875</v>
          </cell>
          <cell r="Z1172"/>
          <cell r="AA1172"/>
          <cell r="AB1172"/>
          <cell r="AC1172"/>
          <cell r="AD1172"/>
          <cell r="AE1172"/>
          <cell r="AF1172">
            <v>0</v>
          </cell>
          <cell r="AG1172">
            <v>1</v>
          </cell>
          <cell r="AH1172"/>
          <cell r="AI1172"/>
          <cell r="AJ1172"/>
          <cell r="AK1172"/>
          <cell r="AL1172"/>
          <cell r="AM1172" t="str">
            <v>x</v>
          </cell>
          <cell r="AN1172"/>
          <cell r="AO1172"/>
          <cell r="AP1172"/>
          <cell r="AQ1172"/>
          <cell r="AR1172"/>
          <cell r="AS1172"/>
          <cell r="AT1172">
            <v>0.16</v>
          </cell>
        </row>
        <row r="1173">
          <cell r="A1173" t="str">
            <v>4259-10</v>
          </cell>
          <cell r="B1173">
            <v>7</v>
          </cell>
          <cell r="C1173" t="str">
            <v>4259</v>
          </cell>
          <cell r="D1173">
            <v>5903274021380</v>
          </cell>
          <cell r="E1173">
            <v>1</v>
          </cell>
          <cell r="F1173" t="str">
            <v>szt.</v>
          </cell>
          <cell r="G1173" t="str">
            <v>NeoNail</v>
          </cell>
          <cell r="H1173" t="str">
            <v>Ozdoby</v>
          </cell>
          <cell r="I1173" t="str">
            <v>Folie/tasiemki</v>
          </cell>
          <cell r="J1173" t="str">
            <v>Tasiemki samoprzylepne</v>
          </cell>
          <cell r="K1173" t="str">
            <v>Tasiemki samoprzylepne</v>
          </cell>
          <cell r="L1173" t="str">
            <v>Tasiemki samoprzylepne</v>
          </cell>
          <cell r="M1173" t="str">
            <v>Tasiemki samoprzylepne</v>
          </cell>
          <cell r="N1173"/>
          <cell r="O1173" t="str">
            <v>Tasiemka samoprzylepna 10</v>
          </cell>
          <cell r="P1173" t="str">
            <v>Wyprzedaż</v>
          </cell>
          <cell r="Q1173"/>
          <cell r="R1173">
            <v>208</v>
          </cell>
          <cell r="S1173">
            <v>0</v>
          </cell>
          <cell r="T1173">
            <v>204</v>
          </cell>
          <cell r="U1173">
            <v>0</v>
          </cell>
          <cell r="V1173">
            <v>0</v>
          </cell>
          <cell r="W1173"/>
          <cell r="X1173">
            <v>4</v>
          </cell>
          <cell r="Y1173">
            <v>161.25</v>
          </cell>
          <cell r="Z1173"/>
          <cell r="AA1173"/>
          <cell r="AB1173"/>
          <cell r="AC1173"/>
          <cell r="AD1173"/>
          <cell r="AE1173"/>
          <cell r="AF1173">
            <v>0</v>
          </cell>
          <cell r="AG1173">
            <v>1</v>
          </cell>
          <cell r="AH1173"/>
          <cell r="AI1173"/>
          <cell r="AJ1173"/>
          <cell r="AK1173"/>
          <cell r="AL1173"/>
          <cell r="AM1173" t="str">
            <v>x</v>
          </cell>
          <cell r="AN1173"/>
          <cell r="AO1173"/>
          <cell r="AP1173"/>
          <cell r="AQ1173"/>
          <cell r="AR1173"/>
          <cell r="AS1173"/>
          <cell r="AT1173">
            <v>0.15</v>
          </cell>
        </row>
        <row r="1174">
          <cell r="A1174" t="str">
            <v>4259-11</v>
          </cell>
          <cell r="B1174">
            <v>7</v>
          </cell>
          <cell r="C1174" t="str">
            <v>4259</v>
          </cell>
          <cell r="D1174">
            <v>5903274022097</v>
          </cell>
          <cell r="E1174">
            <v>1</v>
          </cell>
          <cell r="F1174" t="str">
            <v>szt.</v>
          </cell>
          <cell r="G1174" t="str">
            <v>NeoNail</v>
          </cell>
          <cell r="H1174" t="str">
            <v>Ozdoby</v>
          </cell>
          <cell r="I1174" t="str">
            <v>Folie/tasiemki</v>
          </cell>
          <cell r="J1174" t="str">
            <v>Tasiemki samoprzylepne</v>
          </cell>
          <cell r="K1174" t="str">
            <v>Tasiemki samoprzylepne</v>
          </cell>
          <cell r="L1174" t="str">
            <v>Tasiemki samoprzylepne</v>
          </cell>
          <cell r="M1174" t="str">
            <v>Tasiemki samoprzylepne</v>
          </cell>
          <cell r="N1174"/>
          <cell r="O1174" t="str">
            <v>Tasiemka samoprzylepna 11</v>
          </cell>
          <cell r="P1174" t="str">
            <v>Wyprzedaż</v>
          </cell>
          <cell r="Q1174"/>
          <cell r="R1174">
            <v>209</v>
          </cell>
          <cell r="S1174">
            <v>0</v>
          </cell>
          <cell r="T1174">
            <v>202</v>
          </cell>
          <cell r="U1174">
            <v>0</v>
          </cell>
          <cell r="V1174">
            <v>0</v>
          </cell>
          <cell r="W1174"/>
          <cell r="X1174">
            <v>7</v>
          </cell>
          <cell r="Y1174">
            <v>123.625</v>
          </cell>
          <cell r="Z1174"/>
          <cell r="AA1174"/>
          <cell r="AB1174"/>
          <cell r="AC1174"/>
          <cell r="AD1174"/>
          <cell r="AE1174"/>
          <cell r="AF1174">
            <v>0</v>
          </cell>
          <cell r="AG1174">
            <v>1</v>
          </cell>
          <cell r="AH1174"/>
          <cell r="AI1174"/>
          <cell r="AJ1174"/>
          <cell r="AK1174"/>
          <cell r="AL1174"/>
          <cell r="AM1174" t="str">
            <v>x</v>
          </cell>
          <cell r="AN1174"/>
          <cell r="AO1174"/>
          <cell r="AP1174"/>
          <cell r="AQ1174"/>
          <cell r="AR1174"/>
          <cell r="AS1174"/>
          <cell r="AT1174">
            <v>0.12</v>
          </cell>
        </row>
        <row r="1175">
          <cell r="A1175" t="str">
            <v>4259-2</v>
          </cell>
          <cell r="B1175">
            <v>6</v>
          </cell>
          <cell r="C1175" t="str">
            <v>4259</v>
          </cell>
          <cell r="D1175">
            <v>5903274021182</v>
          </cell>
          <cell r="E1175">
            <v>1</v>
          </cell>
          <cell r="F1175" t="str">
            <v>szt.</v>
          </cell>
          <cell r="G1175" t="str">
            <v>NeoNail</v>
          </cell>
          <cell r="H1175" t="str">
            <v>Ozdoby</v>
          </cell>
          <cell r="I1175" t="str">
            <v>Folie/tasiemki</v>
          </cell>
          <cell r="J1175" t="str">
            <v>Tasiemki samoprzylepne</v>
          </cell>
          <cell r="K1175" t="str">
            <v>Tasiemki samoprzylepne</v>
          </cell>
          <cell r="L1175" t="str">
            <v>Tasiemki samoprzylepne</v>
          </cell>
          <cell r="M1175" t="str">
            <v>Tasiemki samoprzylepne</v>
          </cell>
          <cell r="N1175"/>
          <cell r="O1175" t="str">
            <v>Tasiemka samoprzylepna 02</v>
          </cell>
          <cell r="P1175" t="str">
            <v>Wyprzedaż</v>
          </cell>
          <cell r="Q1175"/>
          <cell r="R1175">
            <v>306</v>
          </cell>
          <cell r="S1175">
            <v>292</v>
          </cell>
          <cell r="T1175">
            <v>14</v>
          </cell>
          <cell r="U1175">
            <v>0</v>
          </cell>
          <cell r="V1175">
            <v>0</v>
          </cell>
          <cell r="W1175"/>
          <cell r="X1175">
            <v>0</v>
          </cell>
          <cell r="Y1175">
            <v>140.9375</v>
          </cell>
          <cell r="Z1175"/>
          <cell r="AA1175"/>
          <cell r="AB1175"/>
          <cell r="AC1175"/>
          <cell r="AD1175"/>
          <cell r="AE1175">
            <v>1</v>
          </cell>
          <cell r="AF1175">
            <v>1</v>
          </cell>
          <cell r="AG1175">
            <v>1</v>
          </cell>
          <cell r="AH1175"/>
          <cell r="AI1175"/>
          <cell r="AJ1175" t="str">
            <v>x</v>
          </cell>
          <cell r="AK1175"/>
          <cell r="AL1175"/>
          <cell r="AM1175"/>
          <cell r="AN1175"/>
          <cell r="AO1175"/>
          <cell r="AP1175"/>
          <cell r="AQ1175"/>
          <cell r="AR1175"/>
          <cell r="AS1175"/>
          <cell r="AT1175">
            <v>0.21</v>
          </cell>
        </row>
        <row r="1176">
          <cell r="A1176" t="str">
            <v>4259-20</v>
          </cell>
          <cell r="B1176">
            <v>7</v>
          </cell>
          <cell r="C1176" t="str">
            <v>4259</v>
          </cell>
          <cell r="D1176">
            <v>5903274021410</v>
          </cell>
          <cell r="E1176">
            <v>1</v>
          </cell>
          <cell r="F1176" t="str">
            <v>szt.</v>
          </cell>
          <cell r="G1176" t="str">
            <v>NeoNail</v>
          </cell>
          <cell r="H1176" t="str">
            <v>Ozdoby</v>
          </cell>
          <cell r="I1176" t="str">
            <v>Folie/tasiemki</v>
          </cell>
          <cell r="J1176" t="str">
            <v>Tasiemki samoprzylepne</v>
          </cell>
          <cell r="K1176" t="str">
            <v>Tasiemki samoprzylepne</v>
          </cell>
          <cell r="L1176" t="str">
            <v>Tasiemki samoprzylepne</v>
          </cell>
          <cell r="M1176" t="str">
            <v>Tasiemki samoprzylepne</v>
          </cell>
          <cell r="N1176"/>
          <cell r="O1176" t="str">
            <v>Tasiemka samoprzylepna 20</v>
          </cell>
          <cell r="P1176" t="str">
            <v>Wyprzedaż</v>
          </cell>
          <cell r="Q1176"/>
          <cell r="R1176">
            <v>308</v>
          </cell>
          <cell r="S1176">
            <v>271</v>
          </cell>
          <cell r="T1176">
            <v>35</v>
          </cell>
          <cell r="U1176">
            <v>0</v>
          </cell>
          <cell r="V1176">
            <v>0</v>
          </cell>
          <cell r="W1176"/>
          <cell r="X1176">
            <v>2</v>
          </cell>
          <cell r="Y1176">
            <v>125.25</v>
          </cell>
          <cell r="Z1176"/>
          <cell r="AA1176"/>
          <cell r="AB1176"/>
          <cell r="AC1176"/>
          <cell r="AD1176"/>
          <cell r="AE1176">
            <v>1</v>
          </cell>
          <cell r="AF1176">
            <v>1</v>
          </cell>
          <cell r="AG1176">
            <v>1</v>
          </cell>
          <cell r="AH1176"/>
          <cell r="AI1176"/>
          <cell r="AJ1176" t="str">
            <v>x</v>
          </cell>
          <cell r="AK1176"/>
          <cell r="AL1176"/>
          <cell r="AM1176"/>
          <cell r="AN1176"/>
          <cell r="AO1176"/>
          <cell r="AP1176"/>
          <cell r="AQ1176"/>
          <cell r="AR1176"/>
          <cell r="AS1176"/>
          <cell r="AT1176">
            <v>0.21</v>
          </cell>
        </row>
        <row r="1177">
          <cell r="A1177" t="str">
            <v>4259-28</v>
          </cell>
          <cell r="B1177">
            <v>7</v>
          </cell>
          <cell r="C1177" t="str">
            <v>4259</v>
          </cell>
          <cell r="D1177">
            <v>5903274022110</v>
          </cell>
          <cell r="E1177">
            <v>1</v>
          </cell>
          <cell r="F1177" t="str">
            <v>szt.</v>
          </cell>
          <cell r="G1177" t="str">
            <v>NeoNail</v>
          </cell>
          <cell r="H1177" t="str">
            <v>Ozdoby</v>
          </cell>
          <cell r="I1177" t="str">
            <v>Folie/tasiemki</v>
          </cell>
          <cell r="J1177" t="str">
            <v>Tasiemki samoprzylepne</v>
          </cell>
          <cell r="K1177" t="str">
            <v>Tasiemki samoprzylepne</v>
          </cell>
          <cell r="L1177" t="str">
            <v>Tasiemki samoprzylepne</v>
          </cell>
          <cell r="M1177" t="str">
            <v>Tasiemki samoprzylepne</v>
          </cell>
          <cell r="N1177"/>
          <cell r="O1177" t="str">
            <v>Tasiemka samoprzylepna 28</v>
          </cell>
          <cell r="P1177" t="str">
            <v>Wyprzedaż</v>
          </cell>
          <cell r="Q1177"/>
          <cell r="R1177">
            <v>19</v>
          </cell>
          <cell r="S1177">
            <v>0</v>
          </cell>
          <cell r="T1177">
            <v>19</v>
          </cell>
          <cell r="U1177">
            <v>0</v>
          </cell>
          <cell r="V1177">
            <v>0</v>
          </cell>
          <cell r="W1177"/>
          <cell r="X1177">
            <v>0</v>
          </cell>
          <cell r="Y1177">
            <v>2.3333333333333335</v>
          </cell>
          <cell r="Z1177"/>
          <cell r="AA1177"/>
          <cell r="AB1177"/>
          <cell r="AC1177"/>
          <cell r="AD1177"/>
          <cell r="AE1177"/>
          <cell r="AF1177">
            <v>0</v>
          </cell>
          <cell r="AG1177">
            <v>1</v>
          </cell>
          <cell r="AH1177"/>
          <cell r="AI1177"/>
          <cell r="AJ1177"/>
          <cell r="AK1177"/>
          <cell r="AL1177"/>
          <cell r="AM1177" t="str">
            <v>x</v>
          </cell>
          <cell r="AN1177"/>
          <cell r="AO1177"/>
          <cell r="AP1177"/>
          <cell r="AQ1177"/>
          <cell r="AR1177"/>
          <cell r="AS1177"/>
          <cell r="AT1177">
            <v>0.14000000000000001</v>
          </cell>
        </row>
        <row r="1178">
          <cell r="A1178" t="str">
            <v>4259-34</v>
          </cell>
          <cell r="B1178">
            <v>7</v>
          </cell>
          <cell r="C1178" t="str">
            <v>4259</v>
          </cell>
          <cell r="D1178">
            <v>5903274022127</v>
          </cell>
          <cell r="E1178">
            <v>1</v>
          </cell>
          <cell r="F1178" t="str">
            <v>szt.</v>
          </cell>
          <cell r="G1178" t="str">
            <v>NeoNail</v>
          </cell>
          <cell r="H1178" t="str">
            <v>Ozdoby</v>
          </cell>
          <cell r="I1178" t="str">
            <v>Folie/tasiemki</v>
          </cell>
          <cell r="J1178" t="str">
            <v>Tasiemki samoprzylepne</v>
          </cell>
          <cell r="K1178" t="str">
            <v>Tasiemki samoprzylepne</v>
          </cell>
          <cell r="L1178" t="str">
            <v>Tasiemki samoprzylepne</v>
          </cell>
          <cell r="M1178" t="str">
            <v>Tasiemki samoprzylepne</v>
          </cell>
          <cell r="N1178"/>
          <cell r="O1178" t="str">
            <v>Tasiemka samoprzylepna 34</v>
          </cell>
          <cell r="P1178" t="str">
            <v>Wyprzedaż</v>
          </cell>
          <cell r="Q1178"/>
          <cell r="R1178">
            <v>47</v>
          </cell>
          <cell r="S1178">
            <v>0</v>
          </cell>
          <cell r="T1178">
            <v>47</v>
          </cell>
          <cell r="U1178">
            <v>0</v>
          </cell>
          <cell r="V1178">
            <v>0</v>
          </cell>
          <cell r="W1178"/>
          <cell r="X1178">
            <v>0</v>
          </cell>
          <cell r="Y1178">
            <v>2.5384615384615383</v>
          </cell>
          <cell r="Z1178"/>
          <cell r="AA1178"/>
          <cell r="AB1178"/>
          <cell r="AC1178"/>
          <cell r="AD1178"/>
          <cell r="AE1178"/>
          <cell r="AF1178">
            <v>0</v>
          </cell>
          <cell r="AG1178">
            <v>1</v>
          </cell>
          <cell r="AH1178"/>
          <cell r="AI1178"/>
          <cell r="AJ1178"/>
          <cell r="AK1178"/>
          <cell r="AL1178"/>
          <cell r="AM1178" t="str">
            <v>x</v>
          </cell>
          <cell r="AN1178"/>
          <cell r="AO1178"/>
          <cell r="AP1178"/>
          <cell r="AQ1178"/>
          <cell r="AR1178"/>
          <cell r="AS1178"/>
          <cell r="AT1178">
            <v>0.13</v>
          </cell>
        </row>
        <row r="1179">
          <cell r="A1179" t="str">
            <v>4259-40</v>
          </cell>
          <cell r="B1179">
            <v>7</v>
          </cell>
          <cell r="C1179" t="str">
            <v>4259</v>
          </cell>
          <cell r="D1179">
            <v>5903274028341</v>
          </cell>
          <cell r="E1179">
            <v>1</v>
          </cell>
          <cell r="F1179" t="str">
            <v>szt.</v>
          </cell>
          <cell r="G1179" t="str">
            <v>NeoNail</v>
          </cell>
          <cell r="H1179" t="str">
            <v>Ozdoby</v>
          </cell>
          <cell r="I1179" t="str">
            <v>Folie/tasiemki</v>
          </cell>
          <cell r="J1179" t="str">
            <v>Tasiemki samoprzylepne</v>
          </cell>
          <cell r="K1179" t="str">
            <v>Tasiemki samoprzylepne</v>
          </cell>
          <cell r="L1179" t="str">
            <v>Tasiemki samoprzylepne</v>
          </cell>
          <cell r="M1179" t="str">
            <v>Tasiemki samoprzylepne</v>
          </cell>
          <cell r="N1179"/>
          <cell r="O1179" t="str">
            <v>Tasiemka samoprzylepna 40</v>
          </cell>
          <cell r="P1179" t="str">
            <v>Wyprzedaż</v>
          </cell>
          <cell r="Q1179"/>
          <cell r="R1179">
            <v>2323</v>
          </cell>
          <cell r="S1179">
            <v>2323</v>
          </cell>
          <cell r="T1179"/>
          <cell r="U1179"/>
          <cell r="V1179"/>
          <cell r="W1179"/>
          <cell r="X1179">
            <v>0</v>
          </cell>
          <cell r="Y1179">
            <v>31.5</v>
          </cell>
          <cell r="Z1179"/>
          <cell r="AA1179"/>
          <cell r="AB1179"/>
          <cell r="AC1179"/>
          <cell r="AD1179"/>
          <cell r="AE1179">
            <v>1</v>
          </cell>
          <cell r="AF1179">
            <v>1</v>
          </cell>
          <cell r="AG1179">
            <v>1</v>
          </cell>
          <cell r="AH1179"/>
          <cell r="AI1179"/>
          <cell r="AJ1179" t="str">
            <v>x</v>
          </cell>
          <cell r="AK1179"/>
          <cell r="AL1179"/>
          <cell r="AM1179"/>
          <cell r="AN1179"/>
          <cell r="AO1179"/>
          <cell r="AP1179"/>
          <cell r="AQ1179"/>
          <cell r="AR1179"/>
          <cell r="AS1179"/>
          <cell r="AT1179">
            <v>0.13</v>
          </cell>
        </row>
        <row r="1180">
          <cell r="A1180" t="str">
            <v>4259-6</v>
          </cell>
          <cell r="B1180">
            <v>6</v>
          </cell>
          <cell r="C1180" t="str">
            <v>4259</v>
          </cell>
          <cell r="D1180">
            <v>5903274022073</v>
          </cell>
          <cell r="E1180">
            <v>1</v>
          </cell>
          <cell r="F1180" t="str">
            <v>szt.</v>
          </cell>
          <cell r="G1180" t="str">
            <v>NeoNail</v>
          </cell>
          <cell r="H1180" t="str">
            <v>Ozdoby</v>
          </cell>
          <cell r="I1180" t="str">
            <v>Folie/tasiemki</v>
          </cell>
          <cell r="J1180" t="str">
            <v>Tasiemki samoprzylepne</v>
          </cell>
          <cell r="K1180" t="str">
            <v>Tasiemki samoprzylepne</v>
          </cell>
          <cell r="L1180" t="str">
            <v>Tasiemki samoprzylepne</v>
          </cell>
          <cell r="M1180" t="str">
            <v>Tasiemki samoprzylepne</v>
          </cell>
          <cell r="N1180"/>
          <cell r="O1180" t="str">
            <v>Tasiemka samoprzylepna 06</v>
          </cell>
          <cell r="P1180" t="str">
            <v>Wyprzedaż</v>
          </cell>
          <cell r="Q1180"/>
          <cell r="R1180">
            <v>4</v>
          </cell>
          <cell r="S1180">
            <v>0</v>
          </cell>
          <cell r="T1180">
            <v>3</v>
          </cell>
          <cell r="U1180">
            <v>1</v>
          </cell>
          <cell r="V1180">
            <v>0</v>
          </cell>
          <cell r="W1180"/>
          <cell r="X1180">
            <v>0</v>
          </cell>
          <cell r="Y1180">
            <v>97.75</v>
          </cell>
          <cell r="Z1180"/>
          <cell r="AA1180"/>
          <cell r="AB1180"/>
          <cell r="AC1180"/>
          <cell r="AD1180"/>
          <cell r="AE1180"/>
          <cell r="AF1180">
            <v>0</v>
          </cell>
          <cell r="AG1180">
            <v>1</v>
          </cell>
          <cell r="AH1180"/>
          <cell r="AI1180"/>
          <cell r="AJ1180"/>
          <cell r="AK1180"/>
          <cell r="AL1180"/>
          <cell r="AM1180"/>
          <cell r="AN1180"/>
          <cell r="AO1180"/>
          <cell r="AP1180"/>
          <cell r="AQ1180"/>
          <cell r="AR1180"/>
          <cell r="AS1180" t="str">
            <v>x</v>
          </cell>
          <cell r="AT1180">
            <v>0.15</v>
          </cell>
        </row>
        <row r="1181">
          <cell r="A1181" t="str">
            <v>4259-8</v>
          </cell>
          <cell r="B1181">
            <v>6</v>
          </cell>
          <cell r="C1181" t="str">
            <v>4259</v>
          </cell>
          <cell r="D1181">
            <v>5903274021199</v>
          </cell>
          <cell r="E1181">
            <v>1</v>
          </cell>
          <cell r="F1181" t="str">
            <v>szt.</v>
          </cell>
          <cell r="G1181" t="str">
            <v>NeoNail</v>
          </cell>
          <cell r="H1181" t="str">
            <v>Ozdoby</v>
          </cell>
          <cell r="I1181" t="str">
            <v>Folie/tasiemki</v>
          </cell>
          <cell r="J1181" t="str">
            <v>Tasiemki samoprzylepne</v>
          </cell>
          <cell r="K1181" t="str">
            <v>Tasiemki samoprzylepne</v>
          </cell>
          <cell r="L1181" t="str">
            <v>Tasiemki samoprzylepne</v>
          </cell>
          <cell r="M1181" t="str">
            <v>Tasiemki samoprzylepne</v>
          </cell>
          <cell r="N1181"/>
          <cell r="O1181" t="str">
            <v>Tasiemka samoprzylepna 08</v>
          </cell>
          <cell r="P1181" t="str">
            <v>Wyprzedaż</v>
          </cell>
          <cell r="Q1181"/>
          <cell r="R1181">
            <v>32</v>
          </cell>
          <cell r="S1181">
            <v>0</v>
          </cell>
          <cell r="T1181">
            <v>32</v>
          </cell>
          <cell r="U1181">
            <v>0</v>
          </cell>
          <cell r="V1181">
            <v>0</v>
          </cell>
          <cell r="W1181"/>
          <cell r="X1181">
            <v>0</v>
          </cell>
          <cell r="Y1181">
            <v>122.25</v>
          </cell>
          <cell r="Z1181"/>
          <cell r="AA1181"/>
          <cell r="AB1181"/>
          <cell r="AC1181"/>
          <cell r="AD1181"/>
          <cell r="AE1181">
            <v>1</v>
          </cell>
          <cell r="AF1181">
            <v>1</v>
          </cell>
          <cell r="AG1181">
            <v>1</v>
          </cell>
          <cell r="AH1181"/>
          <cell r="AI1181"/>
          <cell r="AJ1181"/>
          <cell r="AK1181"/>
          <cell r="AL1181"/>
          <cell r="AM1181" t="str">
            <v>x</v>
          </cell>
          <cell r="AN1181"/>
          <cell r="AO1181"/>
          <cell r="AP1181"/>
          <cell r="AQ1181"/>
          <cell r="AR1181"/>
          <cell r="AS1181"/>
          <cell r="AT1181">
            <v>0.16</v>
          </cell>
        </row>
        <row r="1182">
          <cell r="A1182" t="str">
            <v>4458-1</v>
          </cell>
          <cell r="B1182">
            <v>6</v>
          </cell>
          <cell r="C1182" t="str">
            <v>4458</v>
          </cell>
          <cell r="D1182">
            <v>5903274010353</v>
          </cell>
          <cell r="E1182">
            <v>50</v>
          </cell>
          <cell r="F1182" t="str">
            <v>szt.</v>
          </cell>
          <cell r="G1182" t="str">
            <v>NeoNail</v>
          </cell>
          <cell r="H1182" t="str">
            <v>Akcesoria</v>
          </cell>
          <cell r="I1182" t="str">
            <v>Produkty jednorazowe</v>
          </cell>
          <cell r="J1182" t="str">
            <v>Foil Nail Wraps</v>
          </cell>
          <cell r="K1182" t="str">
            <v>Foil Nail Wraps</v>
          </cell>
          <cell r="L1182" t="str">
            <v>Foil Nail Wraps</v>
          </cell>
          <cell r="M1182" t="str">
            <v>Foil Nail Wraps</v>
          </cell>
          <cell r="N1182"/>
          <cell r="O1182" t="str">
            <v>Foil Nail Wrap - 50sztuk</v>
          </cell>
          <cell r="P1182" t="str">
            <v>Regularny</v>
          </cell>
          <cell r="Q1182"/>
          <cell r="R1182">
            <v>229290</v>
          </cell>
          <cell r="S1182">
            <v>118989</v>
          </cell>
          <cell r="T1182">
            <v>264</v>
          </cell>
          <cell r="U1182">
            <v>169</v>
          </cell>
          <cell r="V1182">
            <v>0</v>
          </cell>
          <cell r="W1182"/>
          <cell r="X1182">
            <v>109868</v>
          </cell>
          <cell r="Y1182">
            <v>11862.4375</v>
          </cell>
          <cell r="Z1182">
            <v>1</v>
          </cell>
          <cell r="AA1182">
            <v>1</v>
          </cell>
          <cell r="AB1182">
            <v>1</v>
          </cell>
          <cell r="AC1182">
            <v>1</v>
          </cell>
          <cell r="AD1182">
            <v>1</v>
          </cell>
          <cell r="AE1182">
            <v>1</v>
          </cell>
          <cell r="AF1182">
            <v>6</v>
          </cell>
          <cell r="AG1182">
            <v>1</v>
          </cell>
          <cell r="AH1182"/>
          <cell r="AI1182" t="str">
            <v>x</v>
          </cell>
          <cell r="AJ1182"/>
          <cell r="AK1182"/>
          <cell r="AL1182"/>
          <cell r="AM1182"/>
          <cell r="AN1182"/>
          <cell r="AO1182"/>
          <cell r="AP1182"/>
          <cell r="AQ1182"/>
          <cell r="AR1182"/>
          <cell r="AS1182"/>
          <cell r="AT1182">
            <v>2.76</v>
          </cell>
        </row>
        <row r="1183">
          <cell r="A1183" t="str">
            <v>4489-1</v>
          </cell>
          <cell r="B1183">
            <v>6</v>
          </cell>
          <cell r="C1183" t="str">
            <v>4489</v>
          </cell>
          <cell r="D1183">
            <v>5903274040671</v>
          </cell>
          <cell r="E1183" t="str">
            <v>XS</v>
          </cell>
          <cell r="F1183" t="str">
            <v>rozmiar</v>
          </cell>
          <cell r="G1183" t="str">
            <v>NeoNail</v>
          </cell>
          <cell r="H1183" t="str">
            <v>Akcesoria</v>
          </cell>
          <cell r="I1183" t="str">
            <v>Fartuchy kosmetyczne</v>
          </cell>
          <cell r="J1183" t="str">
            <v>Fartuchy kosmetyczne</v>
          </cell>
          <cell r="K1183" t="str">
            <v>Fartuchy kosmetyczne</v>
          </cell>
          <cell r="L1183" t="str">
            <v>Fartuchy kosmetyczne</v>
          </cell>
          <cell r="M1183" t="str">
            <v>Fartuchy kosmetyczne</v>
          </cell>
          <cell r="N1183"/>
          <cell r="O1183" t="str">
            <v>Fartuch konsultantki NeoNail CZARNY- XS</v>
          </cell>
          <cell r="P1183" t="str">
            <v>Regularny</v>
          </cell>
          <cell r="Q1183"/>
          <cell r="R1183">
            <v>10</v>
          </cell>
          <cell r="S1183">
            <v>10</v>
          </cell>
          <cell r="T1183"/>
          <cell r="U1183"/>
          <cell r="V1183"/>
          <cell r="W1183"/>
          <cell r="X1183">
            <v>0</v>
          </cell>
          <cell r="Y1183">
            <v>0.75</v>
          </cell>
          <cell r="Z1183"/>
          <cell r="AA1183"/>
          <cell r="AB1183"/>
          <cell r="AC1183"/>
          <cell r="AD1183"/>
          <cell r="AE1183"/>
          <cell r="AF1183">
            <v>0</v>
          </cell>
          <cell r="AG1183">
            <v>1</v>
          </cell>
          <cell r="AH1183"/>
          <cell r="AI1183"/>
          <cell r="AJ1183"/>
          <cell r="AK1183" t="str">
            <v>x</v>
          </cell>
          <cell r="AL1183"/>
          <cell r="AM1183"/>
          <cell r="AN1183"/>
          <cell r="AO1183"/>
          <cell r="AP1183"/>
          <cell r="AQ1183"/>
          <cell r="AR1183"/>
          <cell r="AS1183"/>
          <cell r="AT1183">
            <v>80.760000000000005</v>
          </cell>
        </row>
        <row r="1184">
          <cell r="A1184" t="str">
            <v>4489-2</v>
          </cell>
          <cell r="B1184">
            <v>6</v>
          </cell>
          <cell r="C1184" t="str">
            <v>4489</v>
          </cell>
          <cell r="D1184">
            <v>5903274040688</v>
          </cell>
          <cell r="E1184" t="str">
            <v>S</v>
          </cell>
          <cell r="F1184" t="str">
            <v>rozmiar</v>
          </cell>
          <cell r="G1184" t="str">
            <v>NeoNail</v>
          </cell>
          <cell r="H1184" t="str">
            <v>Akcesoria</v>
          </cell>
          <cell r="I1184" t="str">
            <v>Fartuchy kosmetyczne</v>
          </cell>
          <cell r="J1184" t="str">
            <v>Fartuchy kosmetyczne</v>
          </cell>
          <cell r="K1184" t="str">
            <v>Fartuchy kosmetyczne</v>
          </cell>
          <cell r="L1184" t="str">
            <v>Fartuchy kosmetyczne</v>
          </cell>
          <cell r="M1184" t="str">
            <v>Fartuchy kosmetyczne</v>
          </cell>
          <cell r="N1184"/>
          <cell r="O1184" t="str">
            <v>Fartuch konsultantki NEONAIL CZARNY- S</v>
          </cell>
          <cell r="P1184" t="str">
            <v>Regularny</v>
          </cell>
          <cell r="Q1184"/>
          <cell r="R1184">
            <v>17</v>
          </cell>
          <cell r="S1184">
            <v>17</v>
          </cell>
          <cell r="T1184"/>
          <cell r="U1184"/>
          <cell r="V1184"/>
          <cell r="W1184"/>
          <cell r="X1184">
            <v>0</v>
          </cell>
          <cell r="Y1184">
            <v>1.5</v>
          </cell>
          <cell r="Z1184"/>
          <cell r="AA1184"/>
          <cell r="AB1184"/>
          <cell r="AC1184"/>
          <cell r="AD1184"/>
          <cell r="AE1184"/>
          <cell r="AF1184">
            <v>0</v>
          </cell>
          <cell r="AG1184">
            <v>1</v>
          </cell>
          <cell r="AH1184"/>
          <cell r="AI1184"/>
          <cell r="AJ1184"/>
          <cell r="AK1184" t="str">
            <v>x</v>
          </cell>
          <cell r="AL1184"/>
          <cell r="AM1184"/>
          <cell r="AN1184"/>
          <cell r="AO1184"/>
          <cell r="AP1184"/>
          <cell r="AQ1184"/>
          <cell r="AR1184"/>
          <cell r="AS1184"/>
          <cell r="AT1184">
            <v>85.06</v>
          </cell>
        </row>
        <row r="1185">
          <cell r="A1185" t="str">
            <v>4489-3</v>
          </cell>
          <cell r="B1185">
            <v>6</v>
          </cell>
          <cell r="C1185" t="str">
            <v>4489</v>
          </cell>
          <cell r="D1185">
            <v>5903274040695</v>
          </cell>
          <cell r="E1185" t="str">
            <v>M</v>
          </cell>
          <cell r="F1185" t="str">
            <v>rozmiar</v>
          </cell>
          <cell r="G1185" t="str">
            <v>NeoNail</v>
          </cell>
          <cell r="H1185" t="str">
            <v>Akcesoria</v>
          </cell>
          <cell r="I1185" t="str">
            <v>Fartuchy kosmetyczne</v>
          </cell>
          <cell r="J1185" t="str">
            <v>Fartuchy kosmetyczne</v>
          </cell>
          <cell r="K1185" t="str">
            <v>Fartuchy kosmetyczne</v>
          </cell>
          <cell r="L1185" t="str">
            <v>Fartuchy kosmetyczne</v>
          </cell>
          <cell r="M1185" t="str">
            <v>Fartuchy kosmetyczne</v>
          </cell>
          <cell r="N1185"/>
          <cell r="O1185" t="str">
            <v>Fartuch konsultantki NeoNail CZARNY- M</v>
          </cell>
          <cell r="P1185" t="str">
            <v>Regularny</v>
          </cell>
          <cell r="Q1185"/>
          <cell r="R1185">
            <v>42</v>
          </cell>
          <cell r="S1185">
            <v>42</v>
          </cell>
          <cell r="T1185"/>
          <cell r="U1185"/>
          <cell r="V1185"/>
          <cell r="W1185"/>
          <cell r="X1185">
            <v>0</v>
          </cell>
          <cell r="Y1185">
            <v>1.1428571428571428</v>
          </cell>
          <cell r="Z1185"/>
          <cell r="AA1185"/>
          <cell r="AB1185"/>
          <cell r="AC1185"/>
          <cell r="AD1185"/>
          <cell r="AE1185"/>
          <cell r="AF1185">
            <v>0</v>
          </cell>
          <cell r="AG1185">
            <v>1</v>
          </cell>
          <cell r="AH1185"/>
          <cell r="AI1185"/>
          <cell r="AJ1185"/>
          <cell r="AK1185" t="str">
            <v>x</v>
          </cell>
          <cell r="AL1185"/>
          <cell r="AM1185"/>
          <cell r="AN1185"/>
          <cell r="AO1185"/>
          <cell r="AP1185"/>
          <cell r="AQ1185"/>
          <cell r="AR1185"/>
          <cell r="AS1185"/>
          <cell r="AT1185">
            <v>85.07</v>
          </cell>
        </row>
        <row r="1186">
          <cell r="A1186" t="str">
            <v>4489-4</v>
          </cell>
          <cell r="B1186">
            <v>6</v>
          </cell>
          <cell r="C1186" t="str">
            <v>4489</v>
          </cell>
          <cell r="D1186">
            <v>5903274040701</v>
          </cell>
          <cell r="E1186" t="str">
            <v>L</v>
          </cell>
          <cell r="F1186" t="str">
            <v>rozmiar</v>
          </cell>
          <cell r="G1186" t="str">
            <v>NeoNail</v>
          </cell>
          <cell r="H1186" t="str">
            <v>Akcesoria</v>
          </cell>
          <cell r="I1186" t="str">
            <v>Fartuchy kosmetyczne</v>
          </cell>
          <cell r="J1186" t="str">
            <v>Fartuchy kosmetyczne</v>
          </cell>
          <cell r="K1186" t="str">
            <v>Fartuchy kosmetyczne</v>
          </cell>
          <cell r="L1186" t="str">
            <v>Fartuchy kosmetyczne</v>
          </cell>
          <cell r="M1186" t="str">
            <v>Fartuchy kosmetyczne</v>
          </cell>
          <cell r="N1186"/>
          <cell r="O1186" t="str">
            <v>Fartuch konsultantki NeoNail CZARNY- L</v>
          </cell>
          <cell r="P1186" t="str">
            <v>Regularny</v>
          </cell>
          <cell r="Q1186"/>
          <cell r="R1186">
            <v>27</v>
          </cell>
          <cell r="S1186">
            <v>27</v>
          </cell>
          <cell r="T1186"/>
          <cell r="U1186"/>
          <cell r="V1186"/>
          <cell r="W1186"/>
          <cell r="X1186">
            <v>0</v>
          </cell>
          <cell r="Y1186">
            <v>1</v>
          </cell>
          <cell r="Z1186"/>
          <cell r="AA1186"/>
          <cell r="AB1186"/>
          <cell r="AC1186"/>
          <cell r="AD1186"/>
          <cell r="AE1186"/>
          <cell r="AF1186">
            <v>0</v>
          </cell>
          <cell r="AG1186">
            <v>1</v>
          </cell>
          <cell r="AH1186"/>
          <cell r="AI1186"/>
          <cell r="AJ1186"/>
          <cell r="AK1186" t="str">
            <v>x</v>
          </cell>
          <cell r="AL1186"/>
          <cell r="AM1186"/>
          <cell r="AN1186"/>
          <cell r="AO1186"/>
          <cell r="AP1186"/>
          <cell r="AQ1186"/>
          <cell r="AR1186"/>
          <cell r="AS1186"/>
          <cell r="AT1186">
            <v>85.13</v>
          </cell>
        </row>
        <row r="1187">
          <cell r="A1187" t="str">
            <v>4489-5</v>
          </cell>
          <cell r="B1187">
            <v>6</v>
          </cell>
          <cell r="C1187" t="str">
            <v>4489</v>
          </cell>
          <cell r="D1187">
            <v>5903274040718</v>
          </cell>
          <cell r="E1187" t="str">
            <v>XL</v>
          </cell>
          <cell r="F1187" t="str">
            <v>rozmiar</v>
          </cell>
          <cell r="G1187" t="str">
            <v>NeoNail</v>
          </cell>
          <cell r="H1187" t="str">
            <v>Akcesoria</v>
          </cell>
          <cell r="I1187" t="str">
            <v>Fartuchy kosmetyczne</v>
          </cell>
          <cell r="J1187" t="str">
            <v>Fartuchy kosmetyczne</v>
          </cell>
          <cell r="K1187" t="str">
            <v>Fartuchy kosmetyczne</v>
          </cell>
          <cell r="L1187" t="str">
            <v>Fartuchy kosmetyczne</v>
          </cell>
          <cell r="M1187" t="str">
            <v>Fartuchy kosmetyczne</v>
          </cell>
          <cell r="N1187"/>
          <cell r="O1187" t="str">
            <v>Fartuch konsultantki NeoNail CZARNY- XL</v>
          </cell>
          <cell r="P1187" t="str">
            <v>Regularny</v>
          </cell>
          <cell r="Q1187"/>
          <cell r="R1187">
            <v>36</v>
          </cell>
          <cell r="S1187">
            <v>36</v>
          </cell>
          <cell r="T1187"/>
          <cell r="U1187"/>
          <cell r="V1187"/>
          <cell r="W1187"/>
          <cell r="X1187">
            <v>0</v>
          </cell>
          <cell r="Y1187">
            <v>1.3333333333333333</v>
          </cell>
          <cell r="Z1187"/>
          <cell r="AA1187"/>
          <cell r="AB1187"/>
          <cell r="AC1187"/>
          <cell r="AD1187"/>
          <cell r="AE1187"/>
          <cell r="AF1187">
            <v>0</v>
          </cell>
          <cell r="AG1187">
            <v>1</v>
          </cell>
          <cell r="AH1187"/>
          <cell r="AI1187"/>
          <cell r="AJ1187"/>
          <cell r="AK1187" t="str">
            <v>x</v>
          </cell>
          <cell r="AL1187"/>
          <cell r="AM1187"/>
          <cell r="AN1187"/>
          <cell r="AO1187"/>
          <cell r="AP1187"/>
          <cell r="AQ1187"/>
          <cell r="AR1187"/>
          <cell r="AS1187"/>
          <cell r="AT1187">
            <v>85.1</v>
          </cell>
        </row>
        <row r="1188">
          <cell r="A1188" t="str">
            <v>4489-6</v>
          </cell>
          <cell r="B1188">
            <v>6</v>
          </cell>
          <cell r="C1188" t="str">
            <v>4489</v>
          </cell>
          <cell r="D1188">
            <v>5903274040725</v>
          </cell>
          <cell r="E1188" t="str">
            <v>XXL</v>
          </cell>
          <cell r="F1188" t="str">
            <v>rozmiar</v>
          </cell>
          <cell r="G1188" t="str">
            <v>NeoNail</v>
          </cell>
          <cell r="H1188" t="str">
            <v>Akcesoria</v>
          </cell>
          <cell r="I1188" t="str">
            <v>Fartuchy kosmetyczne</v>
          </cell>
          <cell r="J1188" t="str">
            <v>Fartuchy kosmetyczne</v>
          </cell>
          <cell r="K1188" t="str">
            <v>Fartuchy kosmetyczne</v>
          </cell>
          <cell r="L1188" t="str">
            <v>Fartuchy kosmetyczne</v>
          </cell>
          <cell r="M1188" t="str">
            <v>Fartuchy kosmetyczne</v>
          </cell>
          <cell r="N1188"/>
          <cell r="O1188" t="str">
            <v>Fartuch konsultantki NeoNail CZARNY- XXL</v>
          </cell>
          <cell r="P1188" t="str">
            <v>Regularny</v>
          </cell>
          <cell r="Q1188"/>
          <cell r="R1188">
            <v>34</v>
          </cell>
          <cell r="S1188">
            <v>34</v>
          </cell>
          <cell r="T1188"/>
          <cell r="U1188"/>
          <cell r="V1188"/>
          <cell r="W1188"/>
          <cell r="X1188">
            <v>0</v>
          </cell>
          <cell r="Y1188">
            <v>1</v>
          </cell>
          <cell r="Z1188"/>
          <cell r="AA1188"/>
          <cell r="AB1188"/>
          <cell r="AC1188"/>
          <cell r="AD1188"/>
          <cell r="AE1188"/>
          <cell r="AF1188">
            <v>0</v>
          </cell>
          <cell r="AG1188">
            <v>1</v>
          </cell>
          <cell r="AH1188"/>
          <cell r="AI1188"/>
          <cell r="AJ1188"/>
          <cell r="AK1188" t="str">
            <v>x</v>
          </cell>
          <cell r="AL1188"/>
          <cell r="AM1188"/>
          <cell r="AN1188"/>
          <cell r="AO1188"/>
          <cell r="AP1188"/>
          <cell r="AQ1188"/>
          <cell r="AR1188"/>
          <cell r="AS1188"/>
          <cell r="AT1188">
            <v>85.06</v>
          </cell>
        </row>
        <row r="1189">
          <cell r="A1189" t="str">
            <v>4489-7</v>
          </cell>
          <cell r="B1189">
            <v>6</v>
          </cell>
          <cell r="C1189" t="str">
            <v>4489</v>
          </cell>
          <cell r="D1189">
            <v>5903274041630</v>
          </cell>
          <cell r="E1189" t="str">
            <v>XXXL</v>
          </cell>
          <cell r="F1189" t="str">
            <v>rozmiar</v>
          </cell>
          <cell r="G1189" t="str">
            <v>NeoNail</v>
          </cell>
          <cell r="H1189" t="str">
            <v>Akcesoria</v>
          </cell>
          <cell r="I1189" t="str">
            <v>Fartuchy kosmetyczne</v>
          </cell>
          <cell r="J1189" t="str">
            <v>Fartuchy kosmetyczne</v>
          </cell>
          <cell r="K1189" t="str">
            <v>Fartuchy kosmetyczne</v>
          </cell>
          <cell r="L1189" t="str">
            <v>Fartuchy kosmetyczne</v>
          </cell>
          <cell r="M1189" t="str">
            <v>Fartuchy kosmetyczne</v>
          </cell>
          <cell r="N1189"/>
          <cell r="O1189" t="str">
            <v>Fartuch konsultantki NeoNail Czarny - XXXL</v>
          </cell>
          <cell r="P1189" t="str">
            <v>Regularny</v>
          </cell>
          <cell r="Q1189"/>
          <cell r="R1189">
            <v>14</v>
          </cell>
          <cell r="S1189">
            <v>14</v>
          </cell>
          <cell r="T1189"/>
          <cell r="U1189"/>
          <cell r="V1189"/>
          <cell r="W1189"/>
          <cell r="X1189">
            <v>0</v>
          </cell>
          <cell r="Y1189">
            <v>2</v>
          </cell>
          <cell r="Z1189"/>
          <cell r="AA1189"/>
          <cell r="AB1189"/>
          <cell r="AC1189"/>
          <cell r="AD1189"/>
          <cell r="AE1189"/>
          <cell r="AF1189">
            <v>0</v>
          </cell>
          <cell r="AG1189">
            <v>1</v>
          </cell>
          <cell r="AH1189"/>
          <cell r="AI1189"/>
          <cell r="AJ1189"/>
          <cell r="AK1189" t="str">
            <v>x</v>
          </cell>
          <cell r="AL1189"/>
          <cell r="AM1189"/>
          <cell r="AN1189"/>
          <cell r="AO1189"/>
          <cell r="AP1189"/>
          <cell r="AQ1189"/>
          <cell r="AR1189"/>
          <cell r="AS1189"/>
          <cell r="AT1189">
            <v>85.01</v>
          </cell>
        </row>
        <row r="1190">
          <cell r="A1190" t="str">
            <v>4627-7</v>
          </cell>
          <cell r="B1190">
            <v>6</v>
          </cell>
          <cell r="C1190" t="str">
            <v>4627</v>
          </cell>
          <cell r="D1190">
            <v>5903274041067</v>
          </cell>
          <cell r="E1190">
            <v>7.2</v>
          </cell>
          <cell r="F1190" t="str">
            <v>ml</v>
          </cell>
          <cell r="G1190" t="str">
            <v>NeoNail</v>
          </cell>
          <cell r="H1190" t="str">
            <v>Lakiery hybrydowe</v>
          </cell>
          <cell r="I1190" t="str">
            <v>Spring</v>
          </cell>
          <cell r="J1190" t="str">
            <v>Spring</v>
          </cell>
          <cell r="K1190" t="str">
            <v>Spring</v>
          </cell>
          <cell r="L1190" t="str">
            <v>Spring</v>
          </cell>
          <cell r="M1190" t="str">
            <v>Spring</v>
          </cell>
          <cell r="N1190" t="str">
            <v>RÓŻU</v>
          </cell>
          <cell r="O1190" t="str">
            <v>Lakier Hybrydowy 7,2 ml - Pink Pudding</v>
          </cell>
          <cell r="P1190" t="str">
            <v>Wyprzedaż</v>
          </cell>
          <cell r="Q1190"/>
          <cell r="R1190">
            <v>57</v>
          </cell>
          <cell r="S1190">
            <v>0</v>
          </cell>
          <cell r="T1190">
            <v>9</v>
          </cell>
          <cell r="U1190">
            <v>0</v>
          </cell>
          <cell r="V1190">
            <v>0</v>
          </cell>
          <cell r="W1190"/>
          <cell r="X1190">
            <v>48</v>
          </cell>
          <cell r="Y1190">
            <v>271.1875</v>
          </cell>
          <cell r="Z1190"/>
          <cell r="AA1190"/>
          <cell r="AB1190"/>
          <cell r="AC1190"/>
          <cell r="AD1190">
            <v>1</v>
          </cell>
          <cell r="AE1190"/>
          <cell r="AF1190">
            <v>1</v>
          </cell>
          <cell r="AG1190">
            <v>1</v>
          </cell>
          <cell r="AH1190"/>
          <cell r="AI1190"/>
          <cell r="AJ1190"/>
          <cell r="AK1190"/>
          <cell r="AL1190"/>
          <cell r="AM1190"/>
          <cell r="AN1190"/>
          <cell r="AO1190"/>
          <cell r="AP1190" t="str">
            <v>x</v>
          </cell>
          <cell r="AQ1190"/>
          <cell r="AR1190"/>
          <cell r="AS1190"/>
          <cell r="AT1190">
            <v>3.46</v>
          </cell>
        </row>
        <row r="1191">
          <cell r="A1191" t="str">
            <v>4628-7</v>
          </cell>
          <cell r="B1191">
            <v>6</v>
          </cell>
          <cell r="C1191" t="str">
            <v>4628</v>
          </cell>
          <cell r="D1191">
            <v>5903274044525</v>
          </cell>
          <cell r="E1191">
            <v>7.2</v>
          </cell>
          <cell r="F1191" t="str">
            <v>ml</v>
          </cell>
          <cell r="G1191" t="str">
            <v>NeoNail</v>
          </cell>
          <cell r="H1191" t="str">
            <v>Lakiery hybrydowe</v>
          </cell>
          <cell r="I1191" t="str">
            <v>Candy Girl</v>
          </cell>
          <cell r="J1191" t="str">
            <v>Candy Girl</v>
          </cell>
          <cell r="K1191" t="str">
            <v>Candy Girl</v>
          </cell>
          <cell r="L1191" t="str">
            <v>Candy Girl</v>
          </cell>
          <cell r="M1191" t="str">
            <v>Candy Girl</v>
          </cell>
          <cell r="N1191" t="str">
            <v>RÓŻU</v>
          </cell>
          <cell r="O1191" t="str">
            <v>Lakier Hybrydowy 7,2 ml - Paradise Flower</v>
          </cell>
          <cell r="P1191" t="str">
            <v>Wyprzedaż-surowiec</v>
          </cell>
          <cell r="Q1191"/>
          <cell r="R1191">
            <v>1117</v>
          </cell>
          <cell r="S1191">
            <v>614</v>
          </cell>
          <cell r="T1191">
            <v>253</v>
          </cell>
          <cell r="U1191">
            <v>183</v>
          </cell>
          <cell r="V1191">
            <v>0</v>
          </cell>
          <cell r="W1191"/>
          <cell r="X1191">
            <v>67</v>
          </cell>
          <cell r="Y1191">
            <v>577.5</v>
          </cell>
          <cell r="Z1191">
            <v>1</v>
          </cell>
          <cell r="AA1191">
            <v>1</v>
          </cell>
          <cell r="AB1191"/>
          <cell r="AC1191">
            <v>1</v>
          </cell>
          <cell r="AD1191">
            <v>1</v>
          </cell>
          <cell r="AE1191">
            <v>1</v>
          </cell>
          <cell r="AF1191">
            <v>5</v>
          </cell>
          <cell r="AG1191">
            <v>1</v>
          </cell>
          <cell r="AH1191"/>
          <cell r="AI1191" t="str">
            <v>x</v>
          </cell>
          <cell r="AJ1191"/>
          <cell r="AK1191"/>
          <cell r="AL1191"/>
          <cell r="AM1191"/>
          <cell r="AN1191"/>
          <cell r="AO1191"/>
          <cell r="AP1191"/>
          <cell r="AQ1191"/>
          <cell r="AR1191"/>
          <cell r="AS1191"/>
          <cell r="AT1191">
            <v>4.6100000000000003</v>
          </cell>
        </row>
        <row r="1192">
          <cell r="A1192" t="str">
            <v>4630-7</v>
          </cell>
          <cell r="B1192">
            <v>6</v>
          </cell>
          <cell r="C1192" t="str">
            <v>4630</v>
          </cell>
          <cell r="D1192">
            <v>5903274044853</v>
          </cell>
          <cell r="E1192">
            <v>7.2</v>
          </cell>
          <cell r="F1192" t="str">
            <v>ml</v>
          </cell>
          <cell r="G1192" t="str">
            <v>NeoNail</v>
          </cell>
          <cell r="H1192" t="str">
            <v>Lakiery hybrydowe</v>
          </cell>
          <cell r="I1192" t="str">
            <v>Candy Girl</v>
          </cell>
          <cell r="J1192" t="str">
            <v>Candy Girl</v>
          </cell>
          <cell r="K1192" t="str">
            <v>Candy Girl</v>
          </cell>
          <cell r="L1192" t="str">
            <v>Candy Girl</v>
          </cell>
          <cell r="M1192" t="str">
            <v>Candy Girl</v>
          </cell>
          <cell r="N1192" t="str">
            <v>RÓŻU</v>
          </cell>
          <cell r="O1192" t="str">
            <v>Lakier Hybrydowy 7,2 ml - Rock Girl</v>
          </cell>
          <cell r="P1192" t="str">
            <v>Wyprzedaż</v>
          </cell>
          <cell r="Q1192"/>
          <cell r="R1192">
            <v>176</v>
          </cell>
          <cell r="S1192">
            <v>1</v>
          </cell>
          <cell r="T1192">
            <v>79</v>
          </cell>
          <cell r="U1192">
            <v>88</v>
          </cell>
          <cell r="V1192">
            <v>0</v>
          </cell>
          <cell r="W1192"/>
          <cell r="X1192">
            <v>8</v>
          </cell>
          <cell r="Y1192">
            <v>698.5</v>
          </cell>
          <cell r="Z1192"/>
          <cell r="AA1192">
            <v>1</v>
          </cell>
          <cell r="AB1192"/>
          <cell r="AC1192"/>
          <cell r="AD1192">
            <v>1</v>
          </cell>
          <cell r="AE1192"/>
          <cell r="AF1192">
            <v>2</v>
          </cell>
          <cell r="AG1192">
            <v>1</v>
          </cell>
          <cell r="AH1192"/>
          <cell r="AI1192"/>
          <cell r="AJ1192"/>
          <cell r="AK1192"/>
          <cell r="AL1192" t="str">
            <v>x</v>
          </cell>
          <cell r="AN1192"/>
          <cell r="AO1192"/>
          <cell r="AP1192"/>
          <cell r="AQ1192"/>
          <cell r="AR1192"/>
          <cell r="AS1192"/>
          <cell r="AT1192">
            <v>4.47</v>
          </cell>
        </row>
        <row r="1193">
          <cell r="A1193" t="str">
            <v>4631-7</v>
          </cell>
          <cell r="B1193">
            <v>6</v>
          </cell>
          <cell r="C1193" t="str">
            <v>4631</v>
          </cell>
          <cell r="D1193">
            <v>5903274046062</v>
          </cell>
          <cell r="E1193">
            <v>7.2</v>
          </cell>
          <cell r="F1193" t="str">
            <v>ml</v>
          </cell>
          <cell r="G1193" t="str">
            <v>NeoNail</v>
          </cell>
          <cell r="H1193" t="str">
            <v>Lakiery hybrydowe</v>
          </cell>
          <cell r="I1193" t="str">
            <v>Candy Girl</v>
          </cell>
          <cell r="J1193" t="str">
            <v>Candy Girl</v>
          </cell>
          <cell r="K1193" t="str">
            <v>Candy Girl</v>
          </cell>
          <cell r="L1193" t="str">
            <v>Candy Girl</v>
          </cell>
          <cell r="M1193" t="str">
            <v>Candy Girl</v>
          </cell>
          <cell r="N1193" t="str">
            <v>ŻÓŁCI</v>
          </cell>
          <cell r="O1193" t="str">
            <v>Lakier Hybrydowy 7,2 ml - Yellow Energy</v>
          </cell>
          <cell r="P1193" t="str">
            <v>Wyprzedaż</v>
          </cell>
          <cell r="Q1193"/>
          <cell r="R1193">
            <v>53</v>
          </cell>
          <cell r="S1193">
            <v>0</v>
          </cell>
          <cell r="T1193">
            <v>35</v>
          </cell>
          <cell r="U1193">
            <v>4</v>
          </cell>
          <cell r="V1193">
            <v>0</v>
          </cell>
          <cell r="W1193"/>
          <cell r="X1193">
            <v>14</v>
          </cell>
          <cell r="Y1193">
            <v>276.125</v>
          </cell>
          <cell r="Z1193"/>
          <cell r="AA1193">
            <v>1</v>
          </cell>
          <cell r="AB1193"/>
          <cell r="AC1193"/>
          <cell r="AD1193">
            <v>1</v>
          </cell>
          <cell r="AE1193"/>
          <cell r="AF1193">
            <v>2</v>
          </cell>
          <cell r="AG1193">
            <v>1</v>
          </cell>
          <cell r="AH1193"/>
          <cell r="AI1193"/>
          <cell r="AJ1193"/>
          <cell r="AK1193"/>
          <cell r="AL1193" t="str">
            <v>x</v>
          </cell>
          <cell r="AN1193"/>
          <cell r="AO1193"/>
          <cell r="AQ1193"/>
          <cell r="AR1193"/>
          <cell r="AS1193"/>
          <cell r="AT1193">
            <v>3.54</v>
          </cell>
        </row>
        <row r="1194">
          <cell r="A1194" t="str">
            <v>4658-7</v>
          </cell>
          <cell r="B1194">
            <v>6</v>
          </cell>
          <cell r="C1194" t="str">
            <v>4658</v>
          </cell>
          <cell r="D1194">
            <v>5903274045508</v>
          </cell>
          <cell r="E1194">
            <v>7.2</v>
          </cell>
          <cell r="F1194" t="str">
            <v>ml</v>
          </cell>
          <cell r="G1194" t="str">
            <v>NeoNail</v>
          </cell>
          <cell r="H1194" t="str">
            <v>Lakiery hybrydowe</v>
          </cell>
          <cell r="I1194" t="str">
            <v>Milady</v>
          </cell>
          <cell r="J1194" t="str">
            <v>Milady</v>
          </cell>
          <cell r="K1194" t="str">
            <v>Milady</v>
          </cell>
          <cell r="L1194" t="str">
            <v>Milady</v>
          </cell>
          <cell r="M1194" t="str">
            <v>Milady</v>
          </cell>
          <cell r="N1194" t="str">
            <v>BIELI</v>
          </cell>
          <cell r="O1194" t="str">
            <v>Lakier Hybrydowy 7,2 ml - Aurora Glow</v>
          </cell>
          <cell r="P1194" t="str">
            <v>Wyprzedaż</v>
          </cell>
          <cell r="Q1194"/>
          <cell r="R1194">
            <v>20</v>
          </cell>
          <cell r="S1194">
            <v>0</v>
          </cell>
          <cell r="T1194">
            <v>2</v>
          </cell>
          <cell r="U1194">
            <v>0</v>
          </cell>
          <cell r="V1194">
            <v>0</v>
          </cell>
          <cell r="W1194"/>
          <cell r="X1194">
            <v>18</v>
          </cell>
          <cell r="Y1194">
            <v>19.75</v>
          </cell>
          <cell r="Z1194"/>
          <cell r="AA1194"/>
          <cell r="AB1194"/>
          <cell r="AC1194"/>
          <cell r="AD1194"/>
          <cell r="AE1194"/>
          <cell r="AF1194">
            <v>0</v>
          </cell>
          <cell r="AG1194">
            <v>1</v>
          </cell>
          <cell r="AH1194"/>
          <cell r="AI1194"/>
          <cell r="AJ1194"/>
          <cell r="AK1194"/>
          <cell r="AL1194"/>
          <cell r="AM1194"/>
          <cell r="AN1194"/>
          <cell r="AO1194"/>
          <cell r="AP1194"/>
          <cell r="AQ1194"/>
          <cell r="AR1194"/>
          <cell r="AS1194" t="str">
            <v>x</v>
          </cell>
          <cell r="AT1194">
            <v>3.48</v>
          </cell>
        </row>
        <row r="1195">
          <cell r="A1195" t="str">
            <v>4659-7</v>
          </cell>
          <cell r="B1195">
            <v>6</v>
          </cell>
          <cell r="C1195" t="str">
            <v>4659</v>
          </cell>
          <cell r="D1195">
            <v>5903274041005</v>
          </cell>
          <cell r="E1195">
            <v>7.2</v>
          </cell>
          <cell r="F1195" t="str">
            <v>ml</v>
          </cell>
          <cell r="G1195" t="str">
            <v>NeoNail</v>
          </cell>
          <cell r="H1195" t="str">
            <v>Lakiery hybrydowe</v>
          </cell>
          <cell r="I1195" t="str">
            <v>Milady</v>
          </cell>
          <cell r="J1195" t="str">
            <v>Milady</v>
          </cell>
          <cell r="K1195" t="str">
            <v>Milady</v>
          </cell>
          <cell r="L1195" t="str">
            <v>Milady</v>
          </cell>
          <cell r="M1195" t="str">
            <v>Milady</v>
          </cell>
          <cell r="N1195" t="str">
            <v>BIELI</v>
          </cell>
          <cell r="O1195" t="str">
            <v>Lakier Hybrydowy 7,2 ml - White Collar</v>
          </cell>
          <cell r="P1195" t="str">
            <v>Regularny</v>
          </cell>
          <cell r="Q1195"/>
          <cell r="R1195">
            <v>1898</v>
          </cell>
          <cell r="S1195">
            <v>484</v>
          </cell>
          <cell r="T1195">
            <v>247</v>
          </cell>
          <cell r="U1195">
            <v>102</v>
          </cell>
          <cell r="V1195">
            <v>0</v>
          </cell>
          <cell r="W1195"/>
          <cell r="X1195">
            <v>1065</v>
          </cell>
          <cell r="Y1195">
            <v>599.5</v>
          </cell>
          <cell r="Z1195">
            <v>1</v>
          </cell>
          <cell r="AA1195">
            <v>1</v>
          </cell>
          <cell r="AB1195"/>
          <cell r="AC1195">
            <v>1</v>
          </cell>
          <cell r="AD1195">
            <v>1</v>
          </cell>
          <cell r="AE1195">
            <v>1</v>
          </cell>
          <cell r="AF1195">
            <v>5</v>
          </cell>
          <cell r="AG1195">
            <v>1</v>
          </cell>
          <cell r="AH1195"/>
          <cell r="AI1195" t="str">
            <v>x</v>
          </cell>
          <cell r="AJ1195"/>
          <cell r="AK1195"/>
          <cell r="AL1195"/>
          <cell r="AM1195"/>
          <cell r="AN1195"/>
          <cell r="AO1195"/>
          <cell r="AP1195"/>
          <cell r="AQ1195"/>
          <cell r="AR1195"/>
          <cell r="AS1195"/>
          <cell r="AT1195">
            <v>4.58</v>
          </cell>
        </row>
        <row r="1196">
          <cell r="A1196" t="str">
            <v>4661-7</v>
          </cell>
          <cell r="B1196">
            <v>6</v>
          </cell>
          <cell r="C1196" t="str">
            <v>4661</v>
          </cell>
          <cell r="D1196">
            <v>5903274040985</v>
          </cell>
          <cell r="E1196">
            <v>7.2</v>
          </cell>
          <cell r="F1196" t="str">
            <v>ml</v>
          </cell>
          <cell r="G1196" t="str">
            <v>NeoNail</v>
          </cell>
          <cell r="H1196" t="str">
            <v>Lakiery hybrydowe</v>
          </cell>
          <cell r="I1196" t="str">
            <v>Candy Girl</v>
          </cell>
          <cell r="J1196" t="str">
            <v>Candy Girl</v>
          </cell>
          <cell r="K1196" t="str">
            <v>Candy Girl</v>
          </cell>
          <cell r="L1196" t="str">
            <v>Candy Girl</v>
          </cell>
          <cell r="M1196" t="str">
            <v>Candy Girl</v>
          </cell>
          <cell r="N1196" t="str">
            <v>BEŻU</v>
          </cell>
          <cell r="O1196" t="str">
            <v>Lakier Hybrydowy 7,2 ml - Desert Rose</v>
          </cell>
          <cell r="P1196" t="str">
            <v>Wyprzedaż-surowiec</v>
          </cell>
          <cell r="Q1196"/>
          <cell r="R1196">
            <v>2988</v>
          </cell>
          <cell r="S1196">
            <v>2326</v>
          </cell>
          <cell r="T1196">
            <v>240</v>
          </cell>
          <cell r="U1196">
            <v>217</v>
          </cell>
          <cell r="V1196">
            <v>202</v>
          </cell>
          <cell r="W1196"/>
          <cell r="X1196">
            <v>3</v>
          </cell>
          <cell r="Y1196">
            <v>469.5625</v>
          </cell>
          <cell r="Z1196">
            <v>1</v>
          </cell>
          <cell r="AA1196">
            <v>1</v>
          </cell>
          <cell r="AB1196">
            <v>1</v>
          </cell>
          <cell r="AC1196">
            <v>1</v>
          </cell>
          <cell r="AD1196">
            <v>1</v>
          </cell>
          <cell r="AE1196">
            <v>1</v>
          </cell>
          <cell r="AF1196">
            <v>6</v>
          </cell>
          <cell r="AG1196">
            <v>1</v>
          </cell>
          <cell r="AH1196"/>
          <cell r="AI1196" t="str">
            <v>x</v>
          </cell>
          <cell r="AJ1196"/>
          <cell r="AK1196"/>
          <cell r="AL1196"/>
          <cell r="AM1196"/>
          <cell r="AN1196"/>
          <cell r="AO1196"/>
          <cell r="AP1196"/>
          <cell r="AQ1196"/>
          <cell r="AR1196"/>
          <cell r="AS1196"/>
          <cell r="AT1196">
            <v>4.57</v>
          </cell>
        </row>
        <row r="1197">
          <cell r="A1197" t="str">
            <v>4676-7</v>
          </cell>
          <cell r="B1197">
            <v>6</v>
          </cell>
          <cell r="C1197" t="str">
            <v>4676</v>
          </cell>
          <cell r="D1197">
            <v>5903274041029</v>
          </cell>
          <cell r="E1197">
            <v>7.2</v>
          </cell>
          <cell r="F1197" t="str">
            <v>ml</v>
          </cell>
          <cell r="G1197" t="str">
            <v>NeoNail</v>
          </cell>
          <cell r="H1197" t="str">
            <v>Lakiery hybrydowe</v>
          </cell>
          <cell r="I1197" t="str">
            <v>Milady</v>
          </cell>
          <cell r="J1197" t="str">
            <v>Milady</v>
          </cell>
          <cell r="K1197" t="str">
            <v>Milady</v>
          </cell>
          <cell r="L1197" t="str">
            <v>Milady</v>
          </cell>
          <cell r="M1197" t="str">
            <v>Milady</v>
          </cell>
          <cell r="N1197" t="str">
            <v>BEŻU</v>
          </cell>
          <cell r="O1197" t="str">
            <v>Lakier Hybrydowy 7,2 ml - Silky Nude</v>
          </cell>
          <cell r="P1197" t="str">
            <v>Wyprzedaż-surowiec</v>
          </cell>
          <cell r="Q1197"/>
          <cell r="R1197">
            <v>1807</v>
          </cell>
          <cell r="S1197">
            <v>1004</v>
          </cell>
          <cell r="T1197">
            <v>252</v>
          </cell>
          <cell r="U1197">
            <v>151</v>
          </cell>
          <cell r="V1197">
            <v>0</v>
          </cell>
          <cell r="W1197">
            <v>388</v>
          </cell>
          <cell r="X1197">
            <v>12</v>
          </cell>
          <cell r="Y1197">
            <v>310.25</v>
          </cell>
          <cell r="Z1197">
            <v>1</v>
          </cell>
          <cell r="AA1197">
            <v>1</v>
          </cell>
          <cell r="AB1197">
            <v>1</v>
          </cell>
          <cell r="AC1197">
            <v>1</v>
          </cell>
          <cell r="AD1197">
            <v>1</v>
          </cell>
          <cell r="AE1197">
            <v>1</v>
          </cell>
          <cell r="AF1197">
            <v>6</v>
          </cell>
          <cell r="AG1197">
            <v>1</v>
          </cell>
          <cell r="AH1197"/>
          <cell r="AI1197" t="str">
            <v>x</v>
          </cell>
          <cell r="AJ1197"/>
          <cell r="AK1197"/>
          <cell r="AL1197"/>
          <cell r="AM1197"/>
          <cell r="AN1197"/>
          <cell r="AO1197"/>
          <cell r="AP1197"/>
          <cell r="AQ1197"/>
          <cell r="AR1197"/>
          <cell r="AS1197"/>
          <cell r="AT1197">
            <v>4.53</v>
          </cell>
        </row>
        <row r="1198">
          <cell r="A1198" t="str">
            <v>4732-5</v>
          </cell>
          <cell r="B1198">
            <v>6</v>
          </cell>
          <cell r="C1198" t="str">
            <v>4732</v>
          </cell>
          <cell r="D1198">
            <v>5903274026729</v>
          </cell>
          <cell r="E1198">
            <v>100</v>
          </cell>
          <cell r="F1198" t="str">
            <v>ml</v>
          </cell>
          <cell r="G1198" t="str">
            <v>NeoNail</v>
          </cell>
          <cell r="H1198" t="str">
            <v>Żele i akryle</v>
          </cell>
          <cell r="I1198" t="str">
            <v>Żele rosyjskie (RU)</v>
          </cell>
          <cell r="J1198" t="str">
            <v>Cover Natural Gel (RU)</v>
          </cell>
          <cell r="K1198" t="str">
            <v>Cover Natural Gel (RU)</v>
          </cell>
          <cell r="L1198" t="str">
            <v>Cover Natural Gel (RU)</v>
          </cell>
          <cell r="M1198" t="str">
            <v>Cover Natural Gel (RU)</v>
          </cell>
          <cell r="N1198"/>
          <cell r="O1198" t="str">
            <v>Cover Natural Gel - 100 ml [RU]</v>
          </cell>
          <cell r="P1198" t="str">
            <v>Wyprzedaż</v>
          </cell>
          <cell r="Q1198"/>
          <cell r="R1198">
            <v>186</v>
          </cell>
          <cell r="S1198">
            <v>0</v>
          </cell>
          <cell r="T1198">
            <v>0</v>
          </cell>
          <cell r="U1198">
            <v>0</v>
          </cell>
          <cell r="V1198">
            <v>183</v>
          </cell>
          <cell r="W1198"/>
          <cell r="X1198">
            <v>3</v>
          </cell>
          <cell r="Y1198">
            <v>5</v>
          </cell>
          <cell r="Z1198"/>
          <cell r="AA1198"/>
          <cell r="AB1198"/>
          <cell r="AC1198"/>
          <cell r="AD1198"/>
          <cell r="AE1198"/>
          <cell r="AF1198">
            <v>0</v>
          </cell>
          <cell r="AG1198">
            <v>1</v>
          </cell>
          <cell r="AH1198"/>
          <cell r="AI1198"/>
          <cell r="AJ1198"/>
          <cell r="AK1198"/>
          <cell r="AL1198"/>
          <cell r="AM1198"/>
          <cell r="AN1198"/>
          <cell r="AO1198"/>
          <cell r="AP1198" t="str">
            <v>x</v>
          </cell>
          <cell r="AQ1198"/>
          <cell r="AR1198"/>
          <cell r="AS1198"/>
          <cell r="AT1198">
            <v>37.64</v>
          </cell>
        </row>
        <row r="1199">
          <cell r="A1199" t="str">
            <v>4733-5</v>
          </cell>
          <cell r="B1199">
            <v>6</v>
          </cell>
          <cell r="C1199" t="str">
            <v>4733</v>
          </cell>
          <cell r="D1199">
            <v>5903274026767</v>
          </cell>
          <cell r="E1199">
            <v>200</v>
          </cell>
          <cell r="F1199" t="str">
            <v>ml</v>
          </cell>
          <cell r="G1199" t="str">
            <v>NeoNail</v>
          </cell>
          <cell r="H1199" t="str">
            <v>Żele i akryle</v>
          </cell>
          <cell r="I1199" t="str">
            <v>Żele rosyjskie (RU)</v>
          </cell>
          <cell r="J1199" t="str">
            <v>Cover Natural Gel (RU)</v>
          </cell>
          <cell r="K1199" t="str">
            <v>Cover Natural Gel (RU)</v>
          </cell>
          <cell r="L1199" t="str">
            <v>Cover Natural Gel (RU)</v>
          </cell>
          <cell r="M1199" t="str">
            <v>Cover Natural Gel (RU)</v>
          </cell>
          <cell r="N1199"/>
          <cell r="O1199" t="str">
            <v>Cover Natural Gel - 200 ml [RU]</v>
          </cell>
          <cell r="P1199" t="str">
            <v>Wyprzedaż</v>
          </cell>
          <cell r="Q1199"/>
          <cell r="R1199">
            <v>13</v>
          </cell>
          <cell r="S1199">
            <v>0</v>
          </cell>
          <cell r="T1199">
            <v>0</v>
          </cell>
          <cell r="U1199">
            <v>0</v>
          </cell>
          <cell r="V1199">
            <v>15</v>
          </cell>
          <cell r="W1199"/>
          <cell r="X1199">
            <v>-2</v>
          </cell>
          <cell r="Y1199">
            <v>39.5</v>
          </cell>
          <cell r="Z1199"/>
          <cell r="AA1199"/>
          <cell r="AB1199"/>
          <cell r="AC1199"/>
          <cell r="AD1199"/>
          <cell r="AE1199"/>
          <cell r="AF1199">
            <v>0</v>
          </cell>
          <cell r="AG1199">
            <v>1</v>
          </cell>
          <cell r="AH1199"/>
          <cell r="AI1199"/>
          <cell r="AJ1199"/>
          <cell r="AK1199"/>
          <cell r="AL1199"/>
          <cell r="AM1199"/>
          <cell r="AN1199"/>
          <cell r="AO1199"/>
          <cell r="AP1199" t="str">
            <v>x</v>
          </cell>
          <cell r="AQ1199"/>
          <cell r="AR1199"/>
          <cell r="AS1199"/>
          <cell r="AT1199">
            <v>60.69</v>
          </cell>
        </row>
        <row r="1200">
          <cell r="A1200" t="str">
            <v>4744-7</v>
          </cell>
          <cell r="B1200">
            <v>6</v>
          </cell>
          <cell r="C1200" t="str">
            <v>4744</v>
          </cell>
          <cell r="D1200">
            <v>5903274031297</v>
          </cell>
          <cell r="E1200">
            <v>7.2</v>
          </cell>
          <cell r="F1200" t="str">
            <v>ml</v>
          </cell>
          <cell r="G1200" t="str">
            <v>NeoNail</v>
          </cell>
          <cell r="H1200" t="str">
            <v>Lakiery hybrydowe</v>
          </cell>
          <cell r="I1200" t="str">
            <v>Bazy/Topy</v>
          </cell>
          <cell r="J1200" t="str">
            <v>Bazy</v>
          </cell>
          <cell r="K1200" t="str">
            <v>Bazy</v>
          </cell>
          <cell r="L1200" t="str">
            <v>Bazy</v>
          </cell>
          <cell r="M1200" t="str">
            <v>Hard Base</v>
          </cell>
          <cell r="N1200" t="str">
            <v>PRZEZROCZYSTY</v>
          </cell>
          <cell r="O1200" t="str">
            <v>Lakier Hybrydowy 7,2 ml - Hard Base</v>
          </cell>
          <cell r="P1200" t="str">
            <v>Regularny</v>
          </cell>
          <cell r="Q1200"/>
          <cell r="R1200">
            <v>43245</v>
          </cell>
          <cell r="S1200">
            <v>36847</v>
          </cell>
          <cell r="T1200">
            <v>1818</v>
          </cell>
          <cell r="U1200">
            <v>418</v>
          </cell>
          <cell r="V1200">
            <v>283</v>
          </cell>
          <cell r="W1200"/>
          <cell r="X1200">
            <v>3879</v>
          </cell>
          <cell r="Y1200">
            <v>17477.125</v>
          </cell>
          <cell r="Z1200">
            <v>1</v>
          </cell>
          <cell r="AA1200">
            <v>1</v>
          </cell>
          <cell r="AB1200">
            <v>1</v>
          </cell>
          <cell r="AC1200">
            <v>1</v>
          </cell>
          <cell r="AD1200">
            <v>1</v>
          </cell>
          <cell r="AE1200">
            <v>1</v>
          </cell>
          <cell r="AF1200">
            <v>6</v>
          </cell>
          <cell r="AG1200">
            <v>1</v>
          </cell>
          <cell r="AH1200"/>
          <cell r="AI1200" t="str">
            <v>x</v>
          </cell>
          <cell r="AJ1200"/>
          <cell r="AK1200"/>
          <cell r="AL1200"/>
          <cell r="AM1200"/>
          <cell r="AN1200"/>
          <cell r="AO1200"/>
          <cell r="AP1200"/>
          <cell r="AQ1200"/>
          <cell r="AR1200"/>
          <cell r="AS1200"/>
          <cell r="AT1200">
            <v>4.3499999999999996</v>
          </cell>
        </row>
        <row r="1201">
          <cell r="A1201" t="str">
            <v>4745-7</v>
          </cell>
          <cell r="B1201">
            <v>6</v>
          </cell>
          <cell r="C1201" t="str">
            <v>4745</v>
          </cell>
          <cell r="D1201">
            <v>5903274031303</v>
          </cell>
          <cell r="E1201">
            <v>7.2</v>
          </cell>
          <cell r="F1201" t="str">
            <v>ml</v>
          </cell>
          <cell r="G1201" t="str">
            <v>NeoNail</v>
          </cell>
          <cell r="H1201" t="str">
            <v>Lakiery hybrydowe</v>
          </cell>
          <cell r="I1201" t="str">
            <v>Bazy/Topy</v>
          </cell>
          <cell r="J1201" t="str">
            <v>Topy</v>
          </cell>
          <cell r="K1201" t="str">
            <v>Topy</v>
          </cell>
          <cell r="L1201" t="str">
            <v>Topy</v>
          </cell>
          <cell r="M1201" t="str">
            <v>Hard Top</v>
          </cell>
          <cell r="N1201" t="str">
            <v>PRZEZROCZYSTY</v>
          </cell>
          <cell r="O1201" t="str">
            <v>Lakier Hybrydowy 7,2 ml - Hard Top</v>
          </cell>
          <cell r="P1201" t="str">
            <v>Regularny</v>
          </cell>
          <cell r="Q1201"/>
          <cell r="R1201">
            <v>49388</v>
          </cell>
          <cell r="S1201">
            <v>41531</v>
          </cell>
          <cell r="T1201">
            <v>2024</v>
          </cell>
          <cell r="U1201">
            <v>1255</v>
          </cell>
          <cell r="V1201">
            <v>177</v>
          </cell>
          <cell r="W1201">
            <v>1276</v>
          </cell>
          <cell r="X1201">
            <v>3125</v>
          </cell>
          <cell r="Y1201">
            <v>26698.1875</v>
          </cell>
          <cell r="Z1201">
            <v>1</v>
          </cell>
          <cell r="AA1201">
            <v>1</v>
          </cell>
          <cell r="AB1201">
            <v>1</v>
          </cell>
          <cell r="AC1201">
            <v>1</v>
          </cell>
          <cell r="AD1201">
            <v>1</v>
          </cell>
          <cell r="AE1201">
            <v>1</v>
          </cell>
          <cell r="AF1201">
            <v>6</v>
          </cell>
          <cell r="AG1201">
            <v>1</v>
          </cell>
          <cell r="AH1201"/>
          <cell r="AI1201" t="str">
            <v>x</v>
          </cell>
          <cell r="AJ1201"/>
          <cell r="AK1201"/>
          <cell r="AL1201"/>
          <cell r="AM1201"/>
          <cell r="AN1201"/>
          <cell r="AO1201"/>
          <cell r="AP1201"/>
          <cell r="AQ1201"/>
          <cell r="AR1201"/>
          <cell r="AS1201"/>
          <cell r="AT1201">
            <v>4.47</v>
          </cell>
        </row>
        <row r="1202">
          <cell r="A1202" t="str">
            <v>4759-1</v>
          </cell>
          <cell r="B1202">
            <v>6</v>
          </cell>
          <cell r="C1202" t="str">
            <v>4759</v>
          </cell>
          <cell r="D1202">
            <v>5903274018441</v>
          </cell>
          <cell r="E1202" t="str">
            <v>S</v>
          </cell>
          <cell r="F1202" t="str">
            <v>rozmiar</v>
          </cell>
          <cell r="G1202" t="str">
            <v>NeoNail</v>
          </cell>
          <cell r="H1202" t="str">
            <v>Akcesoria</v>
          </cell>
          <cell r="I1202" t="str">
            <v>Fartuchy kosmetyczne</v>
          </cell>
          <cell r="J1202" t="str">
            <v>Fartuchy kosmetyczne</v>
          </cell>
          <cell r="K1202" t="str">
            <v>Fartuchy kosmetyczne</v>
          </cell>
          <cell r="L1202" t="str">
            <v>Fartuchy kosmetyczne</v>
          </cell>
          <cell r="M1202" t="str">
            <v>Fartuchy kosmetyczne</v>
          </cell>
          <cell r="N1202"/>
          <cell r="O1202" t="str">
            <v>Fartuch kosmetyczny NEONAIL biały – roz. S</v>
          </cell>
          <cell r="P1202" t="str">
            <v>Wyprzedaż</v>
          </cell>
          <cell r="Q1202"/>
          <cell r="R1202">
            <v>17</v>
          </cell>
          <cell r="S1202">
            <v>17</v>
          </cell>
          <cell r="T1202"/>
          <cell r="U1202"/>
          <cell r="V1202"/>
          <cell r="W1202"/>
          <cell r="X1202">
            <v>0</v>
          </cell>
          <cell r="Y1202">
            <v>1.7142857142857142</v>
          </cell>
          <cell r="Z1202">
            <v>1</v>
          </cell>
          <cell r="AA1202"/>
          <cell r="AB1202"/>
          <cell r="AC1202"/>
          <cell r="AD1202">
            <v>1</v>
          </cell>
          <cell r="AE1202">
            <v>1</v>
          </cell>
          <cell r="AF1202">
            <v>3</v>
          </cell>
          <cell r="AG1202">
            <v>1</v>
          </cell>
          <cell r="AH1202"/>
          <cell r="AI1202"/>
          <cell r="AJ1202"/>
          <cell r="AK1202"/>
          <cell r="AL1202"/>
          <cell r="AM1202"/>
          <cell r="AN1202"/>
          <cell r="AO1202"/>
          <cell r="AP1202"/>
          <cell r="AQ1202"/>
          <cell r="AR1202" t="str">
            <v>x</v>
          </cell>
          <cell r="AS1202"/>
          <cell r="AT1202">
            <v>73.84</v>
          </cell>
        </row>
        <row r="1203">
          <cell r="A1203" t="str">
            <v>4759-2</v>
          </cell>
          <cell r="B1203">
            <v>6</v>
          </cell>
          <cell r="C1203" t="str">
            <v>4759</v>
          </cell>
          <cell r="D1203">
            <v>5903274018434</v>
          </cell>
          <cell r="E1203" t="str">
            <v>M</v>
          </cell>
          <cell r="F1203" t="str">
            <v>rozmiar</v>
          </cell>
          <cell r="G1203" t="str">
            <v>NeoNail</v>
          </cell>
          <cell r="H1203" t="str">
            <v>Akcesoria</v>
          </cell>
          <cell r="I1203" t="str">
            <v>Fartuchy kosmetyczne</v>
          </cell>
          <cell r="J1203" t="str">
            <v>Fartuchy kosmetyczne</v>
          </cell>
          <cell r="K1203" t="str">
            <v>Fartuchy kosmetyczne</v>
          </cell>
          <cell r="L1203" t="str">
            <v>Fartuchy kosmetyczne</v>
          </cell>
          <cell r="M1203" t="str">
            <v>Fartuchy kosmetyczne</v>
          </cell>
          <cell r="N1203"/>
          <cell r="O1203" t="str">
            <v>Fartuch kosmetyczny NEONAIL biały – roz. M</v>
          </cell>
          <cell r="P1203" t="str">
            <v>Wyprzedaż</v>
          </cell>
          <cell r="Q1203"/>
          <cell r="R1203">
            <v>7</v>
          </cell>
          <cell r="S1203">
            <v>7</v>
          </cell>
          <cell r="T1203"/>
          <cell r="U1203"/>
          <cell r="V1203"/>
          <cell r="W1203"/>
          <cell r="X1203">
            <v>0</v>
          </cell>
          <cell r="Y1203">
            <v>1.1875</v>
          </cell>
          <cell r="Z1203">
            <v>1</v>
          </cell>
          <cell r="AA1203"/>
          <cell r="AB1203"/>
          <cell r="AC1203"/>
          <cell r="AD1203">
            <v>1</v>
          </cell>
          <cell r="AE1203">
            <v>1</v>
          </cell>
          <cell r="AF1203">
            <v>3</v>
          </cell>
          <cell r="AG1203">
            <v>1</v>
          </cell>
          <cell r="AH1203"/>
          <cell r="AI1203"/>
          <cell r="AJ1203"/>
          <cell r="AK1203"/>
          <cell r="AL1203"/>
          <cell r="AM1203"/>
          <cell r="AN1203"/>
          <cell r="AO1203"/>
          <cell r="AP1203"/>
          <cell r="AQ1203"/>
          <cell r="AR1203" t="str">
            <v>x</v>
          </cell>
          <cell r="AS1203"/>
          <cell r="AT1203">
            <v>73.92</v>
          </cell>
        </row>
        <row r="1204">
          <cell r="A1204" t="str">
            <v>4759-3</v>
          </cell>
          <cell r="B1204">
            <v>6</v>
          </cell>
          <cell r="C1204" t="str">
            <v>4759</v>
          </cell>
          <cell r="D1204">
            <v>5903274018427</v>
          </cell>
          <cell r="E1204" t="str">
            <v>L</v>
          </cell>
          <cell r="F1204" t="str">
            <v>rozmiar</v>
          </cell>
          <cell r="G1204" t="str">
            <v>NeoNail</v>
          </cell>
          <cell r="H1204" t="str">
            <v>Akcesoria</v>
          </cell>
          <cell r="I1204" t="str">
            <v>Fartuchy kosmetyczne</v>
          </cell>
          <cell r="J1204" t="str">
            <v>Fartuchy kosmetyczne</v>
          </cell>
          <cell r="K1204" t="str">
            <v>Fartuchy kosmetyczne</v>
          </cell>
          <cell r="L1204" t="str">
            <v>Fartuchy kosmetyczne</v>
          </cell>
          <cell r="M1204" t="str">
            <v>Fartuchy kosmetyczne</v>
          </cell>
          <cell r="N1204"/>
          <cell r="O1204" t="str">
            <v>Fartuch kosmetyczny NEONAIL biały – roz. L</v>
          </cell>
          <cell r="P1204" t="str">
            <v>Wyprzedaż</v>
          </cell>
          <cell r="Q1204"/>
          <cell r="R1204">
            <v>26</v>
          </cell>
          <cell r="S1204">
            <v>26</v>
          </cell>
          <cell r="T1204"/>
          <cell r="U1204"/>
          <cell r="V1204"/>
          <cell r="W1204"/>
          <cell r="X1204">
            <v>0</v>
          </cell>
          <cell r="Y1204">
            <v>0.66666666666666663</v>
          </cell>
          <cell r="Z1204">
            <v>1</v>
          </cell>
          <cell r="AA1204"/>
          <cell r="AB1204"/>
          <cell r="AC1204"/>
          <cell r="AD1204">
            <v>1</v>
          </cell>
          <cell r="AE1204"/>
          <cell r="AF1204">
            <v>2</v>
          </cell>
          <cell r="AG1204">
            <v>1</v>
          </cell>
          <cell r="AH1204"/>
          <cell r="AI1204"/>
          <cell r="AJ1204"/>
          <cell r="AK1204"/>
          <cell r="AL1204"/>
          <cell r="AM1204"/>
          <cell r="AN1204"/>
          <cell r="AO1204"/>
          <cell r="AP1204"/>
          <cell r="AQ1204"/>
          <cell r="AR1204" t="str">
            <v>x</v>
          </cell>
          <cell r="AS1204"/>
          <cell r="AT1204">
            <v>67.41</v>
          </cell>
        </row>
        <row r="1205">
          <cell r="A1205" t="str">
            <v>4759-4</v>
          </cell>
          <cell r="B1205">
            <v>6</v>
          </cell>
          <cell r="C1205" t="str">
            <v>4759</v>
          </cell>
          <cell r="D1205">
            <v>5903274018458</v>
          </cell>
          <cell r="E1205" t="str">
            <v>XL</v>
          </cell>
          <cell r="F1205" t="str">
            <v>rozmiar</v>
          </cell>
          <cell r="G1205" t="str">
            <v>NeoNail</v>
          </cell>
          <cell r="H1205" t="str">
            <v>Akcesoria</v>
          </cell>
          <cell r="I1205" t="str">
            <v>Fartuchy kosmetyczne</v>
          </cell>
          <cell r="J1205" t="str">
            <v>Fartuchy kosmetyczne</v>
          </cell>
          <cell r="K1205" t="str">
            <v>Fartuchy kosmetyczne</v>
          </cell>
          <cell r="L1205" t="str">
            <v>Fartuchy kosmetyczne</v>
          </cell>
          <cell r="M1205" t="str">
            <v>Fartuchy kosmetyczne</v>
          </cell>
          <cell r="N1205"/>
          <cell r="O1205" t="str">
            <v>Fartuch kosmetyczny NeoNail BIAŁY - XL</v>
          </cell>
          <cell r="P1205" t="str">
            <v>Wyprzedaż</v>
          </cell>
          <cell r="Q1205"/>
          <cell r="R1205">
            <v>7</v>
          </cell>
          <cell r="S1205">
            <v>7</v>
          </cell>
          <cell r="T1205"/>
          <cell r="U1205"/>
          <cell r="V1205"/>
          <cell r="W1205"/>
          <cell r="X1205">
            <v>0</v>
          </cell>
          <cell r="Y1205">
            <v>1.2</v>
          </cell>
          <cell r="Z1205">
            <v>1</v>
          </cell>
          <cell r="AA1205"/>
          <cell r="AB1205"/>
          <cell r="AC1205"/>
          <cell r="AD1205">
            <v>1</v>
          </cell>
          <cell r="AE1205">
            <v>1</v>
          </cell>
          <cell r="AF1205">
            <v>3</v>
          </cell>
          <cell r="AG1205">
            <v>1</v>
          </cell>
          <cell r="AH1205"/>
          <cell r="AI1205"/>
          <cell r="AJ1205"/>
          <cell r="AK1205"/>
          <cell r="AL1205"/>
          <cell r="AM1205"/>
          <cell r="AN1205"/>
          <cell r="AO1205"/>
          <cell r="AP1205"/>
          <cell r="AQ1205"/>
          <cell r="AR1205" t="str">
            <v>x</v>
          </cell>
          <cell r="AS1205"/>
          <cell r="AT1205">
            <v>73.25</v>
          </cell>
        </row>
        <row r="1206">
          <cell r="A1206" t="str">
            <v>4767-1</v>
          </cell>
          <cell r="B1206">
            <v>6</v>
          </cell>
          <cell r="C1206" t="str">
            <v>4767</v>
          </cell>
          <cell r="D1206">
            <v>5902921260110</v>
          </cell>
          <cell r="E1206" t="str">
            <v>S</v>
          </cell>
          <cell r="F1206" t="str">
            <v>rozmiar</v>
          </cell>
          <cell r="G1206" t="str">
            <v>NeoNail</v>
          </cell>
          <cell r="H1206" t="str">
            <v>Akcesoria</v>
          </cell>
          <cell r="I1206" t="str">
            <v>Produkty jednorazowe</v>
          </cell>
          <cell r="J1206" t="str">
            <v>Rękawiczki</v>
          </cell>
          <cell r="K1206" t="str">
            <v>Rękawiczki</v>
          </cell>
          <cell r="L1206" t="str">
            <v>Rękawiczki</v>
          </cell>
          <cell r="M1206" t="str">
            <v>Rękawiczki</v>
          </cell>
          <cell r="N1206"/>
          <cell r="O1206" t="str">
            <v>Rękawice nitrylowe czarne S</v>
          </cell>
          <cell r="P1206" t="str">
            <v>Regularny</v>
          </cell>
          <cell r="Q1206"/>
          <cell r="R1206">
            <v>35</v>
          </cell>
          <cell r="S1206">
            <v>35</v>
          </cell>
          <cell r="T1206"/>
          <cell r="U1206"/>
          <cell r="V1206"/>
          <cell r="W1206"/>
          <cell r="X1206">
            <v>0</v>
          </cell>
          <cell r="Y1206">
            <v>25.125</v>
          </cell>
          <cell r="Z1206"/>
          <cell r="AA1206"/>
          <cell r="AB1206"/>
          <cell r="AC1206"/>
          <cell r="AD1206"/>
          <cell r="AE1206">
            <v>1</v>
          </cell>
          <cell r="AF1206">
            <v>1</v>
          </cell>
          <cell r="AG1206">
            <v>1</v>
          </cell>
          <cell r="AH1206"/>
          <cell r="AI1206"/>
          <cell r="AJ1206" t="str">
            <v>x</v>
          </cell>
          <cell r="AK1206"/>
          <cell r="AL1206"/>
          <cell r="AM1206"/>
          <cell r="AN1206"/>
          <cell r="AO1206"/>
          <cell r="AP1206"/>
          <cell r="AQ1206"/>
          <cell r="AR1206"/>
          <cell r="AS1206"/>
          <cell r="AT1206">
            <v>11.2</v>
          </cell>
        </row>
        <row r="1207">
          <cell r="A1207" t="str">
            <v>4767-2</v>
          </cell>
          <cell r="B1207">
            <v>6</v>
          </cell>
          <cell r="C1207" t="str">
            <v>4767</v>
          </cell>
          <cell r="D1207">
            <v>5902921260127</v>
          </cell>
          <cell r="E1207" t="str">
            <v>M</v>
          </cell>
          <cell r="F1207" t="str">
            <v>rozmiar</v>
          </cell>
          <cell r="G1207" t="str">
            <v>NeoNail</v>
          </cell>
          <cell r="H1207" t="str">
            <v>Akcesoria</v>
          </cell>
          <cell r="I1207" t="str">
            <v>Produkty jednorazowe</v>
          </cell>
          <cell r="J1207" t="str">
            <v>Rękawiczki</v>
          </cell>
          <cell r="K1207" t="str">
            <v>Rękawiczki</v>
          </cell>
          <cell r="L1207" t="str">
            <v>Rękawiczki</v>
          </cell>
          <cell r="M1207" t="str">
            <v>Rękawiczki</v>
          </cell>
          <cell r="N1207"/>
          <cell r="O1207" t="str">
            <v>Rękawice nitrylowe czarne M</v>
          </cell>
          <cell r="P1207" t="str">
            <v>Regularny</v>
          </cell>
          <cell r="Q1207"/>
          <cell r="R1207">
            <v>58</v>
          </cell>
          <cell r="S1207">
            <v>48</v>
          </cell>
          <cell r="T1207"/>
          <cell r="U1207"/>
          <cell r="V1207"/>
          <cell r="W1207"/>
          <cell r="X1207">
            <v>10</v>
          </cell>
          <cell r="Y1207">
            <v>16.6875</v>
          </cell>
          <cell r="Z1207"/>
          <cell r="AA1207"/>
          <cell r="AB1207"/>
          <cell r="AC1207"/>
          <cell r="AD1207"/>
          <cell r="AE1207">
            <v>1</v>
          </cell>
          <cell r="AF1207">
            <v>1</v>
          </cell>
          <cell r="AG1207">
            <v>1</v>
          </cell>
          <cell r="AH1207"/>
          <cell r="AI1207"/>
          <cell r="AJ1207" t="str">
            <v>x</v>
          </cell>
          <cell r="AK1207"/>
          <cell r="AL1207"/>
          <cell r="AM1207"/>
          <cell r="AN1207"/>
          <cell r="AO1207"/>
          <cell r="AP1207"/>
          <cell r="AQ1207"/>
          <cell r="AR1207"/>
          <cell r="AS1207"/>
          <cell r="AT1207">
            <v>11.2</v>
          </cell>
        </row>
        <row r="1208">
          <cell r="A1208" t="str">
            <v>4767-3</v>
          </cell>
          <cell r="B1208">
            <v>6</v>
          </cell>
          <cell r="C1208" t="str">
            <v>4767</v>
          </cell>
          <cell r="D1208">
            <v>5902921260134</v>
          </cell>
          <cell r="E1208" t="str">
            <v>L</v>
          </cell>
          <cell r="F1208" t="str">
            <v>rozmiar</v>
          </cell>
          <cell r="G1208" t="str">
            <v>NeoNail</v>
          </cell>
          <cell r="H1208" t="str">
            <v>Akcesoria</v>
          </cell>
          <cell r="I1208" t="str">
            <v>Produkty jednorazowe</v>
          </cell>
          <cell r="J1208" t="str">
            <v>Rękawiczki</v>
          </cell>
          <cell r="K1208" t="str">
            <v>Rękawiczki</v>
          </cell>
          <cell r="L1208" t="str">
            <v>Rękawiczki</v>
          </cell>
          <cell r="M1208" t="str">
            <v>Rękawiczki</v>
          </cell>
          <cell r="N1208"/>
          <cell r="O1208" t="str">
            <v>Rękawice nitrylowe czarne L</v>
          </cell>
          <cell r="P1208" t="str">
            <v>Regularny</v>
          </cell>
          <cell r="Q1208"/>
          <cell r="R1208">
            <v>65</v>
          </cell>
          <cell r="S1208">
            <v>28</v>
          </cell>
          <cell r="T1208"/>
          <cell r="U1208"/>
          <cell r="V1208"/>
          <cell r="W1208"/>
          <cell r="X1208">
            <v>37</v>
          </cell>
          <cell r="Y1208">
            <v>4.5</v>
          </cell>
          <cell r="Z1208"/>
          <cell r="AA1208"/>
          <cell r="AB1208"/>
          <cell r="AC1208"/>
          <cell r="AD1208"/>
          <cell r="AE1208">
            <v>1</v>
          </cell>
          <cell r="AF1208">
            <v>1</v>
          </cell>
          <cell r="AG1208">
            <v>1</v>
          </cell>
          <cell r="AH1208"/>
          <cell r="AI1208"/>
          <cell r="AJ1208" t="str">
            <v>x</v>
          </cell>
          <cell r="AK1208"/>
          <cell r="AL1208"/>
          <cell r="AM1208"/>
          <cell r="AN1208"/>
          <cell r="AO1208"/>
          <cell r="AP1208"/>
          <cell r="AQ1208"/>
          <cell r="AR1208"/>
          <cell r="AS1208"/>
          <cell r="AT1208">
            <v>12</v>
          </cell>
        </row>
        <row r="1209">
          <cell r="A1209" t="str">
            <v>4801-7</v>
          </cell>
          <cell r="B1209">
            <v>6</v>
          </cell>
          <cell r="C1209" t="str">
            <v>4801</v>
          </cell>
          <cell r="D1209">
            <v>5903274044693</v>
          </cell>
          <cell r="E1209">
            <v>7.2</v>
          </cell>
          <cell r="F1209" t="str">
            <v>ml</v>
          </cell>
          <cell r="G1209" t="str">
            <v>NeoNail</v>
          </cell>
          <cell r="H1209" t="str">
            <v>Lakiery hybrydowe</v>
          </cell>
          <cell r="I1209" t="str">
            <v>Spring</v>
          </cell>
          <cell r="J1209" t="str">
            <v>Spring</v>
          </cell>
          <cell r="K1209" t="str">
            <v>Spring</v>
          </cell>
          <cell r="L1209" t="str">
            <v>Spring</v>
          </cell>
          <cell r="M1209" t="str">
            <v>Spring</v>
          </cell>
          <cell r="N1209" t="str">
            <v>NIEBIESKIEGO</v>
          </cell>
          <cell r="O1209" t="str">
            <v>Lakier Hybrydowy 7,2 ml - Acapulco</v>
          </cell>
          <cell r="P1209" t="str">
            <v>Regularny</v>
          </cell>
          <cell r="Q1209"/>
          <cell r="R1209">
            <v>3700</v>
          </cell>
          <cell r="S1209">
            <v>2892</v>
          </cell>
          <cell r="T1209">
            <v>276</v>
          </cell>
          <cell r="U1209">
            <v>288</v>
          </cell>
          <cell r="V1209">
            <v>0</v>
          </cell>
          <cell r="W1209"/>
          <cell r="X1209">
            <v>244</v>
          </cell>
          <cell r="Y1209">
            <v>625.9375</v>
          </cell>
          <cell r="Z1209">
            <v>1</v>
          </cell>
          <cell r="AA1209">
            <v>1</v>
          </cell>
          <cell r="AB1209"/>
          <cell r="AC1209">
            <v>1</v>
          </cell>
          <cell r="AD1209">
            <v>1</v>
          </cell>
          <cell r="AE1209">
            <v>1</v>
          </cell>
          <cell r="AF1209">
            <v>5</v>
          </cell>
          <cell r="AG1209">
            <v>1</v>
          </cell>
          <cell r="AH1209"/>
          <cell r="AI1209" t="str">
            <v>x</v>
          </cell>
          <cell r="AJ1209"/>
          <cell r="AK1209"/>
          <cell r="AL1209"/>
          <cell r="AM1209"/>
          <cell r="AN1209"/>
          <cell r="AO1209"/>
          <cell r="AP1209"/>
          <cell r="AQ1209"/>
          <cell r="AR1209"/>
          <cell r="AS1209"/>
          <cell r="AT1209">
            <v>4.4000000000000004</v>
          </cell>
        </row>
        <row r="1210">
          <cell r="A1210" t="str">
            <v>4802-7</v>
          </cell>
          <cell r="B1210">
            <v>6</v>
          </cell>
          <cell r="C1210" t="str">
            <v>4802</v>
          </cell>
          <cell r="D1210">
            <v>5903274045393</v>
          </cell>
          <cell r="E1210">
            <v>7.2</v>
          </cell>
          <cell r="F1210" t="str">
            <v>ml</v>
          </cell>
          <cell r="G1210" t="str">
            <v>NeoNail</v>
          </cell>
          <cell r="H1210" t="str">
            <v>Lakiery hybrydowe</v>
          </cell>
          <cell r="I1210" t="str">
            <v>Candy Girl</v>
          </cell>
          <cell r="J1210" t="str">
            <v>Candy Girl</v>
          </cell>
          <cell r="K1210" t="str">
            <v>Candy Girl</v>
          </cell>
          <cell r="L1210" t="str">
            <v>Candy Girl</v>
          </cell>
          <cell r="M1210" t="str">
            <v>Candy Girl</v>
          </cell>
          <cell r="N1210" t="str">
            <v>POMARAŃCZU I BRZOSKWINI</v>
          </cell>
          <cell r="O1210" t="str">
            <v>Lakier Hybrydowy 7,2 ml - Ramla Bay</v>
          </cell>
          <cell r="P1210" t="str">
            <v>Wyprzedaż</v>
          </cell>
          <cell r="Q1210"/>
          <cell r="R1210">
            <v>29</v>
          </cell>
          <cell r="S1210">
            <v>0</v>
          </cell>
          <cell r="T1210">
            <v>19</v>
          </cell>
          <cell r="U1210">
            <v>0</v>
          </cell>
          <cell r="V1210">
            <v>0</v>
          </cell>
          <cell r="W1210"/>
          <cell r="X1210">
            <v>10</v>
          </cell>
          <cell r="Y1210">
            <v>204</v>
          </cell>
          <cell r="Z1210"/>
          <cell r="AA1210"/>
          <cell r="AB1210"/>
          <cell r="AC1210"/>
          <cell r="AD1210">
            <v>1</v>
          </cell>
          <cell r="AE1210"/>
          <cell r="AF1210">
            <v>1</v>
          </cell>
          <cell r="AG1210">
            <v>1</v>
          </cell>
          <cell r="AH1210"/>
          <cell r="AI1210"/>
          <cell r="AJ1210"/>
          <cell r="AK1210"/>
          <cell r="AL1210"/>
          <cell r="AM1210" t="str">
            <v>x</v>
          </cell>
          <cell r="AN1210"/>
          <cell r="AO1210"/>
          <cell r="AQ1210"/>
          <cell r="AR1210"/>
          <cell r="AS1210"/>
          <cell r="AT1210">
            <v>3.85</v>
          </cell>
        </row>
        <row r="1211">
          <cell r="A1211" t="str">
            <v>4803-7</v>
          </cell>
          <cell r="B1211">
            <v>6</v>
          </cell>
          <cell r="C1211" t="str">
            <v>4803</v>
          </cell>
          <cell r="D1211">
            <v>5903274045188</v>
          </cell>
          <cell r="E1211">
            <v>7.2</v>
          </cell>
          <cell r="F1211" t="str">
            <v>ml</v>
          </cell>
          <cell r="G1211" t="str">
            <v>NeoNail</v>
          </cell>
          <cell r="H1211" t="str">
            <v>Lakiery hybrydowe</v>
          </cell>
          <cell r="I1211" t="str">
            <v>Spring</v>
          </cell>
          <cell r="J1211" t="str">
            <v>Spring</v>
          </cell>
          <cell r="K1211" t="str">
            <v>Spring</v>
          </cell>
          <cell r="L1211" t="str">
            <v>Spring</v>
          </cell>
          <cell r="M1211" t="str">
            <v>Spring</v>
          </cell>
          <cell r="N1211" t="str">
            <v>POMARAŃCZU I BRZOSKWINI</v>
          </cell>
          <cell r="O1211" t="str">
            <v>Lakier Hybrydowy 7,2 ml - Copacabana</v>
          </cell>
          <cell r="P1211" t="str">
            <v>Regularny</v>
          </cell>
          <cell r="Q1211"/>
          <cell r="R1211">
            <v>4073</v>
          </cell>
          <cell r="S1211">
            <v>3358</v>
          </cell>
          <cell r="T1211">
            <v>232</v>
          </cell>
          <cell r="U1211">
            <v>194</v>
          </cell>
          <cell r="V1211">
            <v>0</v>
          </cell>
          <cell r="W1211"/>
          <cell r="X1211">
            <v>289</v>
          </cell>
          <cell r="Y1211">
            <v>794.3125</v>
          </cell>
          <cell r="Z1211">
            <v>1</v>
          </cell>
          <cell r="AA1211">
            <v>1</v>
          </cell>
          <cell r="AB1211">
            <v>1</v>
          </cell>
          <cell r="AC1211">
            <v>1</v>
          </cell>
          <cell r="AD1211">
            <v>1</v>
          </cell>
          <cell r="AE1211">
            <v>1</v>
          </cell>
          <cell r="AF1211">
            <v>6</v>
          </cell>
          <cell r="AG1211">
            <v>1</v>
          </cell>
          <cell r="AH1211"/>
          <cell r="AI1211" t="str">
            <v>x</v>
          </cell>
          <cell r="AJ1211"/>
          <cell r="AK1211"/>
          <cell r="AL1211"/>
          <cell r="AM1211"/>
          <cell r="AN1211"/>
          <cell r="AO1211"/>
          <cell r="AP1211"/>
          <cell r="AQ1211"/>
          <cell r="AR1211"/>
          <cell r="AS1211"/>
          <cell r="AT1211">
            <v>4.5</v>
          </cell>
        </row>
        <row r="1212">
          <cell r="A1212" t="str">
            <v>4806-7</v>
          </cell>
          <cell r="B1212">
            <v>6</v>
          </cell>
          <cell r="C1212" t="str">
            <v>4806</v>
          </cell>
          <cell r="D1212">
            <v>5903274044716</v>
          </cell>
          <cell r="E1212">
            <v>7.2</v>
          </cell>
          <cell r="F1212" t="str">
            <v>ml</v>
          </cell>
          <cell r="G1212" t="str">
            <v>NeoNail</v>
          </cell>
          <cell r="H1212" t="str">
            <v>Lakiery hybrydowe</v>
          </cell>
          <cell r="I1212" t="str">
            <v>Spring</v>
          </cell>
          <cell r="J1212" t="str">
            <v>Spring</v>
          </cell>
          <cell r="K1212" t="str">
            <v>Spring</v>
          </cell>
          <cell r="L1212" t="str">
            <v>Spring</v>
          </cell>
          <cell r="M1212" t="str">
            <v>Spring</v>
          </cell>
          <cell r="N1212" t="str">
            <v>RÓŻU</v>
          </cell>
          <cell r="O1212" t="str">
            <v>Lakier Hybrydowy 7,2 ml - Lotus Flower</v>
          </cell>
          <cell r="P1212" t="str">
            <v>Wyprzedaż</v>
          </cell>
          <cell r="Q1212"/>
          <cell r="R1212">
            <v>6</v>
          </cell>
          <cell r="S1212">
            <v>0</v>
          </cell>
          <cell r="T1212">
            <v>2</v>
          </cell>
          <cell r="U1212">
            <v>0</v>
          </cell>
          <cell r="V1212">
            <v>0</v>
          </cell>
          <cell r="W1212"/>
          <cell r="X1212">
            <v>4</v>
          </cell>
          <cell r="Y1212">
            <v>9.5625</v>
          </cell>
          <cell r="Z1212"/>
          <cell r="AA1212"/>
          <cell r="AB1212"/>
          <cell r="AC1212"/>
          <cell r="AD1212"/>
          <cell r="AE1212"/>
          <cell r="AF1212">
            <v>0</v>
          </cell>
          <cell r="AG1212">
            <v>1</v>
          </cell>
          <cell r="AH1212"/>
          <cell r="AI1212"/>
          <cell r="AJ1212"/>
          <cell r="AK1212"/>
          <cell r="AL1212"/>
          <cell r="AM1212"/>
          <cell r="AN1212"/>
          <cell r="AO1212"/>
          <cell r="AP1212"/>
          <cell r="AQ1212"/>
          <cell r="AR1212"/>
          <cell r="AS1212" t="str">
            <v>x</v>
          </cell>
          <cell r="AT1212">
            <v>3.49</v>
          </cell>
        </row>
        <row r="1213">
          <cell r="A1213" t="str">
            <v>4807-7</v>
          </cell>
          <cell r="B1213">
            <v>6</v>
          </cell>
          <cell r="C1213" t="str">
            <v>4807</v>
          </cell>
          <cell r="D1213">
            <v>5903274041098</v>
          </cell>
          <cell r="E1213">
            <v>7.2</v>
          </cell>
          <cell r="F1213" t="str">
            <v>ml</v>
          </cell>
          <cell r="G1213" t="str">
            <v>NeoNail</v>
          </cell>
          <cell r="H1213" t="str">
            <v>Lakiery hybrydowe</v>
          </cell>
          <cell r="I1213" t="str">
            <v>Spring</v>
          </cell>
          <cell r="J1213" t="str">
            <v>Spring</v>
          </cell>
          <cell r="K1213" t="str">
            <v>Spring</v>
          </cell>
          <cell r="L1213" t="str">
            <v>Spring</v>
          </cell>
          <cell r="M1213" t="str">
            <v>Spring</v>
          </cell>
          <cell r="N1213" t="str">
            <v>RÓŻU</v>
          </cell>
          <cell r="O1213" t="str">
            <v>Lakier Hybrydowy 7,2 ml - Perfect Rose</v>
          </cell>
          <cell r="P1213" t="str">
            <v>Wyprzedaż</v>
          </cell>
          <cell r="Q1213"/>
          <cell r="R1213">
            <v>37</v>
          </cell>
          <cell r="S1213">
            <v>0</v>
          </cell>
          <cell r="T1213">
            <v>18</v>
          </cell>
          <cell r="U1213">
            <v>0</v>
          </cell>
          <cell r="V1213">
            <v>0</v>
          </cell>
          <cell r="W1213"/>
          <cell r="X1213">
            <v>19</v>
          </cell>
          <cell r="Y1213">
            <v>222.0625</v>
          </cell>
          <cell r="Z1213"/>
          <cell r="AA1213"/>
          <cell r="AB1213"/>
          <cell r="AC1213"/>
          <cell r="AD1213">
            <v>1</v>
          </cell>
          <cell r="AE1213"/>
          <cell r="AF1213">
            <v>1</v>
          </cell>
          <cell r="AG1213">
            <v>1</v>
          </cell>
          <cell r="AH1213"/>
          <cell r="AI1213"/>
          <cell r="AJ1213"/>
          <cell r="AK1213"/>
          <cell r="AL1213"/>
          <cell r="AM1213"/>
          <cell r="AN1213"/>
          <cell r="AO1213"/>
          <cell r="AP1213" t="str">
            <v>x</v>
          </cell>
          <cell r="AQ1213"/>
          <cell r="AR1213"/>
          <cell r="AS1213"/>
          <cell r="AT1213">
            <v>3.98</v>
          </cell>
        </row>
        <row r="1214">
          <cell r="A1214" t="str">
            <v>4808-7</v>
          </cell>
          <cell r="B1214">
            <v>6</v>
          </cell>
          <cell r="C1214" t="str">
            <v>4808</v>
          </cell>
          <cell r="D1214">
            <v>5903274044945</v>
          </cell>
          <cell r="E1214">
            <v>7.2</v>
          </cell>
          <cell r="F1214" t="str">
            <v>ml</v>
          </cell>
          <cell r="G1214" t="str">
            <v>NeoNail</v>
          </cell>
          <cell r="H1214" t="str">
            <v>Lakiery hybrydowe</v>
          </cell>
          <cell r="I1214" t="str">
            <v>Candy Girl</v>
          </cell>
          <cell r="J1214" t="str">
            <v>Candy Girl</v>
          </cell>
          <cell r="K1214" t="str">
            <v>Candy Girl</v>
          </cell>
          <cell r="L1214" t="str">
            <v>Candy Girl</v>
          </cell>
          <cell r="M1214" t="str">
            <v>Candy Girl</v>
          </cell>
          <cell r="N1214" t="str">
            <v>RÓŻU</v>
          </cell>
          <cell r="O1214" t="str">
            <v>Lakier Hybrydowy 7,2 ml - Bora Bora</v>
          </cell>
          <cell r="P1214" t="str">
            <v>Wyprzedaż</v>
          </cell>
          <cell r="Q1214"/>
          <cell r="R1214">
            <v>126</v>
          </cell>
          <cell r="S1214">
            <v>0</v>
          </cell>
          <cell r="T1214">
            <v>106</v>
          </cell>
          <cell r="U1214">
            <v>1</v>
          </cell>
          <cell r="V1214">
            <v>0</v>
          </cell>
          <cell r="W1214"/>
          <cell r="X1214">
            <v>19</v>
          </cell>
          <cell r="Y1214">
            <v>331.875</v>
          </cell>
          <cell r="Z1214"/>
          <cell r="AA1214"/>
          <cell r="AB1214"/>
          <cell r="AC1214">
            <v>1</v>
          </cell>
          <cell r="AD1214">
            <v>1</v>
          </cell>
          <cell r="AE1214"/>
          <cell r="AF1214">
            <v>2</v>
          </cell>
          <cell r="AG1214">
            <v>1</v>
          </cell>
          <cell r="AH1214"/>
          <cell r="AI1214"/>
          <cell r="AJ1214"/>
          <cell r="AK1214"/>
          <cell r="AL1214" t="str">
            <v>x</v>
          </cell>
          <cell r="AN1214"/>
          <cell r="AO1214"/>
          <cell r="AQ1214"/>
          <cell r="AR1214"/>
          <cell r="AS1214"/>
          <cell r="AT1214">
            <v>3.9</v>
          </cell>
        </row>
        <row r="1215">
          <cell r="A1215" t="str">
            <v>4810-7</v>
          </cell>
          <cell r="B1215">
            <v>6</v>
          </cell>
          <cell r="C1215" t="str">
            <v>4810</v>
          </cell>
          <cell r="D1215">
            <v>5903274045768</v>
          </cell>
          <cell r="E1215">
            <v>7.2</v>
          </cell>
          <cell r="F1215" t="str">
            <v>ml</v>
          </cell>
          <cell r="G1215" t="str">
            <v>NeoNail</v>
          </cell>
          <cell r="H1215" t="str">
            <v>Lakiery hybrydowe</v>
          </cell>
          <cell r="I1215" t="str">
            <v>Spring</v>
          </cell>
          <cell r="J1215" t="str">
            <v>Spring</v>
          </cell>
          <cell r="K1215" t="str">
            <v>Spring</v>
          </cell>
          <cell r="L1215" t="str">
            <v>Spring</v>
          </cell>
          <cell r="M1215" t="str">
            <v>Spring</v>
          </cell>
          <cell r="N1215" t="str">
            <v>ŻÓŁCI</v>
          </cell>
          <cell r="O1215" t="str">
            <v>Lakier Hybrydowy 7,2 ml - Yellow Bahama</v>
          </cell>
          <cell r="P1215" t="str">
            <v>Wyprzedaż</v>
          </cell>
          <cell r="Q1215"/>
          <cell r="R1215">
            <v>32</v>
          </cell>
          <cell r="S1215">
            <v>0</v>
          </cell>
          <cell r="T1215"/>
          <cell r="U1215"/>
          <cell r="V1215"/>
          <cell r="W1215"/>
          <cell r="X1215">
            <v>32</v>
          </cell>
          <cell r="Y1215">
            <v>11.4</v>
          </cell>
          <cell r="Z1215"/>
          <cell r="AA1215"/>
          <cell r="AB1215"/>
          <cell r="AC1215"/>
          <cell r="AD1215"/>
          <cell r="AE1215"/>
          <cell r="AF1215">
            <v>0</v>
          </cell>
          <cell r="AG1215">
            <v>1</v>
          </cell>
          <cell r="AH1215"/>
          <cell r="AI1215"/>
          <cell r="AJ1215"/>
          <cell r="AK1215"/>
          <cell r="AL1215"/>
          <cell r="AM1215"/>
          <cell r="AN1215"/>
          <cell r="AO1215"/>
          <cell r="AP1215" t="str">
            <v>x</v>
          </cell>
          <cell r="AQ1215"/>
          <cell r="AR1215"/>
          <cell r="AS1215"/>
          <cell r="AT1215">
            <v>3.51</v>
          </cell>
        </row>
        <row r="1216">
          <cell r="A1216" t="str">
            <v>4811-7</v>
          </cell>
          <cell r="B1216">
            <v>6</v>
          </cell>
          <cell r="C1216" t="str">
            <v>4811</v>
          </cell>
          <cell r="D1216">
            <v>5903274044723</v>
          </cell>
          <cell r="E1216">
            <v>7.2</v>
          </cell>
          <cell r="F1216" t="str">
            <v>ml</v>
          </cell>
          <cell r="G1216" t="str">
            <v>NeoNail</v>
          </cell>
          <cell r="H1216" t="str">
            <v>Lakiery hybrydowe</v>
          </cell>
          <cell r="I1216" t="str">
            <v>Spring</v>
          </cell>
          <cell r="J1216" t="str">
            <v>Spring</v>
          </cell>
          <cell r="K1216" t="str">
            <v>Spring</v>
          </cell>
          <cell r="L1216" t="str">
            <v>Spring</v>
          </cell>
          <cell r="M1216" t="str">
            <v>Spring</v>
          </cell>
          <cell r="N1216" t="str">
            <v>FIOLETU</v>
          </cell>
          <cell r="O1216" t="str">
            <v>Lakier Hybrydowy 7,2 ml - Plumeria Scent</v>
          </cell>
          <cell r="P1216" t="str">
            <v>Regularny</v>
          </cell>
          <cell r="Q1216"/>
          <cell r="R1216">
            <v>4125</v>
          </cell>
          <cell r="S1216">
            <v>3232</v>
          </cell>
          <cell r="T1216">
            <v>314</v>
          </cell>
          <cell r="U1216">
            <v>307</v>
          </cell>
          <cell r="V1216">
            <v>0</v>
          </cell>
          <cell r="W1216"/>
          <cell r="X1216">
            <v>272</v>
          </cell>
          <cell r="Y1216">
            <v>1346.625</v>
          </cell>
          <cell r="Z1216">
            <v>1</v>
          </cell>
          <cell r="AA1216">
            <v>1</v>
          </cell>
          <cell r="AB1216"/>
          <cell r="AC1216">
            <v>1</v>
          </cell>
          <cell r="AD1216">
            <v>1</v>
          </cell>
          <cell r="AE1216">
            <v>1</v>
          </cell>
          <cell r="AF1216">
            <v>5</v>
          </cell>
          <cell r="AG1216">
            <v>1</v>
          </cell>
          <cell r="AH1216"/>
          <cell r="AI1216" t="str">
            <v>x</v>
          </cell>
          <cell r="AJ1216"/>
          <cell r="AK1216"/>
          <cell r="AL1216"/>
          <cell r="AM1216"/>
          <cell r="AN1216"/>
          <cell r="AO1216"/>
          <cell r="AP1216"/>
          <cell r="AQ1216"/>
          <cell r="AR1216"/>
          <cell r="AS1216"/>
          <cell r="AT1216">
            <v>4.4400000000000004</v>
          </cell>
        </row>
        <row r="1217">
          <cell r="A1217" t="str">
            <v>4813-7</v>
          </cell>
          <cell r="B1217">
            <v>6</v>
          </cell>
          <cell r="C1217" t="str">
            <v>4813</v>
          </cell>
          <cell r="D1217">
            <v>5903274045874</v>
          </cell>
          <cell r="E1217">
            <v>7.2</v>
          </cell>
          <cell r="F1217" t="str">
            <v>ml</v>
          </cell>
          <cell r="G1217" t="str">
            <v>NeoNail</v>
          </cell>
          <cell r="H1217" t="str">
            <v>Lakiery hybrydowe</v>
          </cell>
          <cell r="I1217" t="str">
            <v>Spring</v>
          </cell>
          <cell r="J1217" t="str">
            <v>Spring</v>
          </cell>
          <cell r="K1217" t="str">
            <v>Spring</v>
          </cell>
          <cell r="L1217" t="str">
            <v>Spring</v>
          </cell>
          <cell r="M1217" t="str">
            <v>Spring</v>
          </cell>
          <cell r="N1217" t="str">
            <v>RÓŻU</v>
          </cell>
          <cell r="O1217" t="str">
            <v>Lakier Hybrydowy 7,2 ml - Madame Butterfly</v>
          </cell>
          <cell r="P1217" t="str">
            <v>Wyprzedaż</v>
          </cell>
          <cell r="Q1217"/>
          <cell r="R1217">
            <v>12</v>
          </cell>
          <cell r="S1217">
            <v>0</v>
          </cell>
          <cell r="T1217">
            <v>1</v>
          </cell>
          <cell r="U1217">
            <v>0</v>
          </cell>
          <cell r="V1217">
            <v>0</v>
          </cell>
          <cell r="W1217"/>
          <cell r="X1217">
            <v>11</v>
          </cell>
          <cell r="Y1217">
            <v>6.3125</v>
          </cell>
          <cell r="Z1217"/>
          <cell r="AA1217"/>
          <cell r="AB1217"/>
          <cell r="AC1217"/>
          <cell r="AD1217"/>
          <cell r="AE1217"/>
          <cell r="AF1217">
            <v>0</v>
          </cell>
          <cell r="AG1217">
            <v>1</v>
          </cell>
          <cell r="AH1217"/>
          <cell r="AI1217"/>
          <cell r="AJ1217"/>
          <cell r="AK1217"/>
          <cell r="AL1217"/>
          <cell r="AM1217"/>
          <cell r="AN1217"/>
          <cell r="AO1217"/>
          <cell r="AP1217"/>
          <cell r="AQ1217"/>
          <cell r="AR1217"/>
          <cell r="AS1217" t="str">
            <v>x</v>
          </cell>
          <cell r="AT1217">
            <v>3.49</v>
          </cell>
        </row>
        <row r="1218">
          <cell r="A1218" t="str">
            <v>4814-7</v>
          </cell>
          <cell r="B1218">
            <v>6</v>
          </cell>
          <cell r="C1218" t="str">
            <v>4814</v>
          </cell>
          <cell r="D1218">
            <v>5903274045317</v>
          </cell>
          <cell r="E1218">
            <v>7.2</v>
          </cell>
          <cell r="F1218" t="str">
            <v>ml</v>
          </cell>
          <cell r="G1218" t="str">
            <v>NeoNail</v>
          </cell>
          <cell r="H1218" t="str">
            <v>Lakiery hybrydowe</v>
          </cell>
          <cell r="I1218" t="str">
            <v>Candy Girl</v>
          </cell>
          <cell r="J1218" t="str">
            <v>Candy Girl</v>
          </cell>
          <cell r="K1218" t="str">
            <v>Candy Girl</v>
          </cell>
          <cell r="L1218" t="str">
            <v>Candy Girl</v>
          </cell>
          <cell r="M1218" t="str">
            <v>Candy Girl</v>
          </cell>
          <cell r="N1218" t="str">
            <v>RÓŻU</v>
          </cell>
          <cell r="O1218" t="str">
            <v>Lakier Hybrydowy 7,2 ml - Playa Bonita</v>
          </cell>
          <cell r="P1218" t="str">
            <v>Wyprzedaż</v>
          </cell>
          <cell r="Q1218"/>
          <cell r="R1218">
            <v>39</v>
          </cell>
          <cell r="S1218">
            <v>0</v>
          </cell>
          <cell r="T1218">
            <v>18</v>
          </cell>
          <cell r="U1218">
            <v>0</v>
          </cell>
          <cell r="V1218">
            <v>0</v>
          </cell>
          <cell r="W1218"/>
          <cell r="X1218">
            <v>21</v>
          </cell>
          <cell r="Y1218">
            <v>296.75</v>
          </cell>
          <cell r="Z1218"/>
          <cell r="AA1218"/>
          <cell r="AB1218"/>
          <cell r="AC1218"/>
          <cell r="AD1218">
            <v>1</v>
          </cell>
          <cell r="AE1218"/>
          <cell r="AF1218">
            <v>1</v>
          </cell>
          <cell r="AG1218">
            <v>1</v>
          </cell>
          <cell r="AH1218"/>
          <cell r="AI1218"/>
          <cell r="AJ1218"/>
          <cell r="AK1218"/>
          <cell r="AL1218"/>
          <cell r="AM1218" t="str">
            <v>x</v>
          </cell>
          <cell r="AN1218"/>
          <cell r="AO1218"/>
          <cell r="AQ1218"/>
          <cell r="AR1218"/>
          <cell r="AS1218"/>
          <cell r="AT1218">
            <v>3.59</v>
          </cell>
        </row>
        <row r="1219">
          <cell r="A1219" t="str">
            <v>4815-7</v>
          </cell>
          <cell r="B1219">
            <v>6</v>
          </cell>
          <cell r="C1219" t="str">
            <v>4815</v>
          </cell>
          <cell r="D1219">
            <v>5903274044839</v>
          </cell>
          <cell r="E1219">
            <v>7.2</v>
          </cell>
          <cell r="F1219" t="str">
            <v>ml</v>
          </cell>
          <cell r="G1219" t="str">
            <v>NeoNail</v>
          </cell>
          <cell r="H1219" t="str">
            <v>Lakiery hybrydowe</v>
          </cell>
          <cell r="I1219" t="str">
            <v>Candy Girl</v>
          </cell>
          <cell r="J1219" t="str">
            <v>Candy Girl</v>
          </cell>
          <cell r="K1219" t="str">
            <v>Candy Girl</v>
          </cell>
          <cell r="L1219" t="str">
            <v>Candy Girl</v>
          </cell>
          <cell r="M1219" t="str">
            <v>Candy Girl</v>
          </cell>
          <cell r="N1219" t="str">
            <v>BIELI</v>
          </cell>
          <cell r="O1219" t="str">
            <v>Lakier Hybrydowy 7,2 ml - Cotton Candy</v>
          </cell>
          <cell r="P1219" t="str">
            <v>Regularny</v>
          </cell>
          <cell r="Q1219"/>
          <cell r="R1219">
            <v>3358</v>
          </cell>
          <cell r="S1219">
            <v>2455</v>
          </cell>
          <cell r="T1219">
            <v>243</v>
          </cell>
          <cell r="U1219">
            <v>226</v>
          </cell>
          <cell r="V1219">
            <v>0</v>
          </cell>
          <cell r="W1219"/>
          <cell r="X1219">
            <v>434</v>
          </cell>
          <cell r="Y1219">
            <v>948.875</v>
          </cell>
          <cell r="Z1219">
            <v>1</v>
          </cell>
          <cell r="AA1219">
            <v>1</v>
          </cell>
          <cell r="AB1219">
            <v>1</v>
          </cell>
          <cell r="AC1219">
            <v>1</v>
          </cell>
          <cell r="AD1219">
            <v>1</v>
          </cell>
          <cell r="AE1219">
            <v>1</v>
          </cell>
          <cell r="AF1219">
            <v>6</v>
          </cell>
          <cell r="AG1219">
            <v>1</v>
          </cell>
          <cell r="AH1219"/>
          <cell r="AI1219" t="str">
            <v>x</v>
          </cell>
          <cell r="AJ1219"/>
          <cell r="AK1219"/>
          <cell r="AL1219"/>
          <cell r="AM1219"/>
          <cell r="AN1219"/>
          <cell r="AO1219"/>
          <cell r="AP1219"/>
          <cell r="AQ1219"/>
          <cell r="AR1219"/>
          <cell r="AS1219"/>
          <cell r="AT1219">
            <v>4.49</v>
          </cell>
        </row>
        <row r="1220">
          <cell r="A1220" t="str">
            <v>4816-7</v>
          </cell>
          <cell r="B1220">
            <v>6</v>
          </cell>
          <cell r="C1220" t="str">
            <v>4816</v>
          </cell>
          <cell r="D1220">
            <v>5903274041241</v>
          </cell>
          <cell r="E1220">
            <v>7.2</v>
          </cell>
          <cell r="F1220" t="str">
            <v>ml</v>
          </cell>
          <cell r="G1220" t="str">
            <v>NeoNail</v>
          </cell>
          <cell r="H1220" t="str">
            <v>Lakiery hybrydowe</v>
          </cell>
          <cell r="I1220" t="str">
            <v>Milady</v>
          </cell>
          <cell r="J1220" t="str">
            <v>Milady</v>
          </cell>
          <cell r="K1220" t="str">
            <v>Milady</v>
          </cell>
          <cell r="L1220" t="str">
            <v>Milady</v>
          </cell>
          <cell r="M1220" t="str">
            <v>Milady</v>
          </cell>
          <cell r="N1220" t="str">
            <v>RÓŻU</v>
          </cell>
          <cell r="O1220" t="str">
            <v>Lakier Hybrydowy 7,2 ml - Morning Rose</v>
          </cell>
          <cell r="P1220" t="str">
            <v>Regularny</v>
          </cell>
          <cell r="Q1220"/>
          <cell r="R1220">
            <v>8111</v>
          </cell>
          <cell r="S1220">
            <v>6086</v>
          </cell>
          <cell r="T1220">
            <v>238</v>
          </cell>
          <cell r="U1220">
            <v>294</v>
          </cell>
          <cell r="V1220">
            <v>0</v>
          </cell>
          <cell r="W1220">
            <v>186</v>
          </cell>
          <cell r="X1220">
            <v>1307</v>
          </cell>
          <cell r="Y1220">
            <v>3952.75</v>
          </cell>
          <cell r="Z1220">
            <v>1</v>
          </cell>
          <cell r="AA1220">
            <v>1</v>
          </cell>
          <cell r="AB1220">
            <v>1</v>
          </cell>
          <cell r="AC1220">
            <v>1</v>
          </cell>
          <cell r="AD1220">
            <v>1</v>
          </cell>
          <cell r="AE1220">
            <v>1</v>
          </cell>
          <cell r="AF1220">
            <v>6</v>
          </cell>
          <cell r="AG1220">
            <v>1</v>
          </cell>
          <cell r="AH1220"/>
          <cell r="AI1220" t="str">
            <v>x</v>
          </cell>
          <cell r="AJ1220"/>
          <cell r="AK1220"/>
          <cell r="AL1220"/>
          <cell r="AM1220"/>
          <cell r="AN1220"/>
          <cell r="AO1220"/>
          <cell r="AP1220"/>
          <cell r="AQ1220"/>
          <cell r="AR1220"/>
          <cell r="AS1220"/>
          <cell r="AT1220">
            <v>4.55</v>
          </cell>
        </row>
        <row r="1221">
          <cell r="A1221" t="str">
            <v>4817-7</v>
          </cell>
          <cell r="B1221">
            <v>6</v>
          </cell>
          <cell r="C1221" t="str">
            <v>4817</v>
          </cell>
          <cell r="D1221">
            <v>5903274046048</v>
          </cell>
          <cell r="E1221">
            <v>7.2</v>
          </cell>
          <cell r="F1221" t="str">
            <v>ml</v>
          </cell>
          <cell r="G1221" t="str">
            <v>NeoNail</v>
          </cell>
          <cell r="H1221" t="str">
            <v>Lakiery hybrydowe</v>
          </cell>
          <cell r="I1221" t="str">
            <v>Candy Girl</v>
          </cell>
          <cell r="J1221" t="str">
            <v>Candy Girl</v>
          </cell>
          <cell r="K1221" t="str">
            <v>Candy Girl</v>
          </cell>
          <cell r="L1221" t="str">
            <v>Candy Girl</v>
          </cell>
          <cell r="M1221" t="str">
            <v>Candy Girl</v>
          </cell>
          <cell r="N1221" t="str">
            <v>RÓŻU</v>
          </cell>
          <cell r="O1221" t="str">
            <v>Lakier Hybrydowy 7,2 ml - Bermudas Beach</v>
          </cell>
          <cell r="P1221" t="str">
            <v>Wyprzedaż</v>
          </cell>
          <cell r="Q1221"/>
          <cell r="R1221">
            <v>379</v>
          </cell>
          <cell r="S1221">
            <v>0</v>
          </cell>
          <cell r="T1221">
            <v>23</v>
          </cell>
          <cell r="U1221">
            <v>0</v>
          </cell>
          <cell r="V1221">
            <v>379</v>
          </cell>
          <cell r="W1221"/>
          <cell r="X1221">
            <v>-23</v>
          </cell>
          <cell r="Y1221">
            <v>560.6875</v>
          </cell>
          <cell r="Z1221"/>
          <cell r="AA1221"/>
          <cell r="AB1221"/>
          <cell r="AC1221">
            <v>1</v>
          </cell>
          <cell r="AD1221">
            <v>1</v>
          </cell>
          <cell r="AE1221"/>
          <cell r="AF1221">
            <v>2</v>
          </cell>
          <cell r="AG1221">
            <v>1</v>
          </cell>
          <cell r="AH1221"/>
          <cell r="AI1221"/>
          <cell r="AJ1221"/>
          <cell r="AK1221"/>
          <cell r="AL1221"/>
          <cell r="AN1221"/>
          <cell r="AO1221"/>
          <cell r="AP1221" t="str">
            <v>x</v>
          </cell>
          <cell r="AQ1221"/>
          <cell r="AR1221"/>
          <cell r="AS1221"/>
          <cell r="AT1221">
            <v>3.57</v>
          </cell>
        </row>
        <row r="1222">
          <cell r="A1222" t="str">
            <v>4819-7</v>
          </cell>
          <cell r="B1222">
            <v>6</v>
          </cell>
          <cell r="C1222" t="str">
            <v>4819</v>
          </cell>
          <cell r="D1222">
            <v>5903274044518</v>
          </cell>
          <cell r="E1222">
            <v>7.2</v>
          </cell>
          <cell r="F1222" t="str">
            <v>ml</v>
          </cell>
          <cell r="G1222" t="str">
            <v>NeoNail</v>
          </cell>
          <cell r="H1222" t="str">
            <v>Lakiery hybrydowe</v>
          </cell>
          <cell r="I1222" t="str">
            <v>Candy Girl</v>
          </cell>
          <cell r="J1222" t="str">
            <v>Candy Girl</v>
          </cell>
          <cell r="K1222" t="str">
            <v>Candy Girl</v>
          </cell>
          <cell r="L1222" t="str">
            <v>Candy Girl</v>
          </cell>
          <cell r="M1222" t="str">
            <v>Candy Girl</v>
          </cell>
          <cell r="N1222" t="str">
            <v>RÓŻU</v>
          </cell>
          <cell r="O1222" t="str">
            <v>Lakier Hybrydowy 7,2 ml - Barbados Party</v>
          </cell>
          <cell r="P1222" t="str">
            <v>Regularny</v>
          </cell>
          <cell r="Q1222"/>
          <cell r="R1222">
            <v>2615</v>
          </cell>
          <cell r="S1222">
            <v>1856</v>
          </cell>
          <cell r="T1222">
            <v>275</v>
          </cell>
          <cell r="U1222">
            <v>228</v>
          </cell>
          <cell r="V1222">
            <v>0</v>
          </cell>
          <cell r="W1222"/>
          <cell r="X1222">
            <v>256</v>
          </cell>
          <cell r="Y1222">
            <v>1447.1875</v>
          </cell>
          <cell r="Z1222">
            <v>1</v>
          </cell>
          <cell r="AA1222">
            <v>1</v>
          </cell>
          <cell r="AB1222"/>
          <cell r="AC1222">
            <v>1</v>
          </cell>
          <cell r="AD1222">
            <v>1</v>
          </cell>
          <cell r="AE1222">
            <v>1</v>
          </cell>
          <cell r="AF1222">
            <v>5</v>
          </cell>
          <cell r="AG1222">
            <v>1</v>
          </cell>
          <cell r="AH1222"/>
          <cell r="AI1222" t="str">
            <v>x</v>
          </cell>
          <cell r="AJ1222"/>
          <cell r="AK1222"/>
          <cell r="AL1222"/>
          <cell r="AM1222"/>
          <cell r="AN1222"/>
          <cell r="AO1222"/>
          <cell r="AP1222"/>
          <cell r="AQ1222"/>
          <cell r="AR1222"/>
          <cell r="AS1222"/>
          <cell r="AT1222">
            <v>4.47</v>
          </cell>
        </row>
        <row r="1223">
          <cell r="A1223" t="str">
            <v>4820-7</v>
          </cell>
          <cell r="B1223">
            <v>6</v>
          </cell>
          <cell r="C1223" t="str">
            <v>4820</v>
          </cell>
          <cell r="D1223">
            <v>5903274045034</v>
          </cell>
          <cell r="E1223">
            <v>7.2</v>
          </cell>
          <cell r="F1223" t="str">
            <v>ml</v>
          </cell>
          <cell r="G1223" t="str">
            <v>NeoNail</v>
          </cell>
          <cell r="H1223" t="str">
            <v>Lakiery hybrydowe</v>
          </cell>
          <cell r="I1223" t="str">
            <v>Candy Girl</v>
          </cell>
          <cell r="J1223" t="str">
            <v>Candy Girl</v>
          </cell>
          <cell r="K1223" t="str">
            <v>Candy Girl</v>
          </cell>
          <cell r="L1223" t="str">
            <v>Candy Girl</v>
          </cell>
          <cell r="M1223" t="str">
            <v>Candy Girl</v>
          </cell>
          <cell r="N1223" t="str">
            <v>POMARAŃCZU I BRZOSKWINI</v>
          </cell>
          <cell r="O1223" t="str">
            <v>Lakier Hybrydowy 7,2 ml - Papaya Shake</v>
          </cell>
          <cell r="P1223" t="str">
            <v>Wyprzedaż</v>
          </cell>
          <cell r="Q1223"/>
          <cell r="R1223">
            <v>177</v>
          </cell>
          <cell r="S1223">
            <v>0</v>
          </cell>
          <cell r="T1223">
            <v>136</v>
          </cell>
          <cell r="U1223">
            <v>9</v>
          </cell>
          <cell r="V1223">
            <v>0</v>
          </cell>
          <cell r="W1223"/>
          <cell r="X1223">
            <v>32</v>
          </cell>
          <cell r="Y1223">
            <v>344.25</v>
          </cell>
          <cell r="Z1223"/>
          <cell r="AA1223">
            <v>1</v>
          </cell>
          <cell r="AB1223"/>
          <cell r="AC1223"/>
          <cell r="AD1223">
            <v>1</v>
          </cell>
          <cell r="AE1223"/>
          <cell r="AF1223">
            <v>2</v>
          </cell>
          <cell r="AG1223">
            <v>1</v>
          </cell>
          <cell r="AH1223"/>
          <cell r="AI1223"/>
          <cell r="AJ1223"/>
          <cell r="AK1223"/>
          <cell r="AL1223" t="str">
            <v>x</v>
          </cell>
          <cell r="AN1223"/>
          <cell r="AO1223"/>
          <cell r="AP1223"/>
          <cell r="AQ1223"/>
          <cell r="AR1223"/>
          <cell r="AS1223"/>
          <cell r="AT1223">
            <v>4.49</v>
          </cell>
        </row>
        <row r="1224">
          <cell r="A1224" t="str">
            <v>4821-7</v>
          </cell>
          <cell r="B1224">
            <v>6</v>
          </cell>
          <cell r="C1224" t="str">
            <v>4821</v>
          </cell>
          <cell r="D1224">
            <v>5903274045294</v>
          </cell>
          <cell r="E1224">
            <v>7.2</v>
          </cell>
          <cell r="F1224" t="str">
            <v>ml</v>
          </cell>
          <cell r="G1224" t="str">
            <v>NeoNail</v>
          </cell>
          <cell r="H1224" t="str">
            <v>Lakiery hybrydowe</v>
          </cell>
          <cell r="I1224" t="str">
            <v>Candy Girl</v>
          </cell>
          <cell r="J1224" t="str">
            <v>Candy Girl</v>
          </cell>
          <cell r="K1224" t="str">
            <v>Candy Girl</v>
          </cell>
          <cell r="L1224" t="str">
            <v>Candy Girl</v>
          </cell>
          <cell r="M1224" t="str">
            <v>Candy Girl</v>
          </cell>
          <cell r="N1224" t="str">
            <v>RÓŻU</v>
          </cell>
          <cell r="O1224" t="str">
            <v>Lakier Hybrydowy 7,2 ml - My Lolita</v>
          </cell>
          <cell r="P1224" t="str">
            <v>Wyprzedaż</v>
          </cell>
          <cell r="Q1224"/>
          <cell r="R1224">
            <v>21</v>
          </cell>
          <cell r="S1224">
            <v>0</v>
          </cell>
          <cell r="T1224">
            <v>10</v>
          </cell>
          <cell r="U1224">
            <v>0</v>
          </cell>
          <cell r="V1224">
            <v>0</v>
          </cell>
          <cell r="W1224"/>
          <cell r="X1224">
            <v>11</v>
          </cell>
          <cell r="Y1224">
            <v>292.125</v>
          </cell>
          <cell r="Z1224"/>
          <cell r="AA1224"/>
          <cell r="AB1224"/>
          <cell r="AC1224"/>
          <cell r="AD1224"/>
          <cell r="AE1224"/>
          <cell r="AF1224">
            <v>0</v>
          </cell>
          <cell r="AG1224">
            <v>1</v>
          </cell>
          <cell r="AH1224"/>
          <cell r="AI1224"/>
          <cell r="AJ1224"/>
          <cell r="AK1224"/>
          <cell r="AL1224"/>
          <cell r="AM1224" t="str">
            <v>x</v>
          </cell>
          <cell r="AN1224"/>
          <cell r="AO1224"/>
          <cell r="AQ1224"/>
          <cell r="AR1224"/>
          <cell r="AS1224"/>
          <cell r="AT1224">
            <v>3.73</v>
          </cell>
        </row>
        <row r="1225">
          <cell r="A1225" t="str">
            <v>4823-7</v>
          </cell>
          <cell r="B1225">
            <v>6</v>
          </cell>
          <cell r="C1225" t="str">
            <v>4823</v>
          </cell>
          <cell r="D1225">
            <v>5903274045546</v>
          </cell>
          <cell r="E1225">
            <v>7.2</v>
          </cell>
          <cell r="F1225" t="str">
            <v>ml</v>
          </cell>
          <cell r="G1225" t="str">
            <v>NeoNail</v>
          </cell>
          <cell r="H1225" t="str">
            <v>Lakiery hybrydowe</v>
          </cell>
          <cell r="I1225" t="str">
            <v>Candy Girl</v>
          </cell>
          <cell r="J1225" t="str">
            <v>Candy Girl</v>
          </cell>
          <cell r="K1225" t="str">
            <v>Candy Girl</v>
          </cell>
          <cell r="L1225" t="str">
            <v>Candy Girl</v>
          </cell>
          <cell r="M1225" t="str">
            <v>Candy Girl</v>
          </cell>
          <cell r="N1225" t="str">
            <v>POMARAŃCZU I BRZOSKWINI</v>
          </cell>
          <cell r="O1225" t="str">
            <v>Lakier Hybrydowy 7,2 ml - Bayahibe Bikini</v>
          </cell>
          <cell r="P1225" t="str">
            <v>Regularny</v>
          </cell>
          <cell r="Q1225"/>
          <cell r="R1225">
            <v>4291</v>
          </cell>
          <cell r="S1225">
            <v>3782</v>
          </cell>
          <cell r="T1225">
            <v>284</v>
          </cell>
          <cell r="U1225">
            <v>206</v>
          </cell>
          <cell r="V1225">
            <v>0</v>
          </cell>
          <cell r="W1225"/>
          <cell r="X1225">
            <v>19</v>
          </cell>
          <cell r="Y1225">
            <v>897.75</v>
          </cell>
          <cell r="Z1225">
            <v>1</v>
          </cell>
          <cell r="AA1225">
            <v>1</v>
          </cell>
          <cell r="AB1225">
            <v>1</v>
          </cell>
          <cell r="AC1225">
            <v>1</v>
          </cell>
          <cell r="AD1225">
            <v>1</v>
          </cell>
          <cell r="AE1225">
            <v>1</v>
          </cell>
          <cell r="AF1225">
            <v>6</v>
          </cell>
          <cell r="AG1225">
            <v>1</v>
          </cell>
          <cell r="AH1225"/>
          <cell r="AI1225" t="str">
            <v>x</v>
          </cell>
          <cell r="AJ1225"/>
          <cell r="AK1225"/>
          <cell r="AL1225"/>
          <cell r="AM1225"/>
          <cell r="AN1225"/>
          <cell r="AO1225"/>
          <cell r="AP1225"/>
          <cell r="AQ1225"/>
          <cell r="AR1225"/>
          <cell r="AS1225"/>
          <cell r="AT1225">
            <v>4.47</v>
          </cell>
        </row>
        <row r="1226">
          <cell r="A1226" t="str">
            <v>4824-7</v>
          </cell>
          <cell r="B1226">
            <v>6</v>
          </cell>
          <cell r="C1226" t="str">
            <v>4824</v>
          </cell>
          <cell r="D1226">
            <v>5903274044747</v>
          </cell>
          <cell r="E1226">
            <v>7.2</v>
          </cell>
          <cell r="F1226" t="str">
            <v>ml</v>
          </cell>
          <cell r="G1226" t="str">
            <v>NeoNail</v>
          </cell>
          <cell r="H1226" t="str">
            <v>Lakiery hybrydowe</v>
          </cell>
          <cell r="I1226" t="str">
            <v>Candy Girl</v>
          </cell>
          <cell r="J1226" t="str">
            <v>Candy Girl</v>
          </cell>
          <cell r="K1226" t="str">
            <v>Candy Girl</v>
          </cell>
          <cell r="L1226" t="str">
            <v>Candy Girl</v>
          </cell>
          <cell r="M1226" t="str">
            <v>Candy Girl</v>
          </cell>
          <cell r="N1226" t="str">
            <v>CZERWIENI</v>
          </cell>
          <cell r="O1226" t="str">
            <v>Lakier Hybrydowy 7,2 ml - Paradise Drink</v>
          </cell>
          <cell r="P1226" t="str">
            <v>Wyprzedaż-surowiec</v>
          </cell>
          <cell r="Q1226"/>
          <cell r="R1226">
            <v>1031</v>
          </cell>
          <cell r="S1226">
            <v>545</v>
          </cell>
          <cell r="T1226">
            <v>310</v>
          </cell>
          <cell r="U1226">
            <v>156</v>
          </cell>
          <cell r="V1226">
            <v>0</v>
          </cell>
          <cell r="W1226"/>
          <cell r="X1226">
            <v>20</v>
          </cell>
          <cell r="Y1226">
            <v>395</v>
          </cell>
          <cell r="Z1226">
            <v>1</v>
          </cell>
          <cell r="AA1226">
            <v>1</v>
          </cell>
          <cell r="AB1226"/>
          <cell r="AC1226">
            <v>1</v>
          </cell>
          <cell r="AD1226">
            <v>1</v>
          </cell>
          <cell r="AE1226">
            <v>1</v>
          </cell>
          <cell r="AF1226">
            <v>5</v>
          </cell>
          <cell r="AG1226">
            <v>1</v>
          </cell>
          <cell r="AH1226"/>
          <cell r="AI1226" t="str">
            <v>x</v>
          </cell>
          <cell r="AJ1226"/>
          <cell r="AK1226"/>
          <cell r="AL1226"/>
          <cell r="AM1226"/>
          <cell r="AN1226"/>
          <cell r="AO1226"/>
          <cell r="AP1226"/>
          <cell r="AQ1226"/>
          <cell r="AR1226"/>
          <cell r="AS1226"/>
          <cell r="AT1226">
            <v>4.6900000000000004</v>
          </cell>
        </row>
        <row r="1227">
          <cell r="A1227" t="str">
            <v>4825-7</v>
          </cell>
          <cell r="B1227">
            <v>6</v>
          </cell>
          <cell r="C1227" t="str">
            <v>4825</v>
          </cell>
          <cell r="D1227">
            <v>5903274040930</v>
          </cell>
          <cell r="E1227">
            <v>7.2</v>
          </cell>
          <cell r="F1227" t="str">
            <v>ml</v>
          </cell>
          <cell r="G1227" t="str">
            <v>NeoNail</v>
          </cell>
          <cell r="H1227" t="str">
            <v>Lakiery hybrydowe</v>
          </cell>
          <cell r="I1227" t="str">
            <v>Milady</v>
          </cell>
          <cell r="J1227" t="str">
            <v>Milady</v>
          </cell>
          <cell r="K1227" t="str">
            <v>Milady</v>
          </cell>
          <cell r="L1227" t="str">
            <v>Milady</v>
          </cell>
          <cell r="M1227" t="str">
            <v>Milady</v>
          </cell>
          <cell r="N1227" t="str">
            <v>RÓŻU</v>
          </cell>
          <cell r="O1227" t="str">
            <v>Lakier Hybrydowy 7,2 ml - Sleeping Beauty</v>
          </cell>
          <cell r="P1227" t="str">
            <v>Wyprzedaż-surowiec</v>
          </cell>
          <cell r="Q1227"/>
          <cell r="R1227">
            <v>2991</v>
          </cell>
          <cell r="S1227">
            <v>1661</v>
          </cell>
          <cell r="T1227">
            <v>223</v>
          </cell>
          <cell r="U1227">
            <v>168</v>
          </cell>
          <cell r="V1227">
            <v>0</v>
          </cell>
          <cell r="W1227"/>
          <cell r="X1227">
            <v>939</v>
          </cell>
          <cell r="Y1227">
            <v>545.25</v>
          </cell>
          <cell r="Z1227">
            <v>1</v>
          </cell>
          <cell r="AA1227">
            <v>1</v>
          </cell>
          <cell r="AB1227">
            <v>1</v>
          </cell>
          <cell r="AC1227">
            <v>1</v>
          </cell>
          <cell r="AD1227">
            <v>1</v>
          </cell>
          <cell r="AE1227">
            <v>1</v>
          </cell>
          <cell r="AF1227">
            <v>6</v>
          </cell>
          <cell r="AG1227">
            <v>1</v>
          </cell>
          <cell r="AH1227"/>
          <cell r="AI1227" t="str">
            <v>x</v>
          </cell>
          <cell r="AJ1227"/>
          <cell r="AK1227"/>
          <cell r="AL1227"/>
          <cell r="AM1227"/>
          <cell r="AN1227"/>
          <cell r="AO1227"/>
          <cell r="AP1227"/>
          <cell r="AQ1227"/>
          <cell r="AR1227"/>
          <cell r="AS1227"/>
          <cell r="AT1227">
            <v>4.2300000000000004</v>
          </cell>
        </row>
        <row r="1228">
          <cell r="A1228" t="str">
            <v>4826-7</v>
          </cell>
          <cell r="B1228">
            <v>6</v>
          </cell>
          <cell r="C1228" t="str">
            <v>4826</v>
          </cell>
          <cell r="D1228">
            <v>5903274040954</v>
          </cell>
          <cell r="E1228">
            <v>7.2</v>
          </cell>
          <cell r="F1228" t="str">
            <v>ml</v>
          </cell>
          <cell r="G1228" t="str">
            <v>NeoNail</v>
          </cell>
          <cell r="H1228" t="str">
            <v>Lakiery hybrydowe</v>
          </cell>
          <cell r="I1228" t="str">
            <v>Milady</v>
          </cell>
          <cell r="J1228" t="str">
            <v>Milady</v>
          </cell>
          <cell r="K1228" t="str">
            <v>Milady</v>
          </cell>
          <cell r="L1228" t="str">
            <v>Milady</v>
          </cell>
          <cell r="M1228" t="str">
            <v>Milady</v>
          </cell>
          <cell r="N1228" t="str">
            <v>RÓŻU</v>
          </cell>
          <cell r="O1228" t="str">
            <v>Lakier Hybrydowy 7,2 ml - Wedding Princess</v>
          </cell>
          <cell r="P1228" t="str">
            <v>Regularny</v>
          </cell>
          <cell r="Q1228"/>
          <cell r="R1228">
            <v>12128</v>
          </cell>
          <cell r="S1228">
            <v>10014</v>
          </cell>
          <cell r="T1228">
            <v>265</v>
          </cell>
          <cell r="U1228">
            <v>349</v>
          </cell>
          <cell r="V1228">
            <v>0</v>
          </cell>
          <cell r="W1228"/>
          <cell r="X1228">
            <v>1500</v>
          </cell>
          <cell r="Y1228">
            <v>4314.125</v>
          </cell>
          <cell r="Z1228">
            <v>1</v>
          </cell>
          <cell r="AA1228">
            <v>1</v>
          </cell>
          <cell r="AB1228">
            <v>1</v>
          </cell>
          <cell r="AC1228">
            <v>1</v>
          </cell>
          <cell r="AD1228">
            <v>1</v>
          </cell>
          <cell r="AE1228">
            <v>1</v>
          </cell>
          <cell r="AF1228">
            <v>6</v>
          </cell>
          <cell r="AG1228">
            <v>1</v>
          </cell>
          <cell r="AH1228"/>
          <cell r="AI1228" t="str">
            <v>x</v>
          </cell>
          <cell r="AJ1228"/>
          <cell r="AK1228"/>
          <cell r="AL1228"/>
          <cell r="AM1228"/>
          <cell r="AN1228"/>
          <cell r="AO1228"/>
          <cell r="AP1228"/>
          <cell r="AQ1228"/>
          <cell r="AR1228"/>
          <cell r="AS1228"/>
          <cell r="AT1228">
            <v>4.49</v>
          </cell>
        </row>
        <row r="1229">
          <cell r="A1229" t="str">
            <v>4827-7</v>
          </cell>
          <cell r="B1229">
            <v>6</v>
          </cell>
          <cell r="C1229" t="str">
            <v>4827</v>
          </cell>
          <cell r="D1229">
            <v>5903274044549</v>
          </cell>
          <cell r="E1229">
            <v>7.2</v>
          </cell>
          <cell r="F1229" t="str">
            <v>ml</v>
          </cell>
          <cell r="G1229" t="str">
            <v>NeoNail</v>
          </cell>
          <cell r="H1229" t="str">
            <v>Lakiery hybrydowe</v>
          </cell>
          <cell r="I1229" t="str">
            <v>Spring</v>
          </cell>
          <cell r="J1229" t="str">
            <v>Spring</v>
          </cell>
          <cell r="K1229" t="str">
            <v>Spring</v>
          </cell>
          <cell r="L1229" t="str">
            <v>Spring</v>
          </cell>
          <cell r="M1229" t="str">
            <v>Spring</v>
          </cell>
          <cell r="N1229" t="str">
            <v>NIEBIESKIEGO</v>
          </cell>
          <cell r="O1229" t="str">
            <v>Lakier Hybrydowy 7,2 ml - Blue Tide</v>
          </cell>
          <cell r="P1229" t="str">
            <v>Regularny</v>
          </cell>
          <cell r="Q1229"/>
          <cell r="R1229">
            <v>2838</v>
          </cell>
          <cell r="S1229">
            <v>2199</v>
          </cell>
          <cell r="T1229">
            <v>247</v>
          </cell>
          <cell r="U1229">
            <v>299</v>
          </cell>
          <cell r="V1229">
            <v>0</v>
          </cell>
          <cell r="W1229"/>
          <cell r="X1229">
            <v>93</v>
          </cell>
          <cell r="Y1229">
            <v>786.75</v>
          </cell>
          <cell r="Z1229">
            <v>1</v>
          </cell>
          <cell r="AA1229">
            <v>1</v>
          </cell>
          <cell r="AB1229">
            <v>1</v>
          </cell>
          <cell r="AC1229">
            <v>1</v>
          </cell>
          <cell r="AD1229">
            <v>1</v>
          </cell>
          <cell r="AE1229">
            <v>1</v>
          </cell>
          <cell r="AF1229">
            <v>6</v>
          </cell>
          <cell r="AG1229">
            <v>1</v>
          </cell>
          <cell r="AH1229"/>
          <cell r="AI1229" t="str">
            <v>x</v>
          </cell>
          <cell r="AJ1229"/>
          <cell r="AK1229"/>
          <cell r="AL1229"/>
          <cell r="AM1229"/>
          <cell r="AN1229"/>
          <cell r="AO1229"/>
          <cell r="AP1229"/>
          <cell r="AQ1229"/>
          <cell r="AR1229"/>
          <cell r="AS1229"/>
          <cell r="AT1229">
            <v>4.51</v>
          </cell>
        </row>
        <row r="1230">
          <cell r="A1230" t="str">
            <v>4978-1</v>
          </cell>
          <cell r="B1230">
            <v>6</v>
          </cell>
          <cell r="C1230" t="str">
            <v>4978</v>
          </cell>
          <cell r="D1230">
            <v>5903274018625</v>
          </cell>
          <cell r="E1230">
            <v>500</v>
          </cell>
          <cell r="F1230" t="str">
            <v>szt.</v>
          </cell>
          <cell r="G1230" t="str">
            <v>NeoNail</v>
          </cell>
          <cell r="H1230" t="str">
            <v>Akcesoria</v>
          </cell>
          <cell r="I1230" t="str">
            <v>Szablony/Formy</v>
          </cell>
          <cell r="J1230" t="str">
            <v>Szablony/Formy</v>
          </cell>
          <cell r="K1230" t="str">
            <v>Szablony/Formy</v>
          </cell>
          <cell r="L1230" t="str">
            <v>Szablony/Formy</v>
          </cell>
          <cell r="M1230" t="str">
            <v>Szablony/Formy</v>
          </cell>
          <cell r="N1230"/>
          <cell r="O1230" t="str">
            <v>Szablon do przedłużania paznokci MOTYL 500 szt.</v>
          </cell>
          <cell r="P1230" t="str">
            <v>Regularny</v>
          </cell>
          <cell r="Q1230"/>
          <cell r="R1230">
            <v>4810</v>
          </cell>
          <cell r="S1230">
            <v>4400</v>
          </cell>
          <cell r="T1230">
            <v>349</v>
          </cell>
          <cell r="U1230">
            <v>28</v>
          </cell>
          <cell r="V1230">
            <v>0</v>
          </cell>
          <cell r="W1230"/>
          <cell r="X1230">
            <v>33</v>
          </cell>
          <cell r="Y1230">
            <v>861.4375</v>
          </cell>
          <cell r="Z1230">
            <v>1</v>
          </cell>
          <cell r="AA1230"/>
          <cell r="AB1230">
            <v>1</v>
          </cell>
          <cell r="AC1230">
            <v>1</v>
          </cell>
          <cell r="AD1230">
            <v>1</v>
          </cell>
          <cell r="AE1230">
            <v>1</v>
          </cell>
          <cell r="AF1230">
            <v>5</v>
          </cell>
          <cell r="AG1230">
            <v>1</v>
          </cell>
          <cell r="AH1230"/>
          <cell r="AI1230" t="str">
            <v>x</v>
          </cell>
          <cell r="AJ1230"/>
          <cell r="AK1230"/>
          <cell r="AL1230"/>
          <cell r="AM1230"/>
          <cell r="AN1230"/>
          <cell r="AO1230"/>
          <cell r="AP1230"/>
          <cell r="AQ1230"/>
          <cell r="AR1230"/>
          <cell r="AS1230"/>
          <cell r="AT1230">
            <v>11.68</v>
          </cell>
        </row>
        <row r="1231">
          <cell r="A1231" t="str">
            <v>4978-2</v>
          </cell>
          <cell r="B1231">
            <v>6</v>
          </cell>
          <cell r="C1231" t="str">
            <v>4978</v>
          </cell>
          <cell r="D1231">
            <v>5903274018618</v>
          </cell>
          <cell r="E1231">
            <v>100</v>
          </cell>
          <cell r="F1231" t="str">
            <v>szt.</v>
          </cell>
          <cell r="G1231" t="str">
            <v>NeoNail</v>
          </cell>
          <cell r="H1231" t="str">
            <v>Akcesoria</v>
          </cell>
          <cell r="I1231" t="str">
            <v>Szablony/Formy</v>
          </cell>
          <cell r="J1231" t="str">
            <v>Szablony/Formy</v>
          </cell>
          <cell r="K1231" t="str">
            <v>Szablony/Formy</v>
          </cell>
          <cell r="L1231" t="str">
            <v>Szablony/Formy</v>
          </cell>
          <cell r="M1231" t="str">
            <v>Szablony/Formy</v>
          </cell>
          <cell r="N1231"/>
          <cell r="O1231" t="str">
            <v>Szablon do przedłużania paznokci MOTYL 100 szt.</v>
          </cell>
          <cell r="P1231" t="str">
            <v>Regularny</v>
          </cell>
          <cell r="Q1231"/>
          <cell r="R1231">
            <v>29205</v>
          </cell>
          <cell r="S1231">
            <v>1465</v>
          </cell>
          <cell r="T1231">
            <v>1660</v>
          </cell>
          <cell r="U1231">
            <v>324</v>
          </cell>
          <cell r="V1231">
            <v>0</v>
          </cell>
          <cell r="W1231"/>
          <cell r="X1231">
            <v>25756</v>
          </cell>
          <cell r="Y1231">
            <v>4440.9375</v>
          </cell>
          <cell r="Z1231">
            <v>1</v>
          </cell>
          <cell r="AA1231">
            <v>1</v>
          </cell>
          <cell r="AB1231">
            <v>1</v>
          </cell>
          <cell r="AC1231">
            <v>1</v>
          </cell>
          <cell r="AD1231">
            <v>1</v>
          </cell>
          <cell r="AE1231">
            <v>1</v>
          </cell>
          <cell r="AF1231">
            <v>6</v>
          </cell>
          <cell r="AG1231">
            <v>1</v>
          </cell>
          <cell r="AH1231"/>
          <cell r="AI1231" t="str">
            <v>x</v>
          </cell>
          <cell r="AJ1231"/>
          <cell r="AK1231"/>
          <cell r="AL1231"/>
          <cell r="AM1231"/>
          <cell r="AN1231"/>
          <cell r="AO1231"/>
          <cell r="AP1231"/>
          <cell r="AQ1231"/>
          <cell r="AR1231"/>
          <cell r="AS1231"/>
          <cell r="AT1231">
            <v>2.59</v>
          </cell>
        </row>
        <row r="1232">
          <cell r="A1232" t="str">
            <v>4979-1</v>
          </cell>
          <cell r="B1232">
            <v>6</v>
          </cell>
          <cell r="C1232" t="str">
            <v>4979</v>
          </cell>
          <cell r="D1232">
            <v>5903274018601</v>
          </cell>
          <cell r="E1232">
            <v>500</v>
          </cell>
          <cell r="F1232" t="str">
            <v>szt.</v>
          </cell>
          <cell r="G1232" t="str">
            <v>NeoNail</v>
          </cell>
          <cell r="H1232" t="str">
            <v>Akcesoria</v>
          </cell>
          <cell r="I1232" t="str">
            <v>Szablony/Formy</v>
          </cell>
          <cell r="J1232" t="str">
            <v>Szablony/Formy</v>
          </cell>
          <cell r="K1232" t="str">
            <v>Szablony/Formy</v>
          </cell>
          <cell r="L1232" t="str">
            <v>Szablony/Formy</v>
          </cell>
          <cell r="M1232" t="str">
            <v>Szablony/Formy</v>
          </cell>
          <cell r="N1232"/>
          <cell r="O1232" t="str">
            <v>Szablony STUDIO LINE - Geometric 500szt.</v>
          </cell>
          <cell r="P1232" t="str">
            <v>Wyprzedaż</v>
          </cell>
          <cell r="Q1232"/>
          <cell r="R1232">
            <v>3</v>
          </cell>
          <cell r="S1232">
            <v>3</v>
          </cell>
          <cell r="T1232"/>
          <cell r="U1232"/>
          <cell r="V1232"/>
          <cell r="W1232"/>
          <cell r="X1232">
            <v>0</v>
          </cell>
          <cell r="Y1232"/>
          <cell r="Z1232"/>
          <cell r="AA1232"/>
          <cell r="AB1232"/>
          <cell r="AC1232"/>
          <cell r="AD1232"/>
          <cell r="AE1232"/>
          <cell r="AF1232">
            <v>0</v>
          </cell>
          <cell r="AG1232">
            <v>1</v>
          </cell>
          <cell r="AH1232"/>
          <cell r="AI1232"/>
          <cell r="AJ1232"/>
          <cell r="AK1232"/>
          <cell r="AL1232"/>
          <cell r="AM1232"/>
          <cell r="AN1232"/>
          <cell r="AO1232"/>
          <cell r="AP1232" t="str">
            <v>x</v>
          </cell>
          <cell r="AQ1232"/>
          <cell r="AR1232"/>
          <cell r="AS1232"/>
          <cell r="AT1232">
            <v>9.89</v>
          </cell>
        </row>
        <row r="1233">
          <cell r="A1233" t="str">
            <v>5006-7</v>
          </cell>
          <cell r="B1233">
            <v>6</v>
          </cell>
          <cell r="C1233" t="str">
            <v>5006</v>
          </cell>
          <cell r="D1233">
            <v>5903274045812</v>
          </cell>
          <cell r="E1233">
            <v>7.2</v>
          </cell>
          <cell r="F1233" t="str">
            <v>ml</v>
          </cell>
          <cell r="G1233" t="str">
            <v>NeoNail</v>
          </cell>
          <cell r="H1233" t="str">
            <v>Lakiery hybrydowe</v>
          </cell>
          <cell r="I1233" t="str">
            <v>Galaxy Glitter</v>
          </cell>
          <cell r="J1233" t="str">
            <v>Galaxy Glitter</v>
          </cell>
          <cell r="K1233" t="str">
            <v>Galaxy Glitter</v>
          </cell>
          <cell r="L1233" t="str">
            <v>Galaxy Glitter</v>
          </cell>
          <cell r="M1233" t="str">
            <v>Kolekcja zimowa 2015</v>
          </cell>
          <cell r="N1233" t="str">
            <v>CZERNI</v>
          </cell>
          <cell r="O1233" t="str">
            <v>Lakier Hybrydowy 7,2 ml - Orion</v>
          </cell>
          <cell r="P1233" t="str">
            <v>Wyprzedaż</v>
          </cell>
          <cell r="Q1233"/>
          <cell r="R1233">
            <v>7</v>
          </cell>
          <cell r="S1233">
            <v>0</v>
          </cell>
          <cell r="T1233">
            <v>1</v>
          </cell>
          <cell r="U1233">
            <v>0</v>
          </cell>
          <cell r="V1233">
            <v>0</v>
          </cell>
          <cell r="W1233"/>
          <cell r="X1233">
            <v>6</v>
          </cell>
          <cell r="Y1233">
            <v>6.5714285714285712</v>
          </cell>
          <cell r="Z1233"/>
          <cell r="AA1233"/>
          <cell r="AB1233"/>
          <cell r="AC1233"/>
          <cell r="AD1233"/>
          <cell r="AE1233"/>
          <cell r="AF1233">
            <v>0</v>
          </cell>
          <cell r="AG1233">
            <v>1</v>
          </cell>
          <cell r="AH1233"/>
          <cell r="AI1233"/>
          <cell r="AJ1233"/>
          <cell r="AK1233"/>
          <cell r="AL1233"/>
          <cell r="AM1233"/>
          <cell r="AN1233"/>
          <cell r="AO1233"/>
          <cell r="AP1233"/>
          <cell r="AQ1233"/>
          <cell r="AR1233"/>
          <cell r="AS1233" t="str">
            <v>x</v>
          </cell>
          <cell r="AT1233">
            <v>3.49</v>
          </cell>
        </row>
        <row r="1234">
          <cell r="A1234" t="str">
            <v>5018-7</v>
          </cell>
          <cell r="B1234">
            <v>6</v>
          </cell>
          <cell r="C1234" t="str">
            <v>5018</v>
          </cell>
          <cell r="D1234">
            <v>5903274044778</v>
          </cell>
          <cell r="E1234">
            <v>7.2</v>
          </cell>
          <cell r="F1234" t="str">
            <v>ml</v>
          </cell>
          <cell r="G1234" t="str">
            <v>NeoNail</v>
          </cell>
          <cell r="H1234" t="str">
            <v>Lakiery hybrydowe</v>
          </cell>
          <cell r="I1234" t="str">
            <v>Candy Girl</v>
          </cell>
          <cell r="J1234" t="str">
            <v>Candy Girl</v>
          </cell>
          <cell r="K1234" t="str">
            <v>Candy Girl</v>
          </cell>
          <cell r="L1234" t="str">
            <v>Candy Girl</v>
          </cell>
          <cell r="M1234" t="str">
            <v>Candy Girl</v>
          </cell>
          <cell r="N1234" t="str">
            <v>RÓŻU</v>
          </cell>
          <cell r="O1234" t="str">
            <v>Lakier Hybrydowy 7,2 ml - Thailand Beauty</v>
          </cell>
          <cell r="P1234" t="str">
            <v>Wyprzedaż-surowiec</v>
          </cell>
          <cell r="Q1234"/>
          <cell r="R1234">
            <v>2541</v>
          </cell>
          <cell r="S1234">
            <v>2085</v>
          </cell>
          <cell r="T1234">
            <v>272</v>
          </cell>
          <cell r="U1234">
            <v>173</v>
          </cell>
          <cell r="V1234">
            <v>0</v>
          </cell>
          <cell r="W1234"/>
          <cell r="X1234">
            <v>11</v>
          </cell>
          <cell r="Y1234">
            <v>547.0625</v>
          </cell>
          <cell r="Z1234">
            <v>1</v>
          </cell>
          <cell r="AA1234">
            <v>1</v>
          </cell>
          <cell r="AB1234"/>
          <cell r="AC1234">
            <v>1</v>
          </cell>
          <cell r="AD1234">
            <v>1</v>
          </cell>
          <cell r="AE1234">
            <v>1</v>
          </cell>
          <cell r="AF1234">
            <v>5</v>
          </cell>
          <cell r="AG1234">
            <v>1</v>
          </cell>
          <cell r="AH1234"/>
          <cell r="AI1234" t="str">
            <v>x</v>
          </cell>
          <cell r="AJ1234"/>
          <cell r="AK1234"/>
          <cell r="AL1234"/>
          <cell r="AM1234"/>
          <cell r="AN1234"/>
          <cell r="AO1234"/>
          <cell r="AP1234"/>
          <cell r="AQ1234"/>
          <cell r="AR1234"/>
          <cell r="AS1234"/>
          <cell r="AT1234">
            <v>4.58</v>
          </cell>
        </row>
        <row r="1235">
          <cell r="A1235" t="str">
            <v>5044-1</v>
          </cell>
          <cell r="B1235">
            <v>6</v>
          </cell>
          <cell r="C1235" t="str">
            <v>5044</v>
          </cell>
          <cell r="D1235">
            <v>5903274021540</v>
          </cell>
          <cell r="E1235">
            <v>30</v>
          </cell>
          <cell r="F1235" t="str">
            <v>W</v>
          </cell>
          <cell r="G1235" t="str">
            <v>NeoNail</v>
          </cell>
          <cell r="H1235" t="str">
            <v>Urządzenia</v>
          </cell>
          <cell r="I1235" t="str">
            <v>Pochłaniacze pyłu</v>
          </cell>
          <cell r="J1235" t="str">
            <v>Pochłaniacze pyłu</v>
          </cell>
          <cell r="K1235" t="str">
            <v>Pochłaniacze pyłu</v>
          </cell>
          <cell r="L1235" t="str">
            <v>Pochłaniacze pyłu</v>
          </cell>
          <cell r="M1235" t="str">
            <v>Pochłaniacze pyłu</v>
          </cell>
          <cell r="N1235"/>
          <cell r="O1235" t="str">
            <v>Pochłaniacz 3-wiatrakowy PL BIAŁY</v>
          </cell>
          <cell r="P1235" t="str">
            <v>Wyprzedaż</v>
          </cell>
          <cell r="Q1235"/>
          <cell r="R1235">
            <v>6</v>
          </cell>
          <cell r="S1235">
            <v>1</v>
          </cell>
          <cell r="T1235">
            <v>2</v>
          </cell>
          <cell r="U1235">
            <v>0</v>
          </cell>
          <cell r="V1235">
            <v>2</v>
          </cell>
          <cell r="W1235"/>
          <cell r="X1235">
            <v>1</v>
          </cell>
          <cell r="Y1235">
            <v>28.785714285714285</v>
          </cell>
          <cell r="Z1235"/>
          <cell r="AA1235"/>
          <cell r="AB1235"/>
          <cell r="AC1235"/>
          <cell r="AD1235"/>
          <cell r="AE1235"/>
          <cell r="AF1235">
            <v>0</v>
          </cell>
          <cell r="AG1235">
            <v>1</v>
          </cell>
          <cell r="AH1235"/>
          <cell r="AI1235"/>
          <cell r="AJ1235"/>
          <cell r="AK1235"/>
          <cell r="AL1235"/>
          <cell r="AM1235"/>
          <cell r="AN1235"/>
          <cell r="AO1235"/>
          <cell r="AP1235" t="str">
            <v>x</v>
          </cell>
          <cell r="AQ1235"/>
          <cell r="AR1235"/>
          <cell r="AS1235"/>
          <cell r="AT1235">
            <v>215.98</v>
          </cell>
        </row>
        <row r="1236">
          <cell r="A1236" t="str">
            <v>5055-7</v>
          </cell>
          <cell r="B1236">
            <v>6</v>
          </cell>
          <cell r="C1236" t="str">
            <v>5055</v>
          </cell>
          <cell r="D1236">
            <v>5903274040824</v>
          </cell>
          <cell r="E1236">
            <v>7.2</v>
          </cell>
          <cell r="F1236" t="str">
            <v>ml</v>
          </cell>
          <cell r="G1236" t="str">
            <v>NeoNail</v>
          </cell>
          <cell r="H1236" t="str">
            <v>Lakiery hybrydowe</v>
          </cell>
          <cell r="I1236" t="str">
            <v>Pure Love</v>
          </cell>
          <cell r="J1236" t="str">
            <v>Pure Love</v>
          </cell>
          <cell r="K1236" t="str">
            <v>Pure Love</v>
          </cell>
          <cell r="L1236" t="str">
            <v>Pure Love</v>
          </cell>
          <cell r="M1236" t="str">
            <v>Kolekcja 2018</v>
          </cell>
          <cell r="N1236" t="str">
            <v>BIELI</v>
          </cell>
          <cell r="O1236" t="str">
            <v>Lakier Hybrydowy 7,2 ml - French White</v>
          </cell>
          <cell r="P1236" t="str">
            <v>Regularny</v>
          </cell>
          <cell r="Q1236"/>
          <cell r="R1236">
            <v>32094</v>
          </cell>
          <cell r="S1236">
            <v>27364</v>
          </cell>
          <cell r="T1236">
            <v>781</v>
          </cell>
          <cell r="U1236">
            <v>774</v>
          </cell>
          <cell r="V1236">
            <v>0</v>
          </cell>
          <cell r="W1236"/>
          <cell r="X1236">
            <v>3175</v>
          </cell>
          <cell r="Y1236">
            <v>10745.8125</v>
          </cell>
          <cell r="Z1236">
            <v>1</v>
          </cell>
          <cell r="AA1236">
            <v>1</v>
          </cell>
          <cell r="AB1236">
            <v>1</v>
          </cell>
          <cell r="AC1236">
            <v>1</v>
          </cell>
          <cell r="AD1236">
            <v>1</v>
          </cell>
          <cell r="AE1236">
            <v>1</v>
          </cell>
          <cell r="AF1236">
            <v>6</v>
          </cell>
          <cell r="AG1236">
            <v>1</v>
          </cell>
          <cell r="AH1236"/>
          <cell r="AI1236" t="str">
            <v>x</v>
          </cell>
          <cell r="AJ1236"/>
          <cell r="AK1236"/>
          <cell r="AL1236"/>
          <cell r="AM1236"/>
          <cell r="AN1236"/>
          <cell r="AO1236"/>
          <cell r="AP1236"/>
          <cell r="AQ1236"/>
          <cell r="AR1236"/>
          <cell r="AS1236"/>
          <cell r="AT1236">
            <v>4.51</v>
          </cell>
        </row>
        <row r="1237">
          <cell r="A1237" t="str">
            <v>5146-O</v>
          </cell>
          <cell r="B1237">
            <v>6</v>
          </cell>
          <cell r="C1237" t="str">
            <v>5146</v>
          </cell>
          <cell r="D1237">
            <v>5904553670688</v>
          </cell>
          <cell r="E1237" t="str">
            <v>50</v>
          </cell>
          <cell r="F1237" t="str">
            <v>ml</v>
          </cell>
          <cell r="G1237" t="str">
            <v>NeoNail</v>
          </cell>
          <cell r="H1237" t="str">
            <v>Płyny i preparaty</v>
          </cell>
          <cell r="I1237" t="str">
            <v>Aceton</v>
          </cell>
          <cell r="J1237" t="str">
            <v>Aceton</v>
          </cell>
          <cell r="K1237" t="str">
            <v>Aceton</v>
          </cell>
          <cell r="L1237" t="str">
            <v>Aceton</v>
          </cell>
          <cell r="M1237" t="str">
            <v>Aceton</v>
          </cell>
          <cell r="N1237"/>
          <cell r="O1237" t="str">
            <v>UV Gel Polish Remover NeoNail - Aceton 50ml - OUTLET</v>
          </cell>
          <cell r="P1237" t="str">
            <v>Wyprzedaż</v>
          </cell>
          <cell r="Q1237"/>
          <cell r="R1237">
            <v>91</v>
          </cell>
          <cell r="S1237">
            <v>90</v>
          </cell>
          <cell r="T1237"/>
          <cell r="U1237"/>
          <cell r="V1237"/>
          <cell r="W1237"/>
          <cell r="X1237">
            <v>1</v>
          </cell>
          <cell r="Y1237">
            <v>110</v>
          </cell>
          <cell r="Z1237"/>
          <cell r="AA1237"/>
          <cell r="AB1237"/>
          <cell r="AC1237"/>
          <cell r="AD1237"/>
          <cell r="AE1237">
            <v>1</v>
          </cell>
          <cell r="AF1237">
            <v>1</v>
          </cell>
          <cell r="AG1237">
            <v>1</v>
          </cell>
          <cell r="AH1237"/>
          <cell r="AI1237"/>
          <cell r="AJ1237"/>
          <cell r="AK1237"/>
          <cell r="AL1237" t="str">
            <v>x</v>
          </cell>
          <cell r="AM1237"/>
          <cell r="AN1237"/>
          <cell r="AO1237"/>
          <cell r="AP1237"/>
          <cell r="AQ1237"/>
          <cell r="AR1237"/>
          <cell r="AS1237"/>
          <cell r="AT1237"/>
        </row>
        <row r="1238">
          <cell r="A1238" t="str">
            <v>5165-2</v>
          </cell>
          <cell r="B1238">
            <v>6</v>
          </cell>
          <cell r="C1238" t="str">
            <v>5165</v>
          </cell>
          <cell r="D1238">
            <v>5903274048769</v>
          </cell>
          <cell r="E1238">
            <v>56</v>
          </cell>
          <cell r="F1238" t="str">
            <v>mm</v>
          </cell>
          <cell r="G1238" t="str">
            <v>NeoNail</v>
          </cell>
          <cell r="H1238" t="str">
            <v>Akcesoria</v>
          </cell>
          <cell r="I1238" t="str">
            <v>Akcesoria drobne</v>
          </cell>
          <cell r="J1238" t="str">
            <v>Kółko na wzorniki</v>
          </cell>
          <cell r="K1238" t="str">
            <v>Kółko na wzorniki</v>
          </cell>
          <cell r="L1238" t="str">
            <v>Kółko na wzorniki</v>
          </cell>
          <cell r="M1238" t="str">
            <v>Kółko na wzorniki</v>
          </cell>
          <cell r="N1238"/>
          <cell r="O1238" t="str">
            <v>Kółko na wzorniki śr. 56mm</v>
          </cell>
          <cell r="P1238" t="str">
            <v>Regularny</v>
          </cell>
          <cell r="Q1238"/>
          <cell r="R1238">
            <v>3513</v>
          </cell>
          <cell r="S1238">
            <v>3512</v>
          </cell>
          <cell r="T1238">
            <v>1</v>
          </cell>
          <cell r="U1238">
            <v>0</v>
          </cell>
          <cell r="V1238">
            <v>0</v>
          </cell>
          <cell r="W1238"/>
          <cell r="X1238">
            <v>0</v>
          </cell>
          <cell r="Y1238">
            <v>81.4375</v>
          </cell>
          <cell r="Z1238">
            <v>1</v>
          </cell>
          <cell r="AA1238"/>
          <cell r="AB1238"/>
          <cell r="AC1238"/>
          <cell r="AD1238">
            <v>1</v>
          </cell>
          <cell r="AE1238">
            <v>1</v>
          </cell>
          <cell r="AF1238">
            <v>3</v>
          </cell>
          <cell r="AG1238">
            <v>1</v>
          </cell>
          <cell r="AH1238"/>
          <cell r="AJ1238" t="str">
            <v>x</v>
          </cell>
          <cell r="AK1238"/>
          <cell r="AL1238"/>
          <cell r="AM1238"/>
          <cell r="AN1238"/>
          <cell r="AO1238"/>
          <cell r="AP1238"/>
          <cell r="AQ1238"/>
          <cell r="AR1238"/>
          <cell r="AS1238"/>
          <cell r="AT1238">
            <v>0.83</v>
          </cell>
        </row>
        <row r="1239">
          <cell r="A1239" t="str">
            <v>5165-3</v>
          </cell>
          <cell r="B1239">
            <v>6</v>
          </cell>
          <cell r="C1239" t="str">
            <v>5165</v>
          </cell>
          <cell r="D1239">
            <v>5903274048776</v>
          </cell>
          <cell r="E1239">
            <v>82</v>
          </cell>
          <cell r="F1239" t="str">
            <v>mm</v>
          </cell>
          <cell r="G1239" t="str">
            <v>NeoNail</v>
          </cell>
          <cell r="H1239" t="str">
            <v>Akcesoria</v>
          </cell>
          <cell r="I1239" t="str">
            <v>Akcesoria drobne</v>
          </cell>
          <cell r="J1239" t="str">
            <v>Kółko na wzorniki</v>
          </cell>
          <cell r="K1239" t="str">
            <v>Kółko na wzorniki</v>
          </cell>
          <cell r="L1239" t="str">
            <v>Kółko na wzorniki</v>
          </cell>
          <cell r="M1239" t="str">
            <v>Kółko na wzorniki</v>
          </cell>
          <cell r="N1239"/>
          <cell r="O1239" t="str">
            <v>Kółko na wzorniki śr. 82mm</v>
          </cell>
          <cell r="P1239" t="str">
            <v>Wyprzedaż</v>
          </cell>
          <cell r="Q1239"/>
          <cell r="R1239">
            <v>362</v>
          </cell>
          <cell r="S1239">
            <v>362</v>
          </cell>
          <cell r="T1239"/>
          <cell r="U1239"/>
          <cell r="V1239"/>
          <cell r="W1239"/>
          <cell r="X1239">
            <v>0</v>
          </cell>
          <cell r="Y1239"/>
          <cell r="Z1239"/>
          <cell r="AA1239"/>
          <cell r="AB1239"/>
          <cell r="AC1239"/>
          <cell r="AD1239"/>
          <cell r="AE1239"/>
          <cell r="AF1239">
            <v>0</v>
          </cell>
          <cell r="AG1239">
            <v>1</v>
          </cell>
          <cell r="AH1239"/>
          <cell r="AI1239"/>
          <cell r="AJ1239"/>
          <cell r="AK1239"/>
          <cell r="AL1239"/>
          <cell r="AM1239"/>
          <cell r="AN1239"/>
          <cell r="AO1239"/>
          <cell r="AP1239"/>
          <cell r="AQ1239"/>
          <cell r="AR1239" t="str">
            <v>x</v>
          </cell>
          <cell r="AS1239"/>
          <cell r="AT1239">
            <v>0.16</v>
          </cell>
        </row>
        <row r="1240">
          <cell r="A1240" t="str">
            <v>5173-1</v>
          </cell>
          <cell r="B1240">
            <v>6</v>
          </cell>
          <cell r="C1240" t="str">
            <v>5173</v>
          </cell>
          <cell r="D1240">
            <v>5903274019936</v>
          </cell>
          <cell r="E1240" t="str">
            <v>-</v>
          </cell>
          <cell r="F1240" t="str">
            <v>-</v>
          </cell>
          <cell r="G1240" t="str">
            <v>NeoNail</v>
          </cell>
          <cell r="H1240" t="str">
            <v>Akcesoria</v>
          </cell>
          <cell r="I1240" t="str">
            <v>Akcesoria drobne</v>
          </cell>
          <cell r="J1240" t="str">
            <v>Rapidograph</v>
          </cell>
          <cell r="K1240" t="str">
            <v>Rapidograph</v>
          </cell>
          <cell r="L1240" t="str">
            <v>Rapidograph</v>
          </cell>
          <cell r="M1240" t="str">
            <v>Rapidograph</v>
          </cell>
          <cell r="N1240"/>
          <cell r="O1240" t="str">
            <v>Rapidograph BIAŁY NeoNail 0,35mm.</v>
          </cell>
          <cell r="P1240" t="str">
            <v>Wyprzedaż</v>
          </cell>
          <cell r="Q1240"/>
          <cell r="R1240">
            <v>1685</v>
          </cell>
          <cell r="S1240">
            <v>1232</v>
          </cell>
          <cell r="T1240">
            <v>419</v>
          </cell>
          <cell r="U1240">
            <v>4</v>
          </cell>
          <cell r="V1240">
            <v>0</v>
          </cell>
          <cell r="W1240"/>
          <cell r="X1240">
            <v>30</v>
          </cell>
          <cell r="Y1240">
            <v>89.875</v>
          </cell>
          <cell r="Z1240">
            <v>1</v>
          </cell>
          <cell r="AA1240">
            <v>1</v>
          </cell>
          <cell r="AB1240">
            <v>1</v>
          </cell>
          <cell r="AC1240"/>
          <cell r="AD1240"/>
          <cell r="AE1240">
            <v>1</v>
          </cell>
          <cell r="AF1240">
            <v>4</v>
          </cell>
          <cell r="AG1240">
            <v>1</v>
          </cell>
          <cell r="AH1240"/>
          <cell r="AI1240"/>
          <cell r="AJ1240" t="str">
            <v>x</v>
          </cell>
          <cell r="AK1240"/>
          <cell r="AL1240"/>
          <cell r="AM1240"/>
          <cell r="AN1240"/>
          <cell r="AO1240"/>
          <cell r="AP1240"/>
          <cell r="AQ1240"/>
          <cell r="AR1240"/>
          <cell r="AS1240"/>
          <cell r="AT1240">
            <v>12.65</v>
          </cell>
        </row>
        <row r="1241">
          <cell r="A1241" t="str">
            <v>5174-1</v>
          </cell>
          <cell r="B1241">
            <v>6</v>
          </cell>
          <cell r="C1241" t="str">
            <v>5174</v>
          </cell>
          <cell r="D1241">
            <v>5903274019998</v>
          </cell>
          <cell r="E1241">
            <v>20</v>
          </cell>
          <cell r="F1241" t="str">
            <v>ml</v>
          </cell>
          <cell r="G1241" t="str">
            <v>NeoNail</v>
          </cell>
          <cell r="H1241" t="str">
            <v>Akcesoria</v>
          </cell>
          <cell r="I1241" t="str">
            <v>Akcesoria drobne</v>
          </cell>
          <cell r="J1241" t="str">
            <v>Rapidograph</v>
          </cell>
          <cell r="K1241" t="str">
            <v>Rapidograph</v>
          </cell>
          <cell r="L1241" t="str">
            <v>Rapidograph</v>
          </cell>
          <cell r="M1241" t="str">
            <v>Rapidograph</v>
          </cell>
          <cell r="N1241" t="str">
            <v>BIELI</v>
          </cell>
          <cell r="O1241" t="str">
            <v>Rapidograph - Tusz BIAŁY 20ml</v>
          </cell>
          <cell r="P1241" t="str">
            <v>Wyprzedaż</v>
          </cell>
          <cell r="Q1241"/>
          <cell r="R1241">
            <v>43</v>
          </cell>
          <cell r="S1241">
            <v>0</v>
          </cell>
          <cell r="T1241">
            <v>37</v>
          </cell>
          <cell r="U1241">
            <v>0</v>
          </cell>
          <cell r="V1241">
            <v>0</v>
          </cell>
          <cell r="W1241"/>
          <cell r="X1241">
            <v>6</v>
          </cell>
          <cell r="Y1241">
            <v>2.2142857142857144</v>
          </cell>
          <cell r="Z1241"/>
          <cell r="AA1241"/>
          <cell r="AB1241"/>
          <cell r="AC1241"/>
          <cell r="AD1241"/>
          <cell r="AE1241"/>
          <cell r="AF1241">
            <v>0</v>
          </cell>
          <cell r="AG1241">
            <v>1</v>
          </cell>
          <cell r="AH1241"/>
          <cell r="AI1241"/>
          <cell r="AJ1241"/>
          <cell r="AK1241"/>
          <cell r="AL1241"/>
          <cell r="AM1241" t="str">
            <v>x</v>
          </cell>
          <cell r="AN1241"/>
          <cell r="AO1241"/>
          <cell r="AP1241"/>
          <cell r="AQ1241"/>
          <cell r="AR1241"/>
          <cell r="AS1241"/>
          <cell r="AT1241">
            <v>0</v>
          </cell>
        </row>
        <row r="1242">
          <cell r="A1242" t="str">
            <v>5186-7</v>
          </cell>
          <cell r="B1242">
            <v>6</v>
          </cell>
          <cell r="C1242" t="str">
            <v>5186</v>
          </cell>
          <cell r="D1242">
            <v>5903274041135</v>
          </cell>
          <cell r="E1242">
            <v>7.2</v>
          </cell>
          <cell r="F1242" t="str">
            <v>ml</v>
          </cell>
          <cell r="G1242" t="str">
            <v>NeoNail</v>
          </cell>
          <cell r="H1242" t="str">
            <v>Lakiery hybrydowe</v>
          </cell>
          <cell r="I1242" t="str">
            <v>Termiczny</v>
          </cell>
          <cell r="J1242" t="str">
            <v>Termiczny</v>
          </cell>
          <cell r="K1242" t="str">
            <v>Termiczny</v>
          </cell>
          <cell r="L1242" t="str">
            <v>Termiczny</v>
          </cell>
          <cell r="M1242" t="str">
            <v>Termiczny</v>
          </cell>
          <cell r="N1242" t="str">
            <v>CZERNI</v>
          </cell>
          <cell r="O1242" t="str">
            <v>Lakier Hybrydowy Termiczny 7,2 ml - Black Russian</v>
          </cell>
          <cell r="P1242" t="str">
            <v>Wyprzedaż</v>
          </cell>
          <cell r="Q1242"/>
          <cell r="R1242">
            <v>17</v>
          </cell>
          <cell r="S1242">
            <v>0</v>
          </cell>
          <cell r="T1242">
            <v>2</v>
          </cell>
          <cell r="U1242">
            <v>0</v>
          </cell>
          <cell r="V1242">
            <v>0</v>
          </cell>
          <cell r="W1242"/>
          <cell r="X1242">
            <v>15</v>
          </cell>
          <cell r="Y1242">
            <v>192.5625</v>
          </cell>
          <cell r="Z1242"/>
          <cell r="AA1242"/>
          <cell r="AB1242"/>
          <cell r="AC1242"/>
          <cell r="AD1242"/>
          <cell r="AE1242"/>
          <cell r="AF1242">
            <v>0</v>
          </cell>
          <cell r="AG1242">
            <v>1</v>
          </cell>
          <cell r="AH1242"/>
          <cell r="AI1242"/>
          <cell r="AJ1242"/>
          <cell r="AK1242"/>
          <cell r="AL1242"/>
          <cell r="AM1242"/>
          <cell r="AN1242"/>
          <cell r="AO1242"/>
          <cell r="AP1242"/>
          <cell r="AQ1242"/>
          <cell r="AR1242"/>
          <cell r="AS1242" t="str">
            <v>x</v>
          </cell>
          <cell r="AT1242">
            <v>3.8</v>
          </cell>
        </row>
        <row r="1243">
          <cell r="A1243" t="str">
            <v>5192-7</v>
          </cell>
          <cell r="B1243">
            <v>6</v>
          </cell>
          <cell r="C1243" t="str">
            <v>5192</v>
          </cell>
          <cell r="D1243">
            <v>5903274041081</v>
          </cell>
          <cell r="E1243">
            <v>7.2</v>
          </cell>
          <cell r="F1243" t="str">
            <v>ml</v>
          </cell>
          <cell r="G1243" t="str">
            <v>NeoNail</v>
          </cell>
          <cell r="H1243" t="str">
            <v>Lakiery hybrydowe</v>
          </cell>
          <cell r="I1243" t="str">
            <v>Termiczny</v>
          </cell>
          <cell r="J1243" t="str">
            <v>Termiczny</v>
          </cell>
          <cell r="K1243" t="str">
            <v>Termiczny</v>
          </cell>
          <cell r="L1243" t="str">
            <v>Termiczny</v>
          </cell>
          <cell r="M1243" t="str">
            <v>Termiczny</v>
          </cell>
          <cell r="N1243" t="str">
            <v>RÓŻU</v>
          </cell>
          <cell r="O1243" t="str">
            <v>Lakier Hybrydowy Termiczny 7,2 ml - Twisted Pink</v>
          </cell>
          <cell r="P1243" t="str">
            <v>Wyprzedaż</v>
          </cell>
          <cell r="Q1243"/>
          <cell r="R1243">
            <v>22</v>
          </cell>
          <cell r="S1243">
            <v>0</v>
          </cell>
          <cell r="T1243">
            <v>3</v>
          </cell>
          <cell r="U1243">
            <v>0</v>
          </cell>
          <cell r="V1243">
            <v>0</v>
          </cell>
          <cell r="W1243"/>
          <cell r="X1243">
            <v>19</v>
          </cell>
          <cell r="Y1243">
            <v>349.125</v>
          </cell>
          <cell r="Z1243"/>
          <cell r="AA1243"/>
          <cell r="AB1243"/>
          <cell r="AC1243"/>
          <cell r="AD1243"/>
          <cell r="AE1243"/>
          <cell r="AF1243">
            <v>0</v>
          </cell>
          <cell r="AG1243">
            <v>1</v>
          </cell>
          <cell r="AH1243"/>
          <cell r="AI1243"/>
          <cell r="AJ1243"/>
          <cell r="AK1243"/>
          <cell r="AL1243"/>
          <cell r="AM1243"/>
          <cell r="AN1243"/>
          <cell r="AO1243"/>
          <cell r="AP1243"/>
          <cell r="AQ1243"/>
          <cell r="AR1243"/>
          <cell r="AS1243" t="str">
            <v>x</v>
          </cell>
          <cell r="AT1243">
            <v>3.76</v>
          </cell>
        </row>
        <row r="1244">
          <cell r="A1244" t="str">
            <v>5253-1</v>
          </cell>
          <cell r="B1244">
            <v>6</v>
          </cell>
          <cell r="C1244" t="str">
            <v>5253</v>
          </cell>
          <cell r="D1244">
            <v>5903274017338</v>
          </cell>
          <cell r="E1244">
            <v>6</v>
          </cell>
          <cell r="F1244" t="str">
            <v>ml</v>
          </cell>
          <cell r="G1244" t="str">
            <v>NeoNail</v>
          </cell>
          <cell r="H1244" t="str">
            <v>Lakiery hybrydowe</v>
          </cell>
          <cell r="I1244" t="str">
            <v>Kolekcje rosyjskie (RU)</v>
          </cell>
          <cell r="J1244" t="str">
            <v>Shangri-la (RU)</v>
          </cell>
          <cell r="K1244" t="str">
            <v>Shangri-la (RU)</v>
          </cell>
          <cell r="L1244" t="str">
            <v>Shangri-la (RU)</v>
          </cell>
          <cell r="M1244" t="str">
            <v>Kolekcje rosyjskie (RU)</v>
          </cell>
          <cell r="N1244"/>
          <cell r="O1244" t="str">
            <v>Lakier Hybrydowy 6 ml - Pistachio Ice [RU]</v>
          </cell>
          <cell r="P1244" t="str">
            <v>Wyprzedaż-surowiec</v>
          </cell>
          <cell r="Q1244"/>
          <cell r="R1244">
            <v>49</v>
          </cell>
          <cell r="S1244">
            <v>0</v>
          </cell>
          <cell r="T1244"/>
          <cell r="U1244"/>
          <cell r="V1244"/>
          <cell r="W1244">
            <v>49</v>
          </cell>
          <cell r="X1244">
            <v>0</v>
          </cell>
          <cell r="Y1244">
            <v>9</v>
          </cell>
          <cell r="Z1244"/>
          <cell r="AA1244"/>
          <cell r="AB1244"/>
          <cell r="AC1244"/>
          <cell r="AD1244"/>
          <cell r="AE1244"/>
          <cell r="AF1244">
            <v>0</v>
          </cell>
          <cell r="AG1244">
            <v>1</v>
          </cell>
          <cell r="AH1244"/>
          <cell r="AI1244"/>
          <cell r="AJ1244"/>
          <cell r="AK1244"/>
          <cell r="AL1244"/>
          <cell r="AM1244"/>
          <cell r="AN1244"/>
          <cell r="AO1244"/>
          <cell r="AP1244" t="str">
            <v>x</v>
          </cell>
          <cell r="AQ1244"/>
          <cell r="AR1244"/>
          <cell r="AS1244"/>
          <cell r="AT1244">
            <v>3.11</v>
          </cell>
        </row>
        <row r="1245">
          <cell r="A1245" t="str">
            <v>5300-7</v>
          </cell>
          <cell r="B1245">
            <v>6</v>
          </cell>
          <cell r="C1245" t="str">
            <v>5300</v>
          </cell>
          <cell r="D1245">
            <v>5903274031280</v>
          </cell>
          <cell r="E1245">
            <v>7.2</v>
          </cell>
          <cell r="F1245" t="str">
            <v>ml</v>
          </cell>
          <cell r="G1245" t="str">
            <v>NeoNail</v>
          </cell>
          <cell r="H1245" t="str">
            <v>Lakiery hybrydowe</v>
          </cell>
          <cell r="I1245" t="str">
            <v>Bazy/Topy</v>
          </cell>
          <cell r="J1245" t="str">
            <v>Topy</v>
          </cell>
          <cell r="K1245" t="str">
            <v>Topy</v>
          </cell>
          <cell r="L1245" t="str">
            <v>Topy</v>
          </cell>
          <cell r="M1245" t="str">
            <v>Dry Top</v>
          </cell>
          <cell r="N1245" t="str">
            <v>PRZEZROCZYSTY</v>
          </cell>
          <cell r="O1245" t="str">
            <v>Lakier Hybrydowy 7,2 ml Dry Top</v>
          </cell>
          <cell r="P1245" t="str">
            <v>Regularny</v>
          </cell>
          <cell r="Q1245"/>
          <cell r="R1245">
            <v>30700</v>
          </cell>
          <cell r="S1245">
            <v>26232</v>
          </cell>
          <cell r="T1245">
            <v>2253</v>
          </cell>
          <cell r="U1245">
            <v>1038</v>
          </cell>
          <cell r="V1245">
            <v>0</v>
          </cell>
          <cell r="W1245"/>
          <cell r="X1245">
            <v>1177</v>
          </cell>
          <cell r="Y1245">
            <v>9188.5625</v>
          </cell>
          <cell r="Z1245">
            <v>1</v>
          </cell>
          <cell r="AA1245">
            <v>1</v>
          </cell>
          <cell r="AB1245">
            <v>1</v>
          </cell>
          <cell r="AC1245">
            <v>1</v>
          </cell>
          <cell r="AD1245">
            <v>1</v>
          </cell>
          <cell r="AE1245">
            <v>1</v>
          </cell>
          <cell r="AF1245">
            <v>6</v>
          </cell>
          <cell r="AG1245">
            <v>1</v>
          </cell>
          <cell r="AH1245"/>
          <cell r="AI1245" t="str">
            <v>x</v>
          </cell>
          <cell r="AJ1245"/>
          <cell r="AK1245"/>
          <cell r="AL1245"/>
          <cell r="AM1245"/>
          <cell r="AN1245"/>
          <cell r="AO1245"/>
          <cell r="AP1245"/>
          <cell r="AQ1245"/>
          <cell r="AR1245"/>
          <cell r="AS1245"/>
          <cell r="AT1245">
            <v>4.5999999999999996</v>
          </cell>
        </row>
        <row r="1246">
          <cell r="A1246" t="str">
            <v>5305-1</v>
          </cell>
          <cell r="B1246">
            <v>6</v>
          </cell>
          <cell r="C1246" t="str">
            <v>5305</v>
          </cell>
          <cell r="D1246">
            <v>5903274020390</v>
          </cell>
          <cell r="E1246">
            <v>2</v>
          </cell>
          <cell r="F1246" t="str">
            <v>g</v>
          </cell>
          <cell r="G1246" t="str">
            <v>NeoNail</v>
          </cell>
          <cell r="H1246" t="str">
            <v>Ozdoby</v>
          </cell>
          <cell r="I1246" t="str">
            <v>Pyłki</v>
          </cell>
          <cell r="J1246" t="str">
            <v>Moonlight Effect</v>
          </cell>
          <cell r="K1246" t="str">
            <v>Moonlight Effect</v>
          </cell>
          <cell r="L1246" t="str">
            <v>Moonlight Effect</v>
          </cell>
          <cell r="M1246" t="str">
            <v>Moonlight Effect</v>
          </cell>
          <cell r="N1246"/>
          <cell r="O1246" t="str">
            <v>Moonlight Effect 01</v>
          </cell>
          <cell r="P1246" t="str">
            <v>Wyprzedaż</v>
          </cell>
          <cell r="Q1246"/>
          <cell r="R1246">
            <v>107</v>
          </cell>
          <cell r="S1246">
            <v>0</v>
          </cell>
          <cell r="T1246">
            <v>100</v>
          </cell>
          <cell r="U1246">
            <v>0</v>
          </cell>
          <cell r="V1246">
            <v>0</v>
          </cell>
          <cell r="W1246"/>
          <cell r="X1246">
            <v>7</v>
          </cell>
          <cell r="Y1246">
            <v>8.3125</v>
          </cell>
          <cell r="Z1246"/>
          <cell r="AA1246"/>
          <cell r="AB1246"/>
          <cell r="AC1246"/>
          <cell r="AD1246"/>
          <cell r="AE1246"/>
          <cell r="AF1246">
            <v>0</v>
          </cell>
          <cell r="AG1246">
            <v>1</v>
          </cell>
          <cell r="AH1246"/>
          <cell r="AI1246"/>
          <cell r="AJ1246"/>
          <cell r="AK1246"/>
          <cell r="AL1246"/>
          <cell r="AM1246" t="str">
            <v>x</v>
          </cell>
          <cell r="AN1246"/>
          <cell r="AO1246"/>
          <cell r="AP1246"/>
          <cell r="AQ1246"/>
          <cell r="AR1246"/>
          <cell r="AS1246"/>
          <cell r="AT1246">
            <v>4.54</v>
          </cell>
        </row>
        <row r="1247">
          <cell r="A1247" t="str">
            <v>5305-2</v>
          </cell>
          <cell r="B1247">
            <v>6</v>
          </cell>
          <cell r="C1247" t="str">
            <v>5305</v>
          </cell>
          <cell r="D1247">
            <v>5903274020406</v>
          </cell>
          <cell r="E1247">
            <v>2</v>
          </cell>
          <cell r="F1247" t="str">
            <v>g</v>
          </cell>
          <cell r="G1247" t="str">
            <v>NeoNail</v>
          </cell>
          <cell r="H1247" t="str">
            <v>Ozdoby</v>
          </cell>
          <cell r="I1247" t="str">
            <v>Pyłki</v>
          </cell>
          <cell r="J1247" t="str">
            <v>Moonlight Effect</v>
          </cell>
          <cell r="K1247" t="str">
            <v>Moonlight Effect</v>
          </cell>
          <cell r="L1247" t="str">
            <v>Moonlight Effect</v>
          </cell>
          <cell r="M1247" t="str">
            <v>Moonlight Effect</v>
          </cell>
          <cell r="N1247"/>
          <cell r="O1247" t="str">
            <v>Moonlight Effect 02</v>
          </cell>
          <cell r="P1247" t="str">
            <v>Wyprzedaż</v>
          </cell>
          <cell r="Q1247"/>
          <cell r="R1247">
            <v>1042</v>
          </cell>
          <cell r="S1247">
            <v>374</v>
          </cell>
          <cell r="T1247">
            <v>636</v>
          </cell>
          <cell r="U1247">
            <v>18</v>
          </cell>
          <cell r="V1247">
            <v>0</v>
          </cell>
          <cell r="W1247"/>
          <cell r="X1247">
            <v>14</v>
          </cell>
          <cell r="Y1247">
            <v>135</v>
          </cell>
          <cell r="Z1247">
            <v>1</v>
          </cell>
          <cell r="AA1247">
            <v>1</v>
          </cell>
          <cell r="AB1247"/>
          <cell r="AC1247"/>
          <cell r="AD1247"/>
          <cell r="AE1247">
            <v>1</v>
          </cell>
          <cell r="AF1247">
            <v>3</v>
          </cell>
          <cell r="AG1247">
            <v>1</v>
          </cell>
          <cell r="AH1247"/>
          <cell r="AI1247"/>
          <cell r="AJ1247" t="str">
            <v>x</v>
          </cell>
          <cell r="AK1247"/>
          <cell r="AL1247"/>
          <cell r="AM1247"/>
          <cell r="AN1247"/>
          <cell r="AO1247"/>
          <cell r="AP1247"/>
          <cell r="AQ1247"/>
          <cell r="AR1247"/>
          <cell r="AS1247"/>
          <cell r="AT1247">
            <v>4.5</v>
          </cell>
        </row>
        <row r="1248">
          <cell r="A1248" t="str">
            <v>5305-3</v>
          </cell>
          <cell r="B1248">
            <v>6</v>
          </cell>
          <cell r="C1248" t="str">
            <v>5305</v>
          </cell>
          <cell r="D1248">
            <v>5903274020413</v>
          </cell>
          <cell r="E1248">
            <v>2</v>
          </cell>
          <cell r="F1248" t="str">
            <v>g</v>
          </cell>
          <cell r="G1248" t="str">
            <v>NeoNail</v>
          </cell>
          <cell r="H1248" t="str">
            <v>Ozdoby</v>
          </cell>
          <cell r="I1248" t="str">
            <v>Pyłki</v>
          </cell>
          <cell r="J1248" t="str">
            <v>Moonlight Effect</v>
          </cell>
          <cell r="K1248" t="str">
            <v>Moonlight Effect</v>
          </cell>
          <cell r="L1248" t="str">
            <v>Moonlight Effect</v>
          </cell>
          <cell r="M1248" t="str">
            <v>Moonlight Effect</v>
          </cell>
          <cell r="N1248"/>
          <cell r="O1248" t="str">
            <v>Moonlight Effect 03</v>
          </cell>
          <cell r="P1248" t="str">
            <v>Wyprzedaż-surowiec</v>
          </cell>
          <cell r="Q1248"/>
          <cell r="R1248">
            <v>133</v>
          </cell>
          <cell r="S1248">
            <v>0</v>
          </cell>
          <cell r="T1248">
            <v>130</v>
          </cell>
          <cell r="U1248">
            <v>0</v>
          </cell>
          <cell r="V1248">
            <v>0</v>
          </cell>
          <cell r="W1248"/>
          <cell r="X1248">
            <v>3</v>
          </cell>
          <cell r="Y1248">
            <v>5.9375</v>
          </cell>
          <cell r="Z1248"/>
          <cell r="AA1248"/>
          <cell r="AB1248"/>
          <cell r="AC1248"/>
          <cell r="AD1248"/>
          <cell r="AE1248"/>
          <cell r="AF1248">
            <v>0</v>
          </cell>
          <cell r="AG1248">
            <v>1</v>
          </cell>
          <cell r="AH1248"/>
          <cell r="AI1248"/>
          <cell r="AJ1248"/>
          <cell r="AK1248"/>
          <cell r="AL1248"/>
          <cell r="AM1248" t="str">
            <v>x</v>
          </cell>
          <cell r="AN1248"/>
          <cell r="AO1248"/>
          <cell r="AP1248"/>
          <cell r="AQ1248"/>
          <cell r="AR1248"/>
          <cell r="AS1248"/>
          <cell r="AT1248">
            <v>0</v>
          </cell>
        </row>
        <row r="1249">
          <cell r="A1249" t="str">
            <v>5318-7</v>
          </cell>
          <cell r="B1249">
            <v>6</v>
          </cell>
          <cell r="C1249" t="str">
            <v>5318</v>
          </cell>
          <cell r="D1249">
            <v>5903274041036</v>
          </cell>
          <cell r="E1249">
            <v>7.2</v>
          </cell>
          <cell r="F1249" t="str">
            <v>ml</v>
          </cell>
          <cell r="G1249" t="str">
            <v>NeoNail</v>
          </cell>
          <cell r="H1249" t="str">
            <v>Lakiery hybrydowe</v>
          </cell>
          <cell r="I1249" t="str">
            <v>Warming Memories</v>
          </cell>
          <cell r="J1249" t="str">
            <v>Warming Memories</v>
          </cell>
          <cell r="K1249" t="str">
            <v>Warming Memories</v>
          </cell>
          <cell r="L1249" t="str">
            <v>Warming Memories</v>
          </cell>
          <cell r="M1249" t="str">
            <v>Kolekcja jesienna 2016</v>
          </cell>
          <cell r="N1249" t="str">
            <v>BEŻU</v>
          </cell>
          <cell r="O1249" t="str">
            <v>Lakier Hybrydowy 7,2 ml - Warming Memories</v>
          </cell>
          <cell r="P1249" t="str">
            <v>Wyprzedaż-surowiec</v>
          </cell>
          <cell r="Q1249"/>
          <cell r="R1249">
            <v>2106</v>
          </cell>
          <cell r="S1249">
            <v>1242</v>
          </cell>
          <cell r="T1249">
            <v>242</v>
          </cell>
          <cell r="U1249">
            <v>187</v>
          </cell>
          <cell r="V1249">
            <v>300</v>
          </cell>
          <cell r="W1249">
            <v>48</v>
          </cell>
          <cell r="X1249">
            <v>87</v>
          </cell>
          <cell r="Y1249">
            <v>302.125</v>
          </cell>
          <cell r="Z1249">
            <v>1</v>
          </cell>
          <cell r="AA1249">
            <v>1</v>
          </cell>
          <cell r="AB1249">
            <v>1</v>
          </cell>
          <cell r="AC1249">
            <v>1</v>
          </cell>
          <cell r="AD1249">
            <v>1</v>
          </cell>
          <cell r="AE1249">
            <v>1</v>
          </cell>
          <cell r="AF1249">
            <v>6</v>
          </cell>
          <cell r="AG1249">
            <v>1</v>
          </cell>
          <cell r="AH1249"/>
          <cell r="AI1249" t="str">
            <v>x</v>
          </cell>
          <cell r="AJ1249"/>
          <cell r="AK1249"/>
          <cell r="AL1249"/>
          <cell r="AM1249"/>
          <cell r="AN1249"/>
          <cell r="AO1249"/>
          <cell r="AP1249"/>
          <cell r="AQ1249"/>
          <cell r="AR1249"/>
          <cell r="AS1249"/>
          <cell r="AT1249">
            <v>4.59</v>
          </cell>
        </row>
        <row r="1250">
          <cell r="A1250" t="str">
            <v>5319-7</v>
          </cell>
          <cell r="B1250">
            <v>6</v>
          </cell>
          <cell r="C1250" t="str">
            <v>5319</v>
          </cell>
          <cell r="D1250">
            <v>5903274040947</v>
          </cell>
          <cell r="E1250">
            <v>7.2</v>
          </cell>
          <cell r="F1250" t="str">
            <v>ml</v>
          </cell>
          <cell r="G1250" t="str">
            <v>NeoNail</v>
          </cell>
          <cell r="H1250" t="str">
            <v>Lakiery hybrydowe</v>
          </cell>
          <cell r="I1250" t="str">
            <v>Warming Memories</v>
          </cell>
          <cell r="J1250" t="str">
            <v>Warming Memories</v>
          </cell>
          <cell r="K1250" t="str">
            <v>Warming Memories</v>
          </cell>
          <cell r="L1250" t="str">
            <v>Warming Memories</v>
          </cell>
          <cell r="M1250" t="str">
            <v>Kolekcja jesienna 2016</v>
          </cell>
          <cell r="N1250" t="str">
            <v>RÓŻU</v>
          </cell>
          <cell r="O1250" t="str">
            <v>Lakier Hybrydowy 7,2 ml - Mulled Wine</v>
          </cell>
          <cell r="P1250" t="str">
            <v>Regularny</v>
          </cell>
          <cell r="Q1250"/>
          <cell r="R1250">
            <v>4824</v>
          </cell>
          <cell r="S1250">
            <v>3514</v>
          </cell>
          <cell r="T1250">
            <v>244</v>
          </cell>
          <cell r="U1250">
            <v>137</v>
          </cell>
          <cell r="V1250">
            <v>58</v>
          </cell>
          <cell r="W1250"/>
          <cell r="X1250">
            <v>871</v>
          </cell>
          <cell r="Y1250">
            <v>2300.875</v>
          </cell>
          <cell r="Z1250">
            <v>1</v>
          </cell>
          <cell r="AA1250">
            <v>1</v>
          </cell>
          <cell r="AB1250">
            <v>1</v>
          </cell>
          <cell r="AC1250">
            <v>1</v>
          </cell>
          <cell r="AD1250">
            <v>1</v>
          </cell>
          <cell r="AE1250">
            <v>1</v>
          </cell>
          <cell r="AF1250">
            <v>6</v>
          </cell>
          <cell r="AG1250">
            <v>1</v>
          </cell>
          <cell r="AH1250"/>
          <cell r="AI1250" t="str">
            <v>x</v>
          </cell>
          <cell r="AJ1250"/>
          <cell r="AK1250"/>
          <cell r="AL1250"/>
          <cell r="AM1250"/>
          <cell r="AN1250"/>
          <cell r="AO1250"/>
          <cell r="AP1250"/>
          <cell r="AQ1250"/>
          <cell r="AR1250"/>
          <cell r="AS1250"/>
          <cell r="AT1250">
            <v>4.59</v>
          </cell>
        </row>
        <row r="1251">
          <cell r="A1251" t="str">
            <v>5320-7</v>
          </cell>
          <cell r="B1251">
            <v>6</v>
          </cell>
          <cell r="C1251" t="str">
            <v>5320</v>
          </cell>
          <cell r="D1251">
            <v>5903274041159</v>
          </cell>
          <cell r="E1251">
            <v>7.2</v>
          </cell>
          <cell r="F1251" t="str">
            <v>ml</v>
          </cell>
          <cell r="G1251" t="str">
            <v>NeoNail</v>
          </cell>
          <cell r="H1251" t="str">
            <v>Lakiery hybrydowe</v>
          </cell>
          <cell r="I1251" t="str">
            <v>Warming Memories</v>
          </cell>
          <cell r="J1251" t="str">
            <v>Warming Memories</v>
          </cell>
          <cell r="K1251" t="str">
            <v>Warming Memories</v>
          </cell>
          <cell r="L1251" t="str">
            <v>Warming Memories</v>
          </cell>
          <cell r="M1251" t="str">
            <v>Kolekcja jesienna 2016</v>
          </cell>
          <cell r="N1251" t="str">
            <v>BRĄZU</v>
          </cell>
          <cell r="O1251" t="str">
            <v>Lakier Hybrydowy 7,2 ml - Hot Cocoa</v>
          </cell>
          <cell r="P1251" t="str">
            <v>Regularny</v>
          </cell>
          <cell r="Q1251"/>
          <cell r="R1251">
            <v>7808</v>
          </cell>
          <cell r="S1251">
            <v>6569</v>
          </cell>
          <cell r="T1251">
            <v>241</v>
          </cell>
          <cell r="U1251">
            <v>118</v>
          </cell>
          <cell r="V1251">
            <v>0</v>
          </cell>
          <cell r="W1251"/>
          <cell r="X1251">
            <v>880</v>
          </cell>
          <cell r="Y1251">
            <v>2665.5</v>
          </cell>
          <cell r="Z1251">
            <v>1</v>
          </cell>
          <cell r="AA1251">
            <v>1</v>
          </cell>
          <cell r="AB1251">
            <v>1</v>
          </cell>
          <cell r="AC1251">
            <v>1</v>
          </cell>
          <cell r="AD1251">
            <v>1</v>
          </cell>
          <cell r="AE1251">
            <v>1</v>
          </cell>
          <cell r="AF1251">
            <v>6</v>
          </cell>
          <cell r="AG1251">
            <v>1</v>
          </cell>
          <cell r="AH1251"/>
          <cell r="AI1251" t="str">
            <v>x</v>
          </cell>
          <cell r="AJ1251"/>
          <cell r="AK1251"/>
          <cell r="AL1251"/>
          <cell r="AM1251"/>
          <cell r="AN1251"/>
          <cell r="AO1251"/>
          <cell r="AP1251"/>
          <cell r="AQ1251"/>
          <cell r="AR1251"/>
          <cell r="AS1251"/>
          <cell r="AT1251">
            <v>4.55</v>
          </cell>
        </row>
        <row r="1252">
          <cell r="A1252" t="str">
            <v>5321-7</v>
          </cell>
          <cell r="B1252">
            <v>6</v>
          </cell>
          <cell r="C1252" t="str">
            <v>5321</v>
          </cell>
          <cell r="D1252">
            <v>5903274041234</v>
          </cell>
          <cell r="E1252">
            <v>7.2</v>
          </cell>
          <cell r="F1252" t="str">
            <v>ml</v>
          </cell>
          <cell r="G1252" t="str">
            <v>NeoNail</v>
          </cell>
          <cell r="H1252" t="str">
            <v>Lakiery hybrydowe</v>
          </cell>
          <cell r="I1252" t="str">
            <v>Warming Memories</v>
          </cell>
          <cell r="J1252" t="str">
            <v>Warming Memories</v>
          </cell>
          <cell r="K1252" t="str">
            <v>Warming Memories</v>
          </cell>
          <cell r="L1252" t="str">
            <v>Warming Memories</v>
          </cell>
          <cell r="M1252" t="str">
            <v>Kolekcja jesienna 2016</v>
          </cell>
          <cell r="N1252" t="str">
            <v>SZAROŚCI</v>
          </cell>
          <cell r="O1252" t="str">
            <v>Lakier Hybrydowy 7,2 ml - Inner Calm</v>
          </cell>
          <cell r="P1252" t="str">
            <v>Wyprzedaż</v>
          </cell>
          <cell r="Q1252"/>
          <cell r="R1252">
            <v>49</v>
          </cell>
          <cell r="S1252">
            <v>0</v>
          </cell>
          <cell r="T1252">
            <v>45</v>
          </cell>
          <cell r="U1252">
            <v>0</v>
          </cell>
          <cell r="V1252">
            <v>0</v>
          </cell>
          <cell r="W1252"/>
          <cell r="X1252">
            <v>4</v>
          </cell>
          <cell r="Y1252">
            <v>31.3125</v>
          </cell>
          <cell r="Z1252"/>
          <cell r="AA1252"/>
          <cell r="AB1252"/>
          <cell r="AC1252"/>
          <cell r="AD1252"/>
          <cell r="AE1252"/>
          <cell r="AF1252">
            <v>0</v>
          </cell>
          <cell r="AG1252">
            <v>1</v>
          </cell>
          <cell r="AH1252"/>
          <cell r="AI1252"/>
          <cell r="AJ1252"/>
          <cell r="AK1252"/>
          <cell r="AL1252"/>
          <cell r="AM1252" t="str">
            <v>x</v>
          </cell>
          <cell r="AN1252"/>
          <cell r="AO1252"/>
          <cell r="AP1252"/>
          <cell r="AQ1252"/>
          <cell r="AR1252"/>
          <cell r="AS1252"/>
          <cell r="AT1252">
            <v>3.47</v>
          </cell>
        </row>
        <row r="1253">
          <cell r="A1253" t="str">
            <v>5322-7</v>
          </cell>
          <cell r="B1253">
            <v>6</v>
          </cell>
          <cell r="C1253" t="str">
            <v>5322</v>
          </cell>
          <cell r="D1253">
            <v>5903274041203</v>
          </cell>
          <cell r="E1253">
            <v>7.2</v>
          </cell>
          <cell r="F1253" t="str">
            <v>ml</v>
          </cell>
          <cell r="G1253" t="str">
            <v>NeoNail</v>
          </cell>
          <cell r="H1253" t="str">
            <v>Lakiery hybrydowe</v>
          </cell>
          <cell r="I1253" t="str">
            <v>Warming Memories</v>
          </cell>
          <cell r="J1253" t="str">
            <v>Warming Memories</v>
          </cell>
          <cell r="K1253" t="str">
            <v>Warming Memories</v>
          </cell>
          <cell r="L1253" t="str">
            <v>Warming Memories</v>
          </cell>
          <cell r="M1253" t="str">
            <v>Kolekcja jesienna 2016</v>
          </cell>
          <cell r="N1253" t="str">
            <v>SZAROŚCI</v>
          </cell>
          <cell r="O1253" t="str">
            <v>Lakier Hybrydowy 7,2 ml - Homecoming</v>
          </cell>
          <cell r="P1253" t="str">
            <v>Wyprzedaż</v>
          </cell>
          <cell r="Q1253"/>
          <cell r="R1253">
            <v>40</v>
          </cell>
          <cell r="S1253">
            <v>0</v>
          </cell>
          <cell r="T1253">
            <v>2</v>
          </cell>
          <cell r="U1253">
            <v>0</v>
          </cell>
          <cell r="V1253">
            <v>0</v>
          </cell>
          <cell r="W1253"/>
          <cell r="X1253">
            <v>38</v>
          </cell>
          <cell r="Y1253">
            <v>17.307692307692307</v>
          </cell>
          <cell r="Z1253"/>
          <cell r="AA1253"/>
          <cell r="AB1253"/>
          <cell r="AC1253"/>
          <cell r="AD1253"/>
          <cell r="AE1253"/>
          <cell r="AF1253">
            <v>0</v>
          </cell>
          <cell r="AG1253">
            <v>1</v>
          </cell>
          <cell r="AH1253"/>
          <cell r="AI1253"/>
          <cell r="AJ1253"/>
          <cell r="AK1253"/>
          <cell r="AL1253"/>
          <cell r="AM1253"/>
          <cell r="AN1253"/>
          <cell r="AO1253"/>
          <cell r="AP1253"/>
          <cell r="AQ1253"/>
          <cell r="AR1253"/>
          <cell r="AS1253" t="str">
            <v>x</v>
          </cell>
          <cell r="AT1253">
            <v>3.47</v>
          </cell>
        </row>
        <row r="1254">
          <cell r="A1254" t="str">
            <v>5371-7</v>
          </cell>
          <cell r="B1254">
            <v>6</v>
          </cell>
          <cell r="C1254" t="str">
            <v>5371</v>
          </cell>
          <cell r="D1254">
            <v>5903274040817</v>
          </cell>
          <cell r="E1254">
            <v>7.2</v>
          </cell>
          <cell r="F1254" t="str">
            <v>ml</v>
          </cell>
          <cell r="G1254" t="str">
            <v>NeoNail</v>
          </cell>
          <cell r="H1254" t="str">
            <v>Lakiery hybrydowe</v>
          </cell>
          <cell r="I1254" t="str">
            <v>Milady</v>
          </cell>
          <cell r="J1254" t="str">
            <v>Milady</v>
          </cell>
          <cell r="K1254" t="str">
            <v>Milady</v>
          </cell>
          <cell r="L1254" t="str">
            <v>Milady</v>
          </cell>
          <cell r="M1254" t="str">
            <v>Milady</v>
          </cell>
          <cell r="N1254" t="str">
            <v>ZŁOTA</v>
          </cell>
          <cell r="O1254" t="str">
            <v>Lakier Hybrydowy 7,2 ml - Sparkling Kiss</v>
          </cell>
          <cell r="P1254" t="str">
            <v>Regularny</v>
          </cell>
          <cell r="Q1254"/>
          <cell r="R1254">
            <v>5696</v>
          </cell>
          <cell r="S1254">
            <v>4395</v>
          </cell>
          <cell r="T1254">
            <v>625</v>
          </cell>
          <cell r="U1254">
            <v>222</v>
          </cell>
          <cell r="V1254">
            <v>91</v>
          </cell>
          <cell r="W1254"/>
          <cell r="X1254">
            <v>363</v>
          </cell>
          <cell r="Y1254">
            <v>2804.4375</v>
          </cell>
          <cell r="Z1254">
            <v>1</v>
          </cell>
          <cell r="AA1254">
            <v>1</v>
          </cell>
          <cell r="AB1254">
            <v>1</v>
          </cell>
          <cell r="AC1254">
            <v>1</v>
          </cell>
          <cell r="AD1254">
            <v>1</v>
          </cell>
          <cell r="AE1254">
            <v>1</v>
          </cell>
          <cell r="AF1254">
            <v>6</v>
          </cell>
          <cell r="AG1254">
            <v>1</v>
          </cell>
          <cell r="AH1254"/>
          <cell r="AI1254" t="str">
            <v>x</v>
          </cell>
          <cell r="AJ1254"/>
          <cell r="AK1254"/>
          <cell r="AL1254"/>
          <cell r="AM1254"/>
          <cell r="AN1254"/>
          <cell r="AO1254"/>
          <cell r="AP1254"/>
          <cell r="AQ1254"/>
          <cell r="AR1254"/>
          <cell r="AS1254"/>
          <cell r="AT1254">
            <v>4.6399999999999997</v>
          </cell>
        </row>
        <row r="1255">
          <cell r="A1255" t="str">
            <v>5372-7</v>
          </cell>
          <cell r="B1255">
            <v>6</v>
          </cell>
          <cell r="C1255" t="str">
            <v>5372</v>
          </cell>
          <cell r="D1255">
            <v>5903274040923</v>
          </cell>
          <cell r="E1255">
            <v>7.2</v>
          </cell>
          <cell r="F1255" t="str">
            <v>ml</v>
          </cell>
          <cell r="G1255" t="str">
            <v>NeoNail</v>
          </cell>
          <cell r="H1255" t="str">
            <v>Lakiery hybrydowe</v>
          </cell>
          <cell r="I1255" t="str">
            <v>Milady</v>
          </cell>
          <cell r="J1255" t="str">
            <v>Milady</v>
          </cell>
          <cell r="K1255" t="str">
            <v>Milady</v>
          </cell>
          <cell r="L1255" t="str">
            <v>Milady</v>
          </cell>
          <cell r="M1255" t="str">
            <v>Milady</v>
          </cell>
          <cell r="N1255" t="str">
            <v>SREBRA</v>
          </cell>
          <cell r="O1255" t="str">
            <v>Lakier Hybrydowy 7,2 ml - Shining Diamonds</v>
          </cell>
          <cell r="P1255" t="str">
            <v>Wyprzedaż-surowiec</v>
          </cell>
          <cell r="Q1255"/>
          <cell r="R1255">
            <v>2237</v>
          </cell>
          <cell r="S1255">
            <v>1714</v>
          </cell>
          <cell r="T1255">
            <v>245</v>
          </cell>
          <cell r="U1255">
            <v>251</v>
          </cell>
          <cell r="V1255">
            <v>0</v>
          </cell>
          <cell r="W1255"/>
          <cell r="X1255">
            <v>27</v>
          </cell>
          <cell r="Y1255">
            <v>590.5</v>
          </cell>
          <cell r="Z1255">
            <v>1</v>
          </cell>
          <cell r="AA1255">
            <v>1</v>
          </cell>
          <cell r="AB1255">
            <v>1</v>
          </cell>
          <cell r="AC1255">
            <v>1</v>
          </cell>
          <cell r="AD1255">
            <v>1</v>
          </cell>
          <cell r="AE1255">
            <v>1</v>
          </cell>
          <cell r="AF1255">
            <v>6</v>
          </cell>
          <cell r="AG1255">
            <v>1</v>
          </cell>
          <cell r="AH1255"/>
          <cell r="AI1255" t="str">
            <v>x</v>
          </cell>
          <cell r="AJ1255"/>
          <cell r="AK1255"/>
          <cell r="AL1255"/>
          <cell r="AM1255"/>
          <cell r="AN1255"/>
          <cell r="AO1255"/>
          <cell r="AP1255"/>
          <cell r="AQ1255"/>
          <cell r="AR1255"/>
          <cell r="AS1255"/>
          <cell r="AT1255">
            <v>4.74</v>
          </cell>
        </row>
        <row r="1256">
          <cell r="A1256" t="str">
            <v>5393-1</v>
          </cell>
          <cell r="B1256">
            <v>6</v>
          </cell>
          <cell r="C1256" t="str">
            <v>5393</v>
          </cell>
          <cell r="D1256">
            <v>5903274021120</v>
          </cell>
          <cell r="E1256">
            <v>0.3</v>
          </cell>
          <cell r="F1256" t="str">
            <v>g</v>
          </cell>
          <cell r="G1256" t="str">
            <v>NeoNail</v>
          </cell>
          <cell r="H1256" t="str">
            <v>Ozdoby</v>
          </cell>
          <cell r="I1256" t="str">
            <v>Pyłki</v>
          </cell>
          <cell r="J1256" t="str">
            <v>Sunset Effect</v>
          </cell>
          <cell r="K1256" t="str">
            <v>Sunset Effect</v>
          </cell>
          <cell r="L1256" t="str">
            <v>Sunset Effect</v>
          </cell>
          <cell r="M1256" t="str">
            <v>Sunset Effect</v>
          </cell>
          <cell r="N1256"/>
          <cell r="O1256" t="str">
            <v>Sunset Effect 01</v>
          </cell>
          <cell r="P1256" t="str">
            <v>Wyprzedaż</v>
          </cell>
          <cell r="Q1256"/>
          <cell r="R1256">
            <v>1273</v>
          </cell>
          <cell r="S1256">
            <v>1000</v>
          </cell>
          <cell r="T1256">
            <v>277</v>
          </cell>
          <cell r="U1256">
            <v>19</v>
          </cell>
          <cell r="V1256">
            <v>0</v>
          </cell>
          <cell r="W1256"/>
          <cell r="X1256">
            <v>-23</v>
          </cell>
          <cell r="Y1256">
            <v>276.875</v>
          </cell>
          <cell r="Z1256"/>
          <cell r="AA1256">
            <v>1</v>
          </cell>
          <cell r="AB1256"/>
          <cell r="AC1256"/>
          <cell r="AD1256"/>
          <cell r="AE1256">
            <v>1</v>
          </cell>
          <cell r="AF1256">
            <v>2</v>
          </cell>
          <cell r="AG1256">
            <v>1</v>
          </cell>
          <cell r="AH1256"/>
          <cell r="AI1256"/>
          <cell r="AJ1256" t="str">
            <v>x</v>
          </cell>
          <cell r="AK1256"/>
          <cell r="AL1256"/>
          <cell r="AM1256"/>
          <cell r="AN1256"/>
          <cell r="AO1256"/>
          <cell r="AP1256"/>
          <cell r="AQ1256"/>
          <cell r="AR1256"/>
          <cell r="AS1256"/>
          <cell r="AT1256">
            <v>4.78</v>
          </cell>
        </row>
        <row r="1257">
          <cell r="A1257" t="str">
            <v>5393-2</v>
          </cell>
          <cell r="B1257">
            <v>6</v>
          </cell>
          <cell r="C1257" t="str">
            <v>5393</v>
          </cell>
          <cell r="D1257">
            <v>5903274021137</v>
          </cell>
          <cell r="E1257">
            <v>0.3</v>
          </cell>
          <cell r="F1257" t="str">
            <v>g</v>
          </cell>
          <cell r="G1257" t="str">
            <v>NeoNail</v>
          </cell>
          <cell r="H1257" t="str">
            <v>Ozdoby</v>
          </cell>
          <cell r="I1257" t="str">
            <v>Pyłki</v>
          </cell>
          <cell r="J1257" t="str">
            <v>Sunset Effect</v>
          </cell>
          <cell r="K1257" t="str">
            <v>Sunset Effect</v>
          </cell>
          <cell r="L1257" t="str">
            <v>Sunset Effect</v>
          </cell>
          <cell r="M1257" t="str">
            <v>Sunset Effect</v>
          </cell>
          <cell r="N1257"/>
          <cell r="O1257" t="str">
            <v>Sunset Effect 02</v>
          </cell>
          <cell r="P1257" t="str">
            <v>Wyprzedaż-surowiec</v>
          </cell>
          <cell r="Q1257"/>
          <cell r="R1257">
            <v>468</v>
          </cell>
          <cell r="S1257">
            <v>80</v>
          </cell>
          <cell r="T1257">
            <v>359</v>
          </cell>
          <cell r="U1257">
            <v>25</v>
          </cell>
          <cell r="V1257">
            <v>0</v>
          </cell>
          <cell r="W1257"/>
          <cell r="X1257">
            <v>4</v>
          </cell>
          <cell r="Y1257">
            <v>82.75</v>
          </cell>
          <cell r="Z1257">
            <v>1</v>
          </cell>
          <cell r="AA1257">
            <v>1</v>
          </cell>
          <cell r="AB1257"/>
          <cell r="AC1257"/>
          <cell r="AD1257"/>
          <cell r="AE1257">
            <v>1</v>
          </cell>
          <cell r="AF1257">
            <v>3</v>
          </cell>
          <cell r="AG1257">
            <v>1</v>
          </cell>
          <cell r="AH1257"/>
          <cell r="AI1257"/>
          <cell r="AJ1257" t="str">
            <v>x</v>
          </cell>
          <cell r="AK1257"/>
          <cell r="AL1257"/>
          <cell r="AM1257"/>
          <cell r="AN1257"/>
          <cell r="AO1257"/>
          <cell r="AP1257"/>
          <cell r="AQ1257"/>
          <cell r="AR1257"/>
          <cell r="AS1257"/>
          <cell r="AT1257">
            <v>1.89</v>
          </cell>
        </row>
        <row r="1258">
          <cell r="A1258" t="str">
            <v>5393-3</v>
          </cell>
          <cell r="B1258">
            <v>6</v>
          </cell>
          <cell r="C1258" t="str">
            <v>5393</v>
          </cell>
          <cell r="D1258">
            <v>5903274021144</v>
          </cell>
          <cell r="E1258">
            <v>0.3</v>
          </cell>
          <cell r="F1258" t="str">
            <v>g</v>
          </cell>
          <cell r="G1258" t="str">
            <v>NeoNail</v>
          </cell>
          <cell r="H1258" t="str">
            <v>Ozdoby</v>
          </cell>
          <cell r="I1258" t="str">
            <v>Pyłki</v>
          </cell>
          <cell r="J1258" t="str">
            <v>Sunset Effect</v>
          </cell>
          <cell r="K1258" t="str">
            <v>Sunset Effect</v>
          </cell>
          <cell r="L1258" t="str">
            <v>Sunset Effect</v>
          </cell>
          <cell r="M1258" t="str">
            <v>Sunset Effect</v>
          </cell>
          <cell r="N1258"/>
          <cell r="O1258" t="str">
            <v>Sunset Effect 03</v>
          </cell>
          <cell r="P1258" t="str">
            <v>Wyprzedaż-surowiec</v>
          </cell>
          <cell r="Q1258"/>
          <cell r="R1258">
            <v>646</v>
          </cell>
          <cell r="S1258">
            <v>270</v>
          </cell>
          <cell r="T1258">
            <v>298</v>
          </cell>
          <cell r="U1258">
            <v>32</v>
          </cell>
          <cell r="V1258">
            <v>0</v>
          </cell>
          <cell r="W1258"/>
          <cell r="X1258">
            <v>46</v>
          </cell>
          <cell r="Y1258">
            <v>100.875</v>
          </cell>
          <cell r="Z1258"/>
          <cell r="AA1258">
            <v>1</v>
          </cell>
          <cell r="AB1258"/>
          <cell r="AC1258"/>
          <cell r="AD1258"/>
          <cell r="AE1258">
            <v>1</v>
          </cell>
          <cell r="AF1258">
            <v>2</v>
          </cell>
          <cell r="AG1258">
            <v>1</v>
          </cell>
          <cell r="AH1258"/>
          <cell r="AI1258"/>
          <cell r="AJ1258" t="str">
            <v>x</v>
          </cell>
          <cell r="AK1258"/>
          <cell r="AL1258"/>
          <cell r="AM1258"/>
          <cell r="AN1258"/>
          <cell r="AO1258"/>
          <cell r="AP1258"/>
          <cell r="AQ1258"/>
          <cell r="AR1258"/>
          <cell r="AS1258"/>
          <cell r="AT1258">
            <v>4.55</v>
          </cell>
        </row>
        <row r="1259">
          <cell r="A1259" t="str">
            <v>5393-4</v>
          </cell>
          <cell r="B1259">
            <v>6</v>
          </cell>
          <cell r="C1259" t="str">
            <v>5393</v>
          </cell>
          <cell r="D1259">
            <v>5903274021151</v>
          </cell>
          <cell r="E1259">
            <v>0.3</v>
          </cell>
          <cell r="F1259" t="str">
            <v>g</v>
          </cell>
          <cell r="G1259" t="str">
            <v>NeoNail</v>
          </cell>
          <cell r="H1259" t="str">
            <v>Ozdoby</v>
          </cell>
          <cell r="I1259" t="str">
            <v>Pyłki</v>
          </cell>
          <cell r="J1259" t="str">
            <v>Sunset Effect</v>
          </cell>
          <cell r="K1259" t="str">
            <v>Sunset Effect</v>
          </cell>
          <cell r="L1259" t="str">
            <v>Sunset Effect</v>
          </cell>
          <cell r="M1259" t="str">
            <v>Sunset Effect</v>
          </cell>
          <cell r="N1259"/>
          <cell r="O1259" t="str">
            <v>Sunset Effect 04</v>
          </cell>
          <cell r="P1259" t="str">
            <v>Wyprzedaż-surowiec</v>
          </cell>
          <cell r="Q1259"/>
          <cell r="R1259">
            <v>552</v>
          </cell>
          <cell r="S1259">
            <v>268</v>
          </cell>
          <cell r="T1259">
            <v>208</v>
          </cell>
          <cell r="U1259">
            <v>77</v>
          </cell>
          <cell r="V1259">
            <v>0</v>
          </cell>
          <cell r="W1259"/>
          <cell r="X1259">
            <v>-1</v>
          </cell>
          <cell r="Y1259">
            <v>155.5625</v>
          </cell>
          <cell r="Z1259">
            <v>1</v>
          </cell>
          <cell r="AA1259">
            <v>1</v>
          </cell>
          <cell r="AB1259"/>
          <cell r="AC1259"/>
          <cell r="AD1259"/>
          <cell r="AE1259"/>
          <cell r="AF1259">
            <v>2</v>
          </cell>
          <cell r="AG1259">
            <v>1</v>
          </cell>
          <cell r="AH1259"/>
          <cell r="AI1259"/>
          <cell r="AJ1259" t="str">
            <v>x</v>
          </cell>
          <cell r="AK1259"/>
          <cell r="AL1259"/>
          <cell r="AM1259"/>
          <cell r="AN1259"/>
          <cell r="AO1259"/>
          <cell r="AP1259"/>
          <cell r="AQ1259"/>
          <cell r="AR1259"/>
          <cell r="AS1259"/>
          <cell r="AT1259">
            <v>4.6500000000000004</v>
          </cell>
        </row>
        <row r="1260">
          <cell r="A1260" t="str">
            <v>5393-5</v>
          </cell>
          <cell r="B1260">
            <v>6</v>
          </cell>
          <cell r="C1260" t="str">
            <v>5393</v>
          </cell>
          <cell r="D1260">
            <v>5903274021168</v>
          </cell>
          <cell r="E1260">
            <v>0.3</v>
          </cell>
          <cell r="F1260" t="str">
            <v>g</v>
          </cell>
          <cell r="G1260" t="str">
            <v>NeoNail</v>
          </cell>
          <cell r="H1260" t="str">
            <v>Ozdoby</v>
          </cell>
          <cell r="I1260" t="str">
            <v>Pyłki</v>
          </cell>
          <cell r="J1260" t="str">
            <v>Sunset Effect</v>
          </cell>
          <cell r="K1260" t="str">
            <v>Sunset Effect</v>
          </cell>
          <cell r="L1260" t="str">
            <v>Sunset Effect</v>
          </cell>
          <cell r="M1260" t="str">
            <v>Sunset Effect</v>
          </cell>
          <cell r="N1260"/>
          <cell r="O1260" t="str">
            <v>Sunset Effect 05</v>
          </cell>
          <cell r="P1260" t="str">
            <v>Wyprzedaż-surowiec</v>
          </cell>
          <cell r="Q1260"/>
          <cell r="R1260">
            <v>1134</v>
          </cell>
          <cell r="S1260">
            <v>832</v>
          </cell>
          <cell r="T1260">
            <v>219</v>
          </cell>
          <cell r="U1260">
            <v>56</v>
          </cell>
          <cell r="V1260">
            <v>0</v>
          </cell>
          <cell r="W1260"/>
          <cell r="X1260">
            <v>27</v>
          </cell>
          <cell r="Y1260">
            <v>123.5625</v>
          </cell>
          <cell r="Z1260">
            <v>1</v>
          </cell>
          <cell r="AA1260">
            <v>1</v>
          </cell>
          <cell r="AB1260"/>
          <cell r="AC1260"/>
          <cell r="AD1260"/>
          <cell r="AE1260">
            <v>1</v>
          </cell>
          <cell r="AF1260">
            <v>3</v>
          </cell>
          <cell r="AG1260">
            <v>1</v>
          </cell>
          <cell r="AH1260"/>
          <cell r="AI1260"/>
          <cell r="AJ1260" t="str">
            <v>x</v>
          </cell>
          <cell r="AK1260"/>
          <cell r="AL1260"/>
          <cell r="AM1260"/>
          <cell r="AN1260"/>
          <cell r="AO1260"/>
          <cell r="AP1260"/>
          <cell r="AQ1260"/>
          <cell r="AR1260"/>
          <cell r="AS1260"/>
          <cell r="AT1260">
            <v>4.63</v>
          </cell>
        </row>
        <row r="1261">
          <cell r="A1261" t="str">
            <v>5403-7</v>
          </cell>
          <cell r="B1261">
            <v>6</v>
          </cell>
          <cell r="C1261" t="str">
            <v>5403</v>
          </cell>
          <cell r="D1261">
            <v>5903274041265</v>
          </cell>
          <cell r="E1261">
            <v>7.2</v>
          </cell>
          <cell r="F1261" t="str">
            <v>ml</v>
          </cell>
          <cell r="G1261" t="str">
            <v>NeoNail</v>
          </cell>
          <cell r="H1261" t="str">
            <v>Lakiery hybrydowe</v>
          </cell>
          <cell r="I1261" t="str">
            <v>Flowersense</v>
          </cell>
          <cell r="J1261" t="str">
            <v>Flowersense</v>
          </cell>
          <cell r="K1261" t="str">
            <v>Flowersense</v>
          </cell>
          <cell r="L1261" t="str">
            <v>Flowersense</v>
          </cell>
          <cell r="M1261" t="str">
            <v>Kolekcja wiosenna 2017</v>
          </cell>
          <cell r="N1261" t="str">
            <v>RÓŻU</v>
          </cell>
          <cell r="O1261" t="str">
            <v>Lakier hybrydowy 7,2 ml - Blaze Peony</v>
          </cell>
          <cell r="P1261" t="str">
            <v>Regularny</v>
          </cell>
          <cell r="Q1261"/>
          <cell r="R1261">
            <v>1688</v>
          </cell>
          <cell r="S1261">
            <v>1012</v>
          </cell>
          <cell r="T1261">
            <v>326</v>
          </cell>
          <cell r="U1261">
            <v>181</v>
          </cell>
          <cell r="V1261">
            <v>0</v>
          </cell>
          <cell r="W1261"/>
          <cell r="X1261">
            <v>169</v>
          </cell>
          <cell r="Y1261">
            <v>756.5625</v>
          </cell>
          <cell r="Z1261">
            <v>1</v>
          </cell>
          <cell r="AA1261">
            <v>1</v>
          </cell>
          <cell r="AB1261"/>
          <cell r="AC1261">
            <v>1</v>
          </cell>
          <cell r="AD1261"/>
          <cell r="AE1261">
            <v>1</v>
          </cell>
          <cell r="AF1261">
            <v>4</v>
          </cell>
          <cell r="AG1261">
            <v>1</v>
          </cell>
          <cell r="AH1261"/>
          <cell r="AI1261" t="str">
            <v>x</v>
          </cell>
          <cell r="AJ1261"/>
          <cell r="AK1261"/>
          <cell r="AL1261"/>
          <cell r="AM1261"/>
          <cell r="AN1261"/>
          <cell r="AO1261"/>
          <cell r="AP1261"/>
          <cell r="AQ1261"/>
          <cell r="AR1261"/>
          <cell r="AS1261"/>
          <cell r="AT1261">
            <v>4.58</v>
          </cell>
        </row>
        <row r="1262">
          <cell r="A1262" t="str">
            <v>5532-7</v>
          </cell>
          <cell r="B1262">
            <v>6</v>
          </cell>
          <cell r="C1262" t="str">
            <v>5532</v>
          </cell>
          <cell r="D1262">
            <v>5903274045263</v>
          </cell>
          <cell r="E1262">
            <v>7.2</v>
          </cell>
          <cell r="F1262" t="str">
            <v>ml</v>
          </cell>
          <cell r="G1262" t="str">
            <v>NeoNail</v>
          </cell>
          <cell r="H1262" t="str">
            <v>Lakiery hybrydowe</v>
          </cell>
          <cell r="I1262" t="str">
            <v>Milady</v>
          </cell>
          <cell r="J1262" t="str">
            <v>Milady</v>
          </cell>
          <cell r="K1262" t="str">
            <v>Milady</v>
          </cell>
          <cell r="L1262" t="str">
            <v>Milady</v>
          </cell>
          <cell r="M1262" t="str">
            <v>Milady</v>
          </cell>
          <cell r="N1262" t="str">
            <v>BEŻU</v>
          </cell>
          <cell r="O1262" t="str">
            <v>Lakier Hybrydowy 7,2 ml - Creamy Mousse</v>
          </cell>
          <cell r="P1262" t="str">
            <v>Regularny</v>
          </cell>
          <cell r="Q1262"/>
          <cell r="R1262">
            <v>2313</v>
          </cell>
          <cell r="S1262">
            <v>1603</v>
          </cell>
          <cell r="T1262">
            <v>241</v>
          </cell>
          <cell r="U1262">
            <v>241</v>
          </cell>
          <cell r="V1262">
            <v>66</v>
          </cell>
          <cell r="W1262"/>
          <cell r="X1262">
            <v>162</v>
          </cell>
          <cell r="Y1262">
            <v>619.375</v>
          </cell>
          <cell r="Z1262">
            <v>1</v>
          </cell>
          <cell r="AA1262">
            <v>1</v>
          </cell>
          <cell r="AB1262">
            <v>1</v>
          </cell>
          <cell r="AC1262">
            <v>1</v>
          </cell>
          <cell r="AD1262">
            <v>1</v>
          </cell>
          <cell r="AE1262">
            <v>1</v>
          </cell>
          <cell r="AF1262">
            <v>6</v>
          </cell>
          <cell r="AG1262">
            <v>1</v>
          </cell>
          <cell r="AH1262"/>
          <cell r="AI1262" t="str">
            <v>x</v>
          </cell>
          <cell r="AJ1262"/>
          <cell r="AK1262"/>
          <cell r="AL1262"/>
          <cell r="AM1262"/>
          <cell r="AN1262"/>
          <cell r="AO1262"/>
          <cell r="AP1262"/>
          <cell r="AQ1262"/>
          <cell r="AR1262"/>
          <cell r="AS1262"/>
          <cell r="AT1262">
            <v>4.55</v>
          </cell>
        </row>
        <row r="1263">
          <cell r="A1263" t="str">
            <v>5541-7</v>
          </cell>
          <cell r="B1263">
            <v>6</v>
          </cell>
          <cell r="C1263" t="str">
            <v>5541</v>
          </cell>
          <cell r="D1263">
            <v>5903274041173</v>
          </cell>
          <cell r="E1263">
            <v>7.2</v>
          </cell>
          <cell r="F1263" t="str">
            <v>ml</v>
          </cell>
          <cell r="G1263" t="str">
            <v>NeoNail</v>
          </cell>
          <cell r="H1263" t="str">
            <v>Lakiery hybrydowe</v>
          </cell>
          <cell r="I1263" t="str">
            <v>Pure Love</v>
          </cell>
          <cell r="J1263" t="str">
            <v>Pure Love</v>
          </cell>
          <cell r="K1263" t="str">
            <v>Pure Love</v>
          </cell>
          <cell r="L1263" t="str">
            <v>Pure Love</v>
          </cell>
          <cell r="M1263" t="str">
            <v>Kolekcja 2018</v>
          </cell>
          <cell r="N1263" t="str">
            <v>RÓŻU</v>
          </cell>
          <cell r="O1263" t="str">
            <v>Lakier Hybrydowy 7,2 ml - French Pink Medium</v>
          </cell>
          <cell r="P1263" t="str">
            <v>Regularny</v>
          </cell>
          <cell r="Q1263"/>
          <cell r="R1263">
            <v>29258</v>
          </cell>
          <cell r="S1263">
            <v>24926</v>
          </cell>
          <cell r="T1263">
            <v>717</v>
          </cell>
          <cell r="U1263">
            <v>335</v>
          </cell>
          <cell r="V1263">
            <v>30</v>
          </cell>
          <cell r="W1263"/>
          <cell r="X1263">
            <v>3250</v>
          </cell>
          <cell r="Y1263">
            <v>8257.0625</v>
          </cell>
          <cell r="Z1263">
            <v>1</v>
          </cell>
          <cell r="AA1263">
            <v>1</v>
          </cell>
          <cell r="AB1263">
            <v>1</v>
          </cell>
          <cell r="AC1263">
            <v>1</v>
          </cell>
          <cell r="AD1263">
            <v>1</v>
          </cell>
          <cell r="AE1263">
            <v>1</v>
          </cell>
          <cell r="AF1263">
            <v>6</v>
          </cell>
          <cell r="AG1263">
            <v>1</v>
          </cell>
          <cell r="AH1263"/>
          <cell r="AI1263" t="str">
            <v>x</v>
          </cell>
          <cell r="AJ1263"/>
          <cell r="AK1263"/>
          <cell r="AL1263"/>
          <cell r="AM1263"/>
          <cell r="AN1263"/>
          <cell r="AO1263"/>
          <cell r="AP1263"/>
          <cell r="AQ1263"/>
          <cell r="AR1263"/>
          <cell r="AS1263"/>
          <cell r="AT1263">
            <v>4.54</v>
          </cell>
        </row>
        <row r="1264">
          <cell r="A1264" t="str">
            <v>5542-7</v>
          </cell>
          <cell r="B1264">
            <v>6</v>
          </cell>
          <cell r="C1264" t="str">
            <v>5542</v>
          </cell>
          <cell r="D1264">
            <v>5903274041111</v>
          </cell>
          <cell r="E1264">
            <v>7.2</v>
          </cell>
          <cell r="F1264" t="str">
            <v>ml</v>
          </cell>
          <cell r="G1264" t="str">
            <v>NeoNail</v>
          </cell>
          <cell r="H1264" t="str">
            <v>Lakiery hybrydowe</v>
          </cell>
          <cell r="I1264" t="str">
            <v>Pure Love</v>
          </cell>
          <cell r="J1264" t="str">
            <v>Pure Love</v>
          </cell>
          <cell r="K1264" t="str">
            <v>Pure Love</v>
          </cell>
          <cell r="L1264" t="str">
            <v>Pure Love</v>
          </cell>
          <cell r="M1264" t="str">
            <v>Kolekcja 2018</v>
          </cell>
          <cell r="N1264" t="str">
            <v>RÓŻU</v>
          </cell>
          <cell r="O1264" t="str">
            <v>Lakier Hybrydowy 7,2 ml - French Pink Light</v>
          </cell>
          <cell r="P1264" t="str">
            <v>Regularny</v>
          </cell>
          <cell r="Q1264"/>
          <cell r="R1264">
            <v>17715</v>
          </cell>
          <cell r="S1264">
            <v>15533</v>
          </cell>
          <cell r="T1264">
            <v>412</v>
          </cell>
          <cell r="U1264">
            <v>278</v>
          </cell>
          <cell r="V1264">
            <v>82</v>
          </cell>
          <cell r="W1264"/>
          <cell r="X1264">
            <v>1410</v>
          </cell>
          <cell r="Y1264">
            <v>6795.0625</v>
          </cell>
          <cell r="Z1264">
            <v>1</v>
          </cell>
          <cell r="AA1264">
            <v>1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6</v>
          </cell>
          <cell r="AG1264">
            <v>1</v>
          </cell>
          <cell r="AH1264"/>
          <cell r="AI1264" t="str">
            <v>x</v>
          </cell>
          <cell r="AJ1264"/>
          <cell r="AK1264"/>
          <cell r="AL1264"/>
          <cell r="AM1264"/>
          <cell r="AN1264"/>
          <cell r="AO1264"/>
          <cell r="AP1264"/>
          <cell r="AQ1264"/>
          <cell r="AR1264"/>
          <cell r="AS1264"/>
          <cell r="AT1264">
            <v>4.49</v>
          </cell>
        </row>
        <row r="1265">
          <cell r="A1265" t="str">
            <v>5551-7</v>
          </cell>
          <cell r="B1265">
            <v>6</v>
          </cell>
          <cell r="C1265" t="str">
            <v>5551</v>
          </cell>
          <cell r="D1265">
            <v>5903274031273</v>
          </cell>
          <cell r="E1265">
            <v>7.2</v>
          </cell>
          <cell r="F1265" t="str">
            <v>ml</v>
          </cell>
          <cell r="G1265" t="str">
            <v>NeoNail</v>
          </cell>
          <cell r="H1265" t="str">
            <v>Lakiery hybrydowe</v>
          </cell>
          <cell r="I1265" t="str">
            <v>Bazy/Topy</v>
          </cell>
          <cell r="J1265" t="str">
            <v>Topy</v>
          </cell>
          <cell r="K1265" t="str">
            <v>Topy</v>
          </cell>
          <cell r="L1265" t="str">
            <v>Topy</v>
          </cell>
          <cell r="M1265" t="str">
            <v>Top Velour</v>
          </cell>
          <cell r="N1265" t="str">
            <v>PRZEZROCZYSTY</v>
          </cell>
          <cell r="O1265" t="str">
            <v>Lakier Hybrydowy 7,2 ml Top Velour</v>
          </cell>
          <cell r="P1265" t="str">
            <v>Regularny</v>
          </cell>
          <cell r="Q1265"/>
          <cell r="R1265">
            <v>1162</v>
          </cell>
          <cell r="S1265">
            <v>654</v>
          </cell>
          <cell r="T1265">
            <v>259</v>
          </cell>
          <cell r="U1265">
            <v>199</v>
          </cell>
          <cell r="V1265">
            <v>0</v>
          </cell>
          <cell r="W1265"/>
          <cell r="X1265">
            <v>50</v>
          </cell>
          <cell r="Y1265">
            <v>842.8125</v>
          </cell>
          <cell r="Z1265">
            <v>1</v>
          </cell>
          <cell r="AA1265">
            <v>1</v>
          </cell>
          <cell r="AB1265">
            <v>1</v>
          </cell>
          <cell r="AC1265">
            <v>1</v>
          </cell>
          <cell r="AD1265">
            <v>1</v>
          </cell>
          <cell r="AE1265">
            <v>1</v>
          </cell>
          <cell r="AF1265">
            <v>6</v>
          </cell>
          <cell r="AG1265">
            <v>1</v>
          </cell>
          <cell r="AH1265"/>
          <cell r="AI1265" t="str">
            <v>x</v>
          </cell>
          <cell r="AJ1265"/>
          <cell r="AK1265"/>
          <cell r="AL1265"/>
          <cell r="AM1265"/>
          <cell r="AN1265"/>
          <cell r="AO1265"/>
          <cell r="AP1265"/>
          <cell r="AQ1265"/>
          <cell r="AR1265"/>
          <cell r="AS1265"/>
          <cell r="AT1265">
            <v>4.54</v>
          </cell>
        </row>
        <row r="1266">
          <cell r="A1266" t="str">
            <v>5601-7</v>
          </cell>
          <cell r="B1266">
            <v>6</v>
          </cell>
          <cell r="C1266" t="str">
            <v>5601</v>
          </cell>
          <cell r="D1266">
            <v>5903274044761</v>
          </cell>
          <cell r="E1266">
            <v>7.2</v>
          </cell>
          <cell r="F1266" t="str">
            <v>ml</v>
          </cell>
          <cell r="G1266" t="str">
            <v>NeoNail</v>
          </cell>
          <cell r="H1266" t="str">
            <v>Lakiery hybrydowe</v>
          </cell>
          <cell r="I1266" t="str">
            <v>Boho</v>
          </cell>
          <cell r="J1266" t="str">
            <v>Boho</v>
          </cell>
          <cell r="K1266" t="str">
            <v>Boho</v>
          </cell>
          <cell r="L1266" t="str">
            <v>Boho</v>
          </cell>
          <cell r="M1266" t="str">
            <v>Boho</v>
          </cell>
          <cell r="N1266" t="str">
            <v>FIOLETU</v>
          </cell>
          <cell r="O1266" t="str">
            <v>Lakier Hybrydowy 7,2 ml - Lavender Morning</v>
          </cell>
          <cell r="P1266" t="str">
            <v>Wyprzedaż</v>
          </cell>
          <cell r="Q1266"/>
          <cell r="R1266">
            <v>289</v>
          </cell>
          <cell r="S1266">
            <v>0</v>
          </cell>
          <cell r="T1266">
            <v>123</v>
          </cell>
          <cell r="U1266">
            <v>81</v>
          </cell>
          <cell r="V1266">
            <v>18</v>
          </cell>
          <cell r="W1266"/>
          <cell r="X1266">
            <v>67</v>
          </cell>
          <cell r="Y1266">
            <v>283.5625</v>
          </cell>
          <cell r="Z1266"/>
          <cell r="AA1266">
            <v>1</v>
          </cell>
          <cell r="AB1266">
            <v>1</v>
          </cell>
          <cell r="AC1266"/>
          <cell r="AD1266"/>
          <cell r="AE1266"/>
          <cell r="AF1266">
            <v>2</v>
          </cell>
          <cell r="AG1266">
            <v>1</v>
          </cell>
          <cell r="AH1266"/>
          <cell r="AI1266"/>
          <cell r="AJ1266"/>
          <cell r="AK1266"/>
          <cell r="AL1266" t="str">
            <v>x</v>
          </cell>
          <cell r="AN1266"/>
          <cell r="AO1266"/>
          <cell r="AP1266"/>
          <cell r="AQ1266"/>
          <cell r="AR1266"/>
          <cell r="AS1266"/>
          <cell r="AT1266">
            <v>3.52</v>
          </cell>
        </row>
        <row r="1267">
          <cell r="A1267" t="str">
            <v>5602-7</v>
          </cell>
          <cell r="B1267">
            <v>6</v>
          </cell>
          <cell r="C1267" t="str">
            <v>5602</v>
          </cell>
          <cell r="D1267">
            <v>5903274045041</v>
          </cell>
          <cell r="E1267">
            <v>7.2</v>
          </cell>
          <cell r="F1267" t="str">
            <v>ml</v>
          </cell>
          <cell r="G1267" t="str">
            <v>NeoNail</v>
          </cell>
          <cell r="H1267" t="str">
            <v>Lakiery hybrydowe</v>
          </cell>
          <cell r="I1267" t="str">
            <v>Boho</v>
          </cell>
          <cell r="J1267" t="str">
            <v>Boho</v>
          </cell>
          <cell r="K1267" t="str">
            <v>Boho</v>
          </cell>
          <cell r="L1267" t="str">
            <v>Boho</v>
          </cell>
          <cell r="M1267" t="str">
            <v>Boho</v>
          </cell>
          <cell r="N1267" t="str">
            <v>FIOLETU</v>
          </cell>
          <cell r="O1267" t="str">
            <v>Lakier Hybrydowy 7,2 ml - Heather Kiss</v>
          </cell>
          <cell r="P1267" t="str">
            <v>Wyprzedaż</v>
          </cell>
          <cell r="Q1267"/>
          <cell r="R1267">
            <v>27</v>
          </cell>
          <cell r="S1267">
            <v>0</v>
          </cell>
          <cell r="T1267">
            <v>1</v>
          </cell>
          <cell r="U1267">
            <v>0</v>
          </cell>
          <cell r="V1267">
            <v>0</v>
          </cell>
          <cell r="W1267"/>
          <cell r="X1267">
            <v>26</v>
          </cell>
          <cell r="Y1267">
            <v>4.1875</v>
          </cell>
          <cell r="Z1267"/>
          <cell r="AA1267"/>
          <cell r="AB1267"/>
          <cell r="AC1267"/>
          <cell r="AD1267"/>
          <cell r="AE1267"/>
          <cell r="AF1267">
            <v>0</v>
          </cell>
          <cell r="AG1267">
            <v>1</v>
          </cell>
          <cell r="AH1267"/>
          <cell r="AI1267"/>
          <cell r="AJ1267"/>
          <cell r="AK1267"/>
          <cell r="AL1267"/>
          <cell r="AM1267"/>
          <cell r="AN1267"/>
          <cell r="AO1267"/>
          <cell r="AP1267"/>
          <cell r="AQ1267"/>
          <cell r="AR1267"/>
          <cell r="AS1267" t="str">
            <v>x</v>
          </cell>
          <cell r="AT1267">
            <v>3.46</v>
          </cell>
        </row>
        <row r="1268">
          <cell r="A1268" t="str">
            <v>5603-7</v>
          </cell>
          <cell r="B1268">
            <v>6</v>
          </cell>
          <cell r="C1268" t="str">
            <v>5603</v>
          </cell>
          <cell r="D1268">
            <v>5903274044709</v>
          </cell>
          <cell r="E1268">
            <v>7.2</v>
          </cell>
          <cell r="F1268" t="str">
            <v>ml</v>
          </cell>
          <cell r="G1268" t="str">
            <v>NeoNail</v>
          </cell>
          <cell r="H1268" t="str">
            <v>Lakiery hybrydowe</v>
          </cell>
          <cell r="I1268" t="str">
            <v>Boho</v>
          </cell>
          <cell r="J1268" t="str">
            <v>Boho</v>
          </cell>
          <cell r="K1268" t="str">
            <v>Boho</v>
          </cell>
          <cell r="L1268" t="str">
            <v>Boho</v>
          </cell>
          <cell r="M1268" t="str">
            <v>Boho</v>
          </cell>
          <cell r="N1268" t="str">
            <v>FIOLETU</v>
          </cell>
          <cell r="O1268" t="str">
            <v>Lakier Hybrydowy 7,2 ml - Violet Garden</v>
          </cell>
          <cell r="P1268" t="str">
            <v>Wyprzedaż</v>
          </cell>
          <cell r="Q1268"/>
          <cell r="R1268">
            <v>188</v>
          </cell>
          <cell r="S1268">
            <v>0</v>
          </cell>
          <cell r="T1268">
            <v>58</v>
          </cell>
          <cell r="U1268">
            <v>1</v>
          </cell>
          <cell r="V1268">
            <v>78</v>
          </cell>
          <cell r="W1268"/>
          <cell r="X1268">
            <v>51</v>
          </cell>
          <cell r="Y1268">
            <v>259.75</v>
          </cell>
          <cell r="Z1268"/>
          <cell r="AA1268"/>
          <cell r="AB1268"/>
          <cell r="AC1268"/>
          <cell r="AD1268"/>
          <cell r="AE1268"/>
          <cell r="AF1268">
            <v>0</v>
          </cell>
          <cell r="AG1268">
            <v>1</v>
          </cell>
          <cell r="AH1268"/>
          <cell r="AI1268"/>
          <cell r="AJ1268"/>
          <cell r="AK1268"/>
          <cell r="AL1268"/>
          <cell r="AM1268"/>
          <cell r="AN1268"/>
          <cell r="AO1268"/>
          <cell r="AP1268" t="str">
            <v>x</v>
          </cell>
          <cell r="AQ1268"/>
          <cell r="AR1268"/>
          <cell r="AS1268"/>
          <cell r="AT1268">
            <v>3.59</v>
          </cell>
        </row>
        <row r="1269">
          <cell r="A1269" t="str">
            <v>5606-7</v>
          </cell>
          <cell r="B1269">
            <v>6</v>
          </cell>
          <cell r="C1269" t="str">
            <v>5606</v>
          </cell>
          <cell r="D1269">
            <v>5903274044976</v>
          </cell>
          <cell r="E1269">
            <v>7.2</v>
          </cell>
          <cell r="F1269" t="str">
            <v>ml</v>
          </cell>
          <cell r="G1269" t="str">
            <v>NeoNail</v>
          </cell>
          <cell r="H1269" t="str">
            <v>Lakiery hybrydowe</v>
          </cell>
          <cell r="I1269" t="str">
            <v>Boho</v>
          </cell>
          <cell r="J1269" t="str">
            <v>Boho</v>
          </cell>
          <cell r="K1269" t="str">
            <v>Boho</v>
          </cell>
          <cell r="L1269" t="str">
            <v>Boho</v>
          </cell>
          <cell r="M1269" t="str">
            <v>Boho</v>
          </cell>
          <cell r="N1269" t="str">
            <v>NIEBIESKIEGO</v>
          </cell>
          <cell r="O1269" t="str">
            <v>Lakier Hybrydowy 7,2 ml - Night Sky</v>
          </cell>
          <cell r="P1269" t="str">
            <v>Wyprzedaż</v>
          </cell>
          <cell r="Q1269"/>
          <cell r="R1269">
            <v>48</v>
          </cell>
          <cell r="S1269">
            <v>0</v>
          </cell>
          <cell r="T1269">
            <v>12</v>
          </cell>
          <cell r="U1269">
            <v>1</v>
          </cell>
          <cell r="V1269">
            <v>0</v>
          </cell>
          <cell r="W1269"/>
          <cell r="X1269">
            <v>35</v>
          </cell>
          <cell r="Y1269">
            <v>388.375</v>
          </cell>
          <cell r="Z1269"/>
          <cell r="AA1269"/>
          <cell r="AB1269"/>
          <cell r="AC1269"/>
          <cell r="AD1269"/>
          <cell r="AE1269"/>
          <cell r="AF1269">
            <v>0</v>
          </cell>
          <cell r="AG1269">
            <v>1</v>
          </cell>
          <cell r="AH1269"/>
          <cell r="AI1269"/>
          <cell r="AJ1269"/>
          <cell r="AK1269"/>
          <cell r="AL1269"/>
          <cell r="AM1269"/>
          <cell r="AN1269"/>
          <cell r="AO1269"/>
          <cell r="AP1269" t="str">
            <v>x</v>
          </cell>
          <cell r="AQ1269"/>
          <cell r="AR1269"/>
          <cell r="AS1269"/>
          <cell r="AT1269">
            <v>3.86</v>
          </cell>
        </row>
        <row r="1270">
          <cell r="A1270" t="str">
            <v>5663-O</v>
          </cell>
          <cell r="B1270">
            <v>6</v>
          </cell>
          <cell r="C1270" t="str">
            <v>5663</v>
          </cell>
          <cell r="D1270">
            <v>5904553677458</v>
          </cell>
          <cell r="E1270"/>
          <cell r="F1270"/>
          <cell r="G1270" t="str">
            <v>NeoNail</v>
          </cell>
          <cell r="H1270" t="str">
            <v>Zestawy</v>
          </cell>
          <cell r="I1270" t="str">
            <v>Zestawy uzupełniające</v>
          </cell>
          <cell r="J1270" t="str">
            <v>Zestawy uzupełniające</v>
          </cell>
          <cell r="K1270" t="str">
            <v>Zestawy uzupełniające</v>
          </cell>
          <cell r="L1270" t="str">
            <v>Zestawy uzupełniające</v>
          </cell>
          <cell r="M1270" t="str">
            <v>Zestawy uzupełniające</v>
          </cell>
          <cell r="N1270"/>
          <cell r="O1270" t="str">
            <v>Zestaw NeoNail + Sunone - OUTLET</v>
          </cell>
          <cell r="P1270" t="str">
            <v>Wyprzedaż</v>
          </cell>
          <cell r="Q1270"/>
          <cell r="R1270">
            <v>1383</v>
          </cell>
          <cell r="S1270">
            <v>1361</v>
          </cell>
          <cell r="T1270"/>
          <cell r="U1270"/>
          <cell r="V1270"/>
          <cell r="W1270"/>
          <cell r="X1270">
            <v>22</v>
          </cell>
          <cell r="Y1270">
            <v>267</v>
          </cell>
          <cell r="Z1270"/>
          <cell r="AA1270"/>
          <cell r="AB1270"/>
          <cell r="AC1270"/>
          <cell r="AD1270"/>
          <cell r="AE1270">
            <v>1</v>
          </cell>
          <cell r="AF1270">
            <v>1</v>
          </cell>
          <cell r="AG1270">
            <v>1</v>
          </cell>
          <cell r="AH1270"/>
          <cell r="AI1270"/>
          <cell r="AJ1270"/>
          <cell r="AK1270"/>
          <cell r="AL1270" t="str">
            <v>x</v>
          </cell>
          <cell r="AM1270"/>
          <cell r="AN1270"/>
          <cell r="AO1270"/>
          <cell r="AP1270"/>
          <cell r="AQ1270"/>
          <cell r="AR1270"/>
          <cell r="AS1270"/>
          <cell r="AT1270"/>
        </row>
        <row r="1271">
          <cell r="A1271" t="str">
            <v>5712-7</v>
          </cell>
          <cell r="B1271">
            <v>6</v>
          </cell>
          <cell r="C1271" t="str">
            <v>5712</v>
          </cell>
          <cell r="D1271">
            <v>5903274044563</v>
          </cell>
          <cell r="E1271">
            <v>7.2</v>
          </cell>
          <cell r="F1271" t="str">
            <v>ml</v>
          </cell>
          <cell r="G1271" t="str">
            <v>NeoNail</v>
          </cell>
          <cell r="H1271" t="str">
            <v>Lakiery hybrydowe</v>
          </cell>
          <cell r="I1271" t="str">
            <v>Paris - my love</v>
          </cell>
          <cell r="J1271" t="str">
            <v>Paris - my love</v>
          </cell>
          <cell r="K1271" t="str">
            <v>Paris - my love</v>
          </cell>
          <cell r="L1271" t="str">
            <v>Paris - my love</v>
          </cell>
          <cell r="M1271" t="str">
            <v>Kolekcja 2017</v>
          </cell>
          <cell r="N1271" t="str">
            <v>CZERWIENI</v>
          </cell>
          <cell r="O1271" t="str">
            <v>Lakier Hybrydowy 7,2 ml - Alizee</v>
          </cell>
          <cell r="P1271" t="str">
            <v>Regularny</v>
          </cell>
          <cell r="Q1271"/>
          <cell r="R1271">
            <v>2784</v>
          </cell>
          <cell r="S1271">
            <v>1598</v>
          </cell>
          <cell r="T1271">
            <v>799</v>
          </cell>
          <cell r="U1271">
            <v>322</v>
          </cell>
          <cell r="V1271">
            <v>0</v>
          </cell>
          <cell r="W1271"/>
          <cell r="X1271">
            <v>65</v>
          </cell>
          <cell r="Y1271">
            <v>819.25</v>
          </cell>
          <cell r="Z1271">
            <v>1</v>
          </cell>
          <cell r="AA1271">
            <v>1</v>
          </cell>
          <cell r="AB1271">
            <v>1</v>
          </cell>
          <cell r="AC1271">
            <v>1</v>
          </cell>
          <cell r="AD1271">
            <v>1</v>
          </cell>
          <cell r="AE1271">
            <v>1</v>
          </cell>
          <cell r="AF1271">
            <v>6</v>
          </cell>
          <cell r="AG1271">
            <v>1</v>
          </cell>
          <cell r="AH1271"/>
          <cell r="AI1271" t="str">
            <v>x</v>
          </cell>
          <cell r="AJ1271"/>
          <cell r="AK1271"/>
          <cell r="AL1271"/>
          <cell r="AM1271"/>
          <cell r="AN1271"/>
          <cell r="AO1271"/>
          <cell r="AP1271"/>
          <cell r="AQ1271"/>
          <cell r="AR1271"/>
          <cell r="AS1271"/>
          <cell r="AT1271">
            <v>4.6900000000000004</v>
          </cell>
        </row>
        <row r="1272">
          <cell r="A1272" t="str">
            <v>5720-11</v>
          </cell>
          <cell r="B1272">
            <v>7</v>
          </cell>
          <cell r="C1272" t="str">
            <v>5720</v>
          </cell>
          <cell r="D1272">
            <v>5903274027023</v>
          </cell>
          <cell r="E1272" t="str">
            <v>-</v>
          </cell>
          <cell r="F1272" t="str">
            <v>-</v>
          </cell>
          <cell r="G1272" t="str">
            <v>NeoNail</v>
          </cell>
          <cell r="H1272" t="str">
            <v>Ozdoby</v>
          </cell>
          <cell r="I1272" t="str">
            <v>Naklejki</v>
          </cell>
          <cell r="J1272" t="str">
            <v>Naklejki wodne/Water Stickers</v>
          </cell>
          <cell r="K1272" t="str">
            <v>Naklejki wodne/Water Stickers</v>
          </cell>
          <cell r="L1272" t="str">
            <v>Naklejki wodne/Water Stickers</v>
          </cell>
          <cell r="M1272" t="str">
            <v>Naklejki wodne/Water Stickers</v>
          </cell>
          <cell r="N1272" t="str">
            <v>WIELOKOLOROWY</v>
          </cell>
          <cell r="O1272" t="str">
            <v>Naklejka wodna - 11</v>
          </cell>
          <cell r="P1272" t="str">
            <v>Wyprzedaż</v>
          </cell>
          <cell r="Q1272"/>
          <cell r="R1272">
            <v>293</v>
          </cell>
          <cell r="S1272">
            <v>0</v>
          </cell>
          <cell r="T1272">
            <v>282</v>
          </cell>
          <cell r="U1272">
            <v>0</v>
          </cell>
          <cell r="V1272">
            <v>0</v>
          </cell>
          <cell r="W1272"/>
          <cell r="X1272">
            <v>11</v>
          </cell>
          <cell r="Y1272">
            <v>7.4615384615384617</v>
          </cell>
          <cell r="Z1272"/>
          <cell r="AA1272"/>
          <cell r="AB1272"/>
          <cell r="AC1272"/>
          <cell r="AD1272"/>
          <cell r="AE1272"/>
          <cell r="AF1272">
            <v>0</v>
          </cell>
          <cell r="AG1272">
            <v>1</v>
          </cell>
          <cell r="AH1272"/>
          <cell r="AI1272"/>
          <cell r="AJ1272"/>
          <cell r="AK1272"/>
          <cell r="AL1272"/>
          <cell r="AM1272" t="str">
            <v>x</v>
          </cell>
          <cell r="AN1272"/>
          <cell r="AO1272"/>
          <cell r="AP1272"/>
          <cell r="AQ1272"/>
          <cell r="AR1272"/>
          <cell r="AS1272"/>
          <cell r="AT1272">
            <v>2.0099999999999998</v>
          </cell>
        </row>
        <row r="1273">
          <cell r="A1273" t="str">
            <v>5720-14</v>
          </cell>
          <cell r="B1273">
            <v>7</v>
          </cell>
          <cell r="C1273" t="str">
            <v>5720</v>
          </cell>
          <cell r="D1273">
            <v>5903274027054</v>
          </cell>
          <cell r="E1273" t="str">
            <v>-</v>
          </cell>
          <cell r="F1273" t="str">
            <v>-</v>
          </cell>
          <cell r="G1273" t="str">
            <v>NeoNail</v>
          </cell>
          <cell r="H1273" t="str">
            <v>Ozdoby</v>
          </cell>
          <cell r="I1273" t="str">
            <v>Naklejki</v>
          </cell>
          <cell r="J1273" t="str">
            <v>Naklejki wodne/Water Stickers</v>
          </cell>
          <cell r="K1273" t="str">
            <v>Naklejki wodne/Water Stickers</v>
          </cell>
          <cell r="L1273" t="str">
            <v>Naklejki wodne/Water Stickers</v>
          </cell>
          <cell r="M1273" t="str">
            <v>Naklejki wodne/Water Stickers</v>
          </cell>
          <cell r="N1273" t="str">
            <v>WIELOKOLOROWY</v>
          </cell>
          <cell r="O1273" t="str">
            <v>Naklejka wodna - 14</v>
          </cell>
          <cell r="P1273" t="str">
            <v>Wyprzedaż</v>
          </cell>
          <cell r="Q1273"/>
          <cell r="R1273">
            <v>173</v>
          </cell>
          <cell r="S1273">
            <v>0</v>
          </cell>
          <cell r="T1273">
            <v>171</v>
          </cell>
          <cell r="U1273">
            <v>0</v>
          </cell>
          <cell r="V1273">
            <v>0</v>
          </cell>
          <cell r="W1273"/>
          <cell r="X1273">
            <v>2</v>
          </cell>
          <cell r="Y1273">
            <v>5.833333333333333</v>
          </cell>
          <cell r="Z1273"/>
          <cell r="AA1273"/>
          <cell r="AB1273"/>
          <cell r="AC1273"/>
          <cell r="AD1273"/>
          <cell r="AE1273"/>
          <cell r="AF1273">
            <v>0</v>
          </cell>
          <cell r="AG1273">
            <v>1</v>
          </cell>
          <cell r="AH1273"/>
          <cell r="AI1273"/>
          <cell r="AJ1273"/>
          <cell r="AK1273"/>
          <cell r="AL1273"/>
          <cell r="AM1273" t="str">
            <v>x</v>
          </cell>
          <cell r="AN1273"/>
          <cell r="AO1273"/>
          <cell r="AP1273"/>
          <cell r="AQ1273"/>
          <cell r="AR1273"/>
          <cell r="AS1273"/>
          <cell r="AT1273">
            <v>2.08</v>
          </cell>
        </row>
        <row r="1274">
          <cell r="A1274" t="str">
            <v>5720-15</v>
          </cell>
          <cell r="B1274">
            <v>7</v>
          </cell>
          <cell r="C1274" t="str">
            <v>5720</v>
          </cell>
          <cell r="D1274">
            <v>5903274027061</v>
          </cell>
          <cell r="E1274" t="str">
            <v>-</v>
          </cell>
          <cell r="F1274" t="str">
            <v>-</v>
          </cell>
          <cell r="G1274" t="str">
            <v>NeoNail</v>
          </cell>
          <cell r="H1274" t="str">
            <v>Ozdoby</v>
          </cell>
          <cell r="I1274" t="str">
            <v>Naklejki</v>
          </cell>
          <cell r="J1274" t="str">
            <v>Naklejki wodne/Water Stickers</v>
          </cell>
          <cell r="K1274" t="str">
            <v>Naklejki wodne/Water Stickers</v>
          </cell>
          <cell r="L1274" t="str">
            <v>Naklejki wodne/Water Stickers</v>
          </cell>
          <cell r="M1274" t="str">
            <v>Naklejki wodne/Water Stickers</v>
          </cell>
          <cell r="N1274" t="str">
            <v>WIELOKOLOROWY</v>
          </cell>
          <cell r="O1274" t="str">
            <v>Naklejka wodna - 15</v>
          </cell>
          <cell r="P1274" t="str">
            <v>Wyprzedaż</v>
          </cell>
          <cell r="Q1274"/>
          <cell r="R1274">
            <v>121</v>
          </cell>
          <cell r="S1274">
            <v>0</v>
          </cell>
          <cell r="T1274">
            <v>115</v>
          </cell>
          <cell r="U1274">
            <v>0</v>
          </cell>
          <cell r="V1274">
            <v>0</v>
          </cell>
          <cell r="W1274"/>
          <cell r="X1274">
            <v>6</v>
          </cell>
          <cell r="Y1274">
            <v>10.142857142857142</v>
          </cell>
          <cell r="Z1274"/>
          <cell r="AA1274"/>
          <cell r="AB1274"/>
          <cell r="AC1274"/>
          <cell r="AD1274"/>
          <cell r="AE1274"/>
          <cell r="AF1274">
            <v>0</v>
          </cell>
          <cell r="AG1274">
            <v>1</v>
          </cell>
          <cell r="AH1274"/>
          <cell r="AI1274"/>
          <cell r="AJ1274"/>
          <cell r="AK1274"/>
          <cell r="AL1274"/>
          <cell r="AM1274" t="str">
            <v>x</v>
          </cell>
          <cell r="AN1274"/>
          <cell r="AO1274"/>
          <cell r="AP1274"/>
          <cell r="AQ1274"/>
          <cell r="AR1274"/>
          <cell r="AS1274"/>
          <cell r="AT1274">
            <v>2.12</v>
          </cell>
        </row>
        <row r="1275">
          <cell r="A1275" t="str">
            <v>5720-16</v>
          </cell>
          <cell r="B1275">
            <v>7</v>
          </cell>
          <cell r="C1275" t="str">
            <v>5720</v>
          </cell>
          <cell r="D1275">
            <v>5903274027078</v>
          </cell>
          <cell r="E1275" t="str">
            <v>-</v>
          </cell>
          <cell r="F1275" t="str">
            <v>-</v>
          </cell>
          <cell r="G1275" t="str">
            <v>NeoNail</v>
          </cell>
          <cell r="H1275" t="str">
            <v>Ozdoby</v>
          </cell>
          <cell r="I1275" t="str">
            <v>Naklejki</v>
          </cell>
          <cell r="J1275" t="str">
            <v>Naklejki wodne/Water Stickers</v>
          </cell>
          <cell r="K1275" t="str">
            <v>Naklejki wodne/Water Stickers</v>
          </cell>
          <cell r="L1275" t="str">
            <v>Naklejki wodne/Water Stickers</v>
          </cell>
          <cell r="M1275" t="str">
            <v>Naklejki wodne/Water Stickers</v>
          </cell>
          <cell r="N1275" t="str">
            <v>WIELOKOLOROWY</v>
          </cell>
          <cell r="O1275" t="str">
            <v>Naklejka wodna - 16</v>
          </cell>
          <cell r="P1275" t="str">
            <v>Wyprzedaż</v>
          </cell>
          <cell r="Q1275"/>
          <cell r="R1275">
            <v>126</v>
          </cell>
          <cell r="S1275">
            <v>0</v>
          </cell>
          <cell r="T1275">
            <v>119</v>
          </cell>
          <cell r="U1275">
            <v>0</v>
          </cell>
          <cell r="V1275">
            <v>0</v>
          </cell>
          <cell r="W1275"/>
          <cell r="X1275">
            <v>7</v>
          </cell>
          <cell r="Y1275">
            <v>9.5714285714285712</v>
          </cell>
          <cell r="Z1275"/>
          <cell r="AA1275"/>
          <cell r="AB1275"/>
          <cell r="AC1275"/>
          <cell r="AD1275"/>
          <cell r="AE1275"/>
          <cell r="AF1275">
            <v>0</v>
          </cell>
          <cell r="AG1275">
            <v>1</v>
          </cell>
          <cell r="AH1275"/>
          <cell r="AI1275"/>
          <cell r="AJ1275"/>
          <cell r="AK1275"/>
          <cell r="AL1275"/>
          <cell r="AM1275" t="str">
            <v>x</v>
          </cell>
          <cell r="AN1275"/>
          <cell r="AO1275"/>
          <cell r="AP1275"/>
          <cell r="AQ1275"/>
          <cell r="AR1275"/>
          <cell r="AS1275"/>
          <cell r="AT1275">
            <v>2.0699999999999998</v>
          </cell>
        </row>
        <row r="1276">
          <cell r="A1276" t="str">
            <v>5720-17</v>
          </cell>
          <cell r="B1276">
            <v>7</v>
          </cell>
          <cell r="C1276" t="str">
            <v>5720</v>
          </cell>
          <cell r="D1276">
            <v>5903274027085</v>
          </cell>
          <cell r="E1276" t="str">
            <v>-</v>
          </cell>
          <cell r="F1276" t="str">
            <v>-</v>
          </cell>
          <cell r="G1276" t="str">
            <v>NeoNail</v>
          </cell>
          <cell r="H1276" t="str">
            <v>Ozdoby</v>
          </cell>
          <cell r="I1276" t="str">
            <v>Naklejki</v>
          </cell>
          <cell r="J1276" t="str">
            <v>Naklejki wodne/Water Stickers</v>
          </cell>
          <cell r="K1276" t="str">
            <v>Naklejki wodne/Water Stickers</v>
          </cell>
          <cell r="L1276" t="str">
            <v>Naklejki wodne/Water Stickers</v>
          </cell>
          <cell r="M1276" t="str">
            <v>Naklejki wodne/Water Stickers</v>
          </cell>
          <cell r="N1276" t="str">
            <v>WIELOKOLOROWY</v>
          </cell>
          <cell r="O1276" t="str">
            <v>Naklejka wodna - 17</v>
          </cell>
          <cell r="P1276" t="str">
            <v>Wyprzedaż</v>
          </cell>
          <cell r="Q1276"/>
          <cell r="R1276">
            <v>144</v>
          </cell>
          <cell r="S1276">
            <v>0</v>
          </cell>
          <cell r="T1276">
            <v>136</v>
          </cell>
          <cell r="U1276">
            <v>0</v>
          </cell>
          <cell r="V1276">
            <v>0</v>
          </cell>
          <cell r="W1276"/>
          <cell r="X1276">
            <v>8</v>
          </cell>
          <cell r="Y1276">
            <v>7.833333333333333</v>
          </cell>
          <cell r="Z1276"/>
          <cell r="AA1276"/>
          <cell r="AB1276"/>
          <cell r="AC1276"/>
          <cell r="AD1276"/>
          <cell r="AE1276"/>
          <cell r="AF1276">
            <v>0</v>
          </cell>
          <cell r="AG1276">
            <v>1</v>
          </cell>
          <cell r="AH1276"/>
          <cell r="AI1276"/>
          <cell r="AJ1276"/>
          <cell r="AK1276"/>
          <cell r="AL1276"/>
          <cell r="AM1276" t="str">
            <v>x</v>
          </cell>
          <cell r="AN1276"/>
          <cell r="AO1276"/>
          <cell r="AP1276"/>
          <cell r="AQ1276"/>
          <cell r="AR1276"/>
          <cell r="AS1276"/>
          <cell r="AT1276">
            <v>2.54</v>
          </cell>
        </row>
        <row r="1277">
          <cell r="A1277" t="str">
            <v>5720-7</v>
          </cell>
          <cell r="B1277">
            <v>6</v>
          </cell>
          <cell r="C1277" t="str">
            <v>5720</v>
          </cell>
          <cell r="D1277">
            <v>5903274026989</v>
          </cell>
          <cell r="E1277" t="str">
            <v>-</v>
          </cell>
          <cell r="F1277" t="str">
            <v>-</v>
          </cell>
          <cell r="G1277" t="str">
            <v>NeoNail</v>
          </cell>
          <cell r="H1277" t="str">
            <v>Ozdoby</v>
          </cell>
          <cell r="I1277" t="str">
            <v>Naklejki</v>
          </cell>
          <cell r="J1277" t="str">
            <v>Naklejki wodne/Water Stickers</v>
          </cell>
          <cell r="K1277" t="str">
            <v>Naklejki wodne/Water Stickers</v>
          </cell>
          <cell r="L1277" t="str">
            <v>Naklejki wodne/Water Stickers</v>
          </cell>
          <cell r="M1277" t="str">
            <v>Naklejki wodne/Water Stickers</v>
          </cell>
          <cell r="N1277" t="str">
            <v>WIELOKOLOROWY</v>
          </cell>
          <cell r="O1277" t="str">
            <v>Naklejka wodna - 07</v>
          </cell>
          <cell r="P1277" t="str">
            <v>Wyprzedaż</v>
          </cell>
          <cell r="Q1277"/>
          <cell r="R1277">
            <v>156</v>
          </cell>
          <cell r="S1277">
            <v>0</v>
          </cell>
          <cell r="T1277">
            <v>139</v>
          </cell>
          <cell r="U1277">
            <v>0</v>
          </cell>
          <cell r="V1277">
            <v>0</v>
          </cell>
          <cell r="W1277"/>
          <cell r="X1277">
            <v>17</v>
          </cell>
          <cell r="Y1277">
            <v>8.5714285714285712</v>
          </cell>
          <cell r="Z1277"/>
          <cell r="AA1277"/>
          <cell r="AB1277"/>
          <cell r="AC1277"/>
          <cell r="AD1277"/>
          <cell r="AE1277"/>
          <cell r="AF1277">
            <v>0</v>
          </cell>
          <cell r="AG1277">
            <v>1</v>
          </cell>
          <cell r="AH1277"/>
          <cell r="AI1277"/>
          <cell r="AJ1277"/>
          <cell r="AK1277"/>
          <cell r="AL1277"/>
          <cell r="AM1277" t="str">
            <v>x</v>
          </cell>
          <cell r="AN1277"/>
          <cell r="AO1277"/>
          <cell r="AP1277"/>
          <cell r="AQ1277"/>
          <cell r="AR1277"/>
          <cell r="AS1277"/>
          <cell r="AT1277">
            <v>2.5499999999999998</v>
          </cell>
        </row>
        <row r="1278">
          <cell r="A1278" t="str">
            <v>5720-8</v>
          </cell>
          <cell r="B1278">
            <v>6</v>
          </cell>
          <cell r="C1278" t="str">
            <v>5720</v>
          </cell>
          <cell r="D1278">
            <v>5903274026996</v>
          </cell>
          <cell r="E1278" t="str">
            <v>-</v>
          </cell>
          <cell r="F1278" t="str">
            <v>-</v>
          </cell>
          <cell r="G1278" t="str">
            <v>NeoNail</v>
          </cell>
          <cell r="H1278" t="str">
            <v>Ozdoby</v>
          </cell>
          <cell r="I1278" t="str">
            <v>Naklejki</v>
          </cell>
          <cell r="J1278" t="str">
            <v>Naklejki wodne/Water Stickers</v>
          </cell>
          <cell r="K1278" t="str">
            <v>Naklejki wodne/Water Stickers</v>
          </cell>
          <cell r="L1278" t="str">
            <v>Naklejki wodne/Water Stickers</v>
          </cell>
          <cell r="M1278" t="str">
            <v>Naklejki wodne/Water Stickers</v>
          </cell>
          <cell r="N1278" t="str">
            <v>WIELOKOLOROWY</v>
          </cell>
          <cell r="O1278" t="str">
            <v>Naklejka wodna - 08</v>
          </cell>
          <cell r="P1278" t="str">
            <v>Wyprzedaż</v>
          </cell>
          <cell r="Q1278"/>
          <cell r="R1278">
            <v>101</v>
          </cell>
          <cell r="S1278">
            <v>0</v>
          </cell>
          <cell r="T1278">
            <v>94</v>
          </cell>
          <cell r="U1278">
            <v>0</v>
          </cell>
          <cell r="V1278">
            <v>0</v>
          </cell>
          <cell r="W1278"/>
          <cell r="X1278">
            <v>7</v>
          </cell>
          <cell r="Y1278">
            <v>11.538461538461538</v>
          </cell>
          <cell r="Z1278"/>
          <cell r="AA1278"/>
          <cell r="AB1278"/>
          <cell r="AC1278"/>
          <cell r="AD1278"/>
          <cell r="AE1278"/>
          <cell r="AF1278">
            <v>0</v>
          </cell>
          <cell r="AG1278">
            <v>1</v>
          </cell>
          <cell r="AH1278"/>
          <cell r="AI1278"/>
          <cell r="AJ1278"/>
          <cell r="AK1278"/>
          <cell r="AL1278"/>
          <cell r="AM1278" t="str">
            <v>x</v>
          </cell>
          <cell r="AN1278"/>
          <cell r="AO1278"/>
          <cell r="AP1278"/>
          <cell r="AQ1278"/>
          <cell r="AR1278"/>
          <cell r="AS1278"/>
          <cell r="AT1278">
            <v>2.29</v>
          </cell>
        </row>
        <row r="1279">
          <cell r="A1279" t="str">
            <v>5720-9</v>
          </cell>
          <cell r="B1279">
            <v>6</v>
          </cell>
          <cell r="C1279" t="str">
            <v>5720</v>
          </cell>
          <cell r="D1279">
            <v>5903274027009</v>
          </cell>
          <cell r="E1279" t="str">
            <v>-</v>
          </cell>
          <cell r="F1279" t="str">
            <v>-</v>
          </cell>
          <cell r="G1279" t="str">
            <v>NeoNail</v>
          </cell>
          <cell r="H1279" t="str">
            <v>Ozdoby</v>
          </cell>
          <cell r="I1279" t="str">
            <v>Naklejki</v>
          </cell>
          <cell r="J1279" t="str">
            <v>Naklejki wodne/Water Stickers</v>
          </cell>
          <cell r="K1279" t="str">
            <v>Naklejki wodne/Water Stickers</v>
          </cell>
          <cell r="L1279" t="str">
            <v>Naklejki wodne/Water Stickers</v>
          </cell>
          <cell r="M1279" t="str">
            <v>Naklejki wodne/Water Stickers</v>
          </cell>
          <cell r="N1279" t="str">
            <v>WIELOKOLOROWY</v>
          </cell>
          <cell r="O1279" t="str">
            <v>Naklejka wodna - 09</v>
          </cell>
          <cell r="P1279" t="str">
            <v>Wyprzedaż</v>
          </cell>
          <cell r="Q1279"/>
          <cell r="R1279">
            <v>184</v>
          </cell>
          <cell r="S1279">
            <v>0</v>
          </cell>
          <cell r="T1279">
            <v>173</v>
          </cell>
          <cell r="U1279">
            <v>0</v>
          </cell>
          <cell r="V1279">
            <v>0</v>
          </cell>
          <cell r="W1279"/>
          <cell r="X1279">
            <v>11</v>
          </cell>
          <cell r="Y1279">
            <v>31</v>
          </cell>
          <cell r="Z1279"/>
          <cell r="AA1279"/>
          <cell r="AB1279"/>
          <cell r="AC1279"/>
          <cell r="AD1279"/>
          <cell r="AE1279"/>
          <cell r="AF1279">
            <v>0</v>
          </cell>
          <cell r="AG1279">
            <v>1</v>
          </cell>
          <cell r="AH1279"/>
          <cell r="AI1279"/>
          <cell r="AJ1279"/>
          <cell r="AK1279"/>
          <cell r="AL1279"/>
          <cell r="AM1279" t="str">
            <v>x</v>
          </cell>
          <cell r="AN1279"/>
          <cell r="AO1279"/>
          <cell r="AP1279"/>
          <cell r="AQ1279"/>
          <cell r="AR1279"/>
          <cell r="AS1279"/>
          <cell r="AT1279">
            <v>2.12</v>
          </cell>
        </row>
        <row r="1280">
          <cell r="A1280" t="str">
            <v>5800-7</v>
          </cell>
          <cell r="B1280">
            <v>6</v>
          </cell>
          <cell r="C1280" t="str">
            <v>5800</v>
          </cell>
          <cell r="D1280">
            <v>5903274045850</v>
          </cell>
          <cell r="E1280">
            <v>7.2</v>
          </cell>
          <cell r="F1280" t="str">
            <v>ml</v>
          </cell>
          <cell r="G1280" t="str">
            <v>NeoNail</v>
          </cell>
          <cell r="H1280" t="str">
            <v>Lakiery hybrydowe</v>
          </cell>
          <cell r="I1280" t="str">
            <v>Boho</v>
          </cell>
          <cell r="J1280" t="str">
            <v>Boho</v>
          </cell>
          <cell r="K1280" t="str">
            <v>Boho</v>
          </cell>
          <cell r="L1280" t="str">
            <v>Boho</v>
          </cell>
          <cell r="M1280" t="str">
            <v>Boho</v>
          </cell>
          <cell r="N1280" t="str">
            <v>ZIELENI</v>
          </cell>
          <cell r="O1280" t="str">
            <v>Lakier Hybrydowy 7,2 ml - Turquoise Wave</v>
          </cell>
          <cell r="P1280" t="str">
            <v>Wyprzedaż</v>
          </cell>
          <cell r="Q1280"/>
          <cell r="R1280">
            <v>7</v>
          </cell>
          <cell r="S1280">
            <v>0</v>
          </cell>
          <cell r="T1280">
            <v>3</v>
          </cell>
          <cell r="U1280">
            <v>0</v>
          </cell>
          <cell r="V1280">
            <v>0</v>
          </cell>
          <cell r="W1280"/>
          <cell r="X1280">
            <v>4</v>
          </cell>
          <cell r="Y1280">
            <v>5.5</v>
          </cell>
          <cell r="Z1280"/>
          <cell r="AA1280"/>
          <cell r="AB1280"/>
          <cell r="AC1280"/>
          <cell r="AD1280"/>
          <cell r="AE1280"/>
          <cell r="AF1280">
            <v>0</v>
          </cell>
          <cell r="AG1280">
            <v>1</v>
          </cell>
          <cell r="AH1280"/>
          <cell r="AI1280"/>
          <cell r="AJ1280"/>
          <cell r="AK1280"/>
          <cell r="AL1280"/>
          <cell r="AM1280"/>
          <cell r="AN1280"/>
          <cell r="AO1280"/>
          <cell r="AP1280"/>
          <cell r="AQ1280"/>
          <cell r="AR1280"/>
          <cell r="AS1280" t="str">
            <v>x</v>
          </cell>
          <cell r="AT1280">
            <v>3.45</v>
          </cell>
        </row>
        <row r="1281">
          <cell r="A1281" t="str">
            <v>5810-1</v>
          </cell>
          <cell r="B1281">
            <v>6</v>
          </cell>
          <cell r="C1281" t="str">
            <v>5810</v>
          </cell>
          <cell r="D1281">
            <v>5903274031730</v>
          </cell>
          <cell r="E1281">
            <v>0.3</v>
          </cell>
          <cell r="F1281" t="str">
            <v>g</v>
          </cell>
          <cell r="G1281" t="str">
            <v>NeoNail</v>
          </cell>
          <cell r="H1281" t="str">
            <v>Ozdoby</v>
          </cell>
          <cell r="I1281" t="str">
            <v>Pyłki</v>
          </cell>
          <cell r="J1281" t="str">
            <v>Electric Effect</v>
          </cell>
          <cell r="K1281" t="str">
            <v>Electric Effect</v>
          </cell>
          <cell r="L1281" t="str">
            <v>Electric Effect</v>
          </cell>
          <cell r="M1281" t="str">
            <v>Electric Effect</v>
          </cell>
          <cell r="N1281" t="str">
            <v>ZŁOTA</v>
          </cell>
          <cell r="O1281" t="str">
            <v>Electric Effect No. 01</v>
          </cell>
          <cell r="P1281" t="str">
            <v>Wyprzedaż-surowiec</v>
          </cell>
          <cell r="Q1281"/>
          <cell r="R1281">
            <v>703</v>
          </cell>
          <cell r="S1281">
            <v>320</v>
          </cell>
          <cell r="T1281">
            <v>320</v>
          </cell>
          <cell r="U1281">
            <v>58</v>
          </cell>
          <cell r="V1281">
            <v>0</v>
          </cell>
          <cell r="W1281"/>
          <cell r="X1281">
            <v>5</v>
          </cell>
          <cell r="Y1281">
            <v>178.3125</v>
          </cell>
          <cell r="Z1281">
            <v>1</v>
          </cell>
          <cell r="AA1281">
            <v>1</v>
          </cell>
          <cell r="AB1281"/>
          <cell r="AC1281">
            <v>1</v>
          </cell>
          <cell r="AD1281">
            <v>1</v>
          </cell>
          <cell r="AE1281">
            <v>1</v>
          </cell>
          <cell r="AF1281">
            <v>5</v>
          </cell>
          <cell r="AG1281">
            <v>1</v>
          </cell>
          <cell r="AH1281"/>
          <cell r="AI1281"/>
          <cell r="AJ1281" t="str">
            <v>x</v>
          </cell>
          <cell r="AK1281"/>
          <cell r="AL1281"/>
          <cell r="AM1281"/>
          <cell r="AN1281"/>
          <cell r="AO1281"/>
          <cell r="AP1281"/>
          <cell r="AQ1281"/>
          <cell r="AR1281"/>
          <cell r="AS1281"/>
          <cell r="AT1281">
            <v>4.79</v>
          </cell>
        </row>
        <row r="1282">
          <cell r="A1282" t="str">
            <v>5810-2</v>
          </cell>
          <cell r="B1282">
            <v>6</v>
          </cell>
          <cell r="C1282" t="str">
            <v>5810</v>
          </cell>
          <cell r="D1282">
            <v>5903274031747</v>
          </cell>
          <cell r="E1282">
            <v>0.3</v>
          </cell>
          <cell r="F1282" t="str">
            <v>g</v>
          </cell>
          <cell r="G1282" t="str">
            <v>NeoNail</v>
          </cell>
          <cell r="H1282" t="str">
            <v>Ozdoby</v>
          </cell>
          <cell r="I1282" t="str">
            <v>Pyłki</v>
          </cell>
          <cell r="J1282" t="str">
            <v>Electric Effect</v>
          </cell>
          <cell r="K1282" t="str">
            <v>Electric Effect</v>
          </cell>
          <cell r="L1282" t="str">
            <v>Electric Effect</v>
          </cell>
          <cell r="M1282" t="str">
            <v>Electric Effect</v>
          </cell>
          <cell r="N1282" t="str">
            <v>RÓŻU</v>
          </cell>
          <cell r="O1282" t="str">
            <v>Electric Effect No. 02</v>
          </cell>
          <cell r="P1282" t="str">
            <v>Regularny</v>
          </cell>
          <cell r="Q1282"/>
          <cell r="R1282">
            <v>741</v>
          </cell>
          <cell r="S1282">
            <v>377</v>
          </cell>
          <cell r="T1282">
            <v>245</v>
          </cell>
          <cell r="U1282">
            <v>91</v>
          </cell>
          <cell r="V1282">
            <v>0</v>
          </cell>
          <cell r="W1282"/>
          <cell r="X1282">
            <v>28</v>
          </cell>
          <cell r="Y1282">
            <v>165.375</v>
          </cell>
          <cell r="Z1282">
            <v>1</v>
          </cell>
          <cell r="AA1282">
            <v>1</v>
          </cell>
          <cell r="AB1282"/>
          <cell r="AC1282">
            <v>1</v>
          </cell>
          <cell r="AD1282">
            <v>1</v>
          </cell>
          <cell r="AE1282">
            <v>1</v>
          </cell>
          <cell r="AF1282">
            <v>5</v>
          </cell>
          <cell r="AG1282">
            <v>1</v>
          </cell>
          <cell r="AH1282"/>
          <cell r="AI1282" t="str">
            <v>x</v>
          </cell>
          <cell r="AJ1282"/>
          <cell r="AK1282"/>
          <cell r="AL1282"/>
          <cell r="AM1282"/>
          <cell r="AN1282"/>
          <cell r="AO1282"/>
          <cell r="AP1282"/>
          <cell r="AQ1282"/>
          <cell r="AR1282"/>
          <cell r="AS1282"/>
          <cell r="AT1282">
            <v>4.7</v>
          </cell>
        </row>
        <row r="1283">
          <cell r="A1283" t="str">
            <v>5810-3</v>
          </cell>
          <cell r="B1283">
            <v>6</v>
          </cell>
          <cell r="C1283" t="str">
            <v>5810</v>
          </cell>
          <cell r="D1283">
            <v>5903274031754</v>
          </cell>
          <cell r="E1283">
            <v>0.3</v>
          </cell>
          <cell r="F1283" t="str">
            <v>g</v>
          </cell>
          <cell r="G1283" t="str">
            <v>NeoNail</v>
          </cell>
          <cell r="H1283" t="str">
            <v>Ozdoby</v>
          </cell>
          <cell r="I1283" t="str">
            <v>Pyłki</v>
          </cell>
          <cell r="J1283" t="str">
            <v>Electric Effect</v>
          </cell>
          <cell r="K1283" t="str">
            <v>Electric Effect</v>
          </cell>
          <cell r="L1283" t="str">
            <v>Electric Effect</v>
          </cell>
          <cell r="M1283" t="str">
            <v>Electric Effect</v>
          </cell>
          <cell r="N1283" t="str">
            <v>NIEBIESKIEGO</v>
          </cell>
          <cell r="O1283" t="str">
            <v>Electric Effect No. 03</v>
          </cell>
          <cell r="P1283" t="str">
            <v>Wyprzedaż</v>
          </cell>
          <cell r="Q1283"/>
          <cell r="R1283">
            <v>185</v>
          </cell>
          <cell r="S1283">
            <v>0</v>
          </cell>
          <cell r="T1283">
            <v>141</v>
          </cell>
          <cell r="U1283">
            <v>50</v>
          </cell>
          <cell r="V1283">
            <v>0</v>
          </cell>
          <cell r="W1283"/>
          <cell r="X1283">
            <v>-6</v>
          </cell>
          <cell r="Y1283">
            <v>267.875</v>
          </cell>
          <cell r="Z1283">
            <v>1</v>
          </cell>
          <cell r="AA1283">
            <v>1</v>
          </cell>
          <cell r="AB1283"/>
          <cell r="AC1283">
            <v>1</v>
          </cell>
          <cell r="AD1283">
            <v>1</v>
          </cell>
          <cell r="AE1283"/>
          <cell r="AF1283">
            <v>4</v>
          </cell>
          <cell r="AG1283">
            <v>1</v>
          </cell>
          <cell r="AH1283"/>
          <cell r="AI1283"/>
          <cell r="AJ1283"/>
          <cell r="AK1283"/>
          <cell r="AL1283" t="str">
            <v>x</v>
          </cell>
          <cell r="AN1283"/>
          <cell r="AO1283"/>
          <cell r="AP1283"/>
          <cell r="AQ1283"/>
          <cell r="AR1283"/>
          <cell r="AS1283"/>
          <cell r="AT1283">
            <v>4.0999999999999996</v>
          </cell>
        </row>
        <row r="1284">
          <cell r="A1284" t="str">
            <v>5817-7</v>
          </cell>
          <cell r="B1284">
            <v>6</v>
          </cell>
          <cell r="C1284" t="str">
            <v>5817</v>
          </cell>
          <cell r="D1284">
            <v>5903274045409</v>
          </cell>
          <cell r="E1284">
            <v>7.2</v>
          </cell>
          <cell r="F1284" t="str">
            <v>ml</v>
          </cell>
          <cell r="G1284" t="str">
            <v>NeoNail</v>
          </cell>
          <cell r="H1284" t="str">
            <v>Lakiery hybrydowe</v>
          </cell>
          <cell r="I1284" t="str">
            <v>Star Glow</v>
          </cell>
          <cell r="J1284" t="str">
            <v>Star Glow</v>
          </cell>
          <cell r="K1284" t="str">
            <v>Star Glow</v>
          </cell>
          <cell r="L1284" t="str">
            <v>Star Glow</v>
          </cell>
          <cell r="M1284" t="str">
            <v>Kolekcja brokatów 2017</v>
          </cell>
          <cell r="N1284" t="str">
            <v>NIEBIESKIEGO</v>
          </cell>
          <cell r="O1284" t="str">
            <v>Lakier Hybrydowy 7,2 ml - Twinkling</v>
          </cell>
          <cell r="P1284" t="str">
            <v>Wyprzedaż</v>
          </cell>
          <cell r="Q1284"/>
          <cell r="R1284">
            <v>237</v>
          </cell>
          <cell r="S1284">
            <v>235</v>
          </cell>
          <cell r="T1284"/>
          <cell r="U1284"/>
          <cell r="V1284"/>
          <cell r="W1284"/>
          <cell r="X1284">
            <v>2</v>
          </cell>
          <cell r="Y1284">
            <v>224</v>
          </cell>
          <cell r="Z1284"/>
          <cell r="AA1284"/>
          <cell r="AB1284"/>
          <cell r="AC1284"/>
          <cell r="AD1284"/>
          <cell r="AE1284"/>
          <cell r="AF1284">
            <v>0</v>
          </cell>
          <cell r="AG1284">
            <v>1</v>
          </cell>
          <cell r="AH1284"/>
          <cell r="AI1284"/>
          <cell r="AJ1284" t="str">
            <v>x</v>
          </cell>
          <cell r="AK1284"/>
          <cell r="AL1284"/>
          <cell r="AM1284"/>
          <cell r="AN1284"/>
          <cell r="AO1284"/>
          <cell r="AP1284"/>
          <cell r="AQ1284"/>
          <cell r="AR1284"/>
          <cell r="AS1284"/>
          <cell r="AT1284">
            <v>4.8099999999999996</v>
          </cell>
        </row>
        <row r="1285">
          <cell r="A1285" t="str">
            <v>5920-10</v>
          </cell>
          <cell r="B1285">
            <v>7</v>
          </cell>
          <cell r="C1285" t="str">
            <v>5920</v>
          </cell>
          <cell r="D1285">
            <v>5903274032232</v>
          </cell>
          <cell r="E1285" t="str">
            <v>-</v>
          </cell>
          <cell r="F1285" t="str">
            <v>-</v>
          </cell>
          <cell r="G1285" t="str">
            <v>NeoNail</v>
          </cell>
          <cell r="H1285" t="str">
            <v>Ozdoby</v>
          </cell>
          <cell r="I1285" t="str">
            <v>Naklejki</v>
          </cell>
          <cell r="J1285" t="str">
            <v>Naklejki wodne/Water Stickers</v>
          </cell>
          <cell r="K1285" t="str">
            <v>Naklejki wodne/Water Stickers</v>
          </cell>
          <cell r="L1285" t="str">
            <v>Naklejki wodne/Water Stickers</v>
          </cell>
          <cell r="M1285" t="str">
            <v>Naklejki wodne/Water Stickers</v>
          </cell>
          <cell r="N1285"/>
          <cell r="O1285" t="str">
            <v>Water Sticker - 10</v>
          </cell>
          <cell r="P1285" t="str">
            <v>Wyprzedaż</v>
          </cell>
          <cell r="Q1285"/>
          <cell r="R1285">
            <v>1</v>
          </cell>
          <cell r="S1285">
            <v>1</v>
          </cell>
          <cell r="T1285"/>
          <cell r="U1285"/>
          <cell r="V1285"/>
          <cell r="W1285"/>
          <cell r="X1285">
            <v>0</v>
          </cell>
          <cell r="Y1285">
            <v>-10</v>
          </cell>
          <cell r="Z1285"/>
          <cell r="AA1285"/>
          <cell r="AB1285"/>
          <cell r="AC1285"/>
          <cell r="AD1285"/>
          <cell r="AE1285"/>
          <cell r="AF1285">
            <v>0</v>
          </cell>
          <cell r="AG1285">
            <v>1</v>
          </cell>
          <cell r="AH1285"/>
          <cell r="AI1285"/>
          <cell r="AJ1285"/>
          <cell r="AK1285"/>
          <cell r="AL1285"/>
          <cell r="AM1285"/>
          <cell r="AN1285"/>
          <cell r="AO1285"/>
          <cell r="AP1285" t="str">
            <v>x</v>
          </cell>
          <cell r="AQ1285"/>
          <cell r="AR1285"/>
          <cell r="AT1285">
            <v>0.89</v>
          </cell>
        </row>
        <row r="1286">
          <cell r="A1286" t="str">
            <v>6051-7</v>
          </cell>
          <cell r="B1286">
            <v>6</v>
          </cell>
          <cell r="C1286" t="str">
            <v>6051</v>
          </cell>
          <cell r="D1286">
            <v>5903274040909</v>
          </cell>
          <cell r="E1286">
            <v>7.2</v>
          </cell>
          <cell r="F1286" t="str">
            <v>ml</v>
          </cell>
          <cell r="G1286" t="str">
            <v>NeoNail</v>
          </cell>
          <cell r="H1286" t="str">
            <v>Lakiery hybrydowe</v>
          </cell>
          <cell r="I1286" t="str">
            <v>Nude Stories</v>
          </cell>
          <cell r="J1286" t="str">
            <v>Nude Stories</v>
          </cell>
          <cell r="K1286" t="str">
            <v>Nude Stories</v>
          </cell>
          <cell r="L1286" t="str">
            <v>Nude Stories</v>
          </cell>
          <cell r="M1286" t="str">
            <v>Kolekcja 2018</v>
          </cell>
          <cell r="N1286" t="str">
            <v>BEŻU</v>
          </cell>
          <cell r="O1286" t="str">
            <v>Lakier hybrydowy 7,2 ml - Independent Women</v>
          </cell>
          <cell r="P1286" t="str">
            <v>Regularny</v>
          </cell>
          <cell r="Q1286"/>
          <cell r="R1286">
            <v>6390</v>
          </cell>
          <cell r="S1286">
            <v>5259</v>
          </cell>
          <cell r="T1286">
            <v>232</v>
          </cell>
          <cell r="U1286">
            <v>55</v>
          </cell>
          <cell r="V1286">
            <v>203</v>
          </cell>
          <cell r="W1286"/>
          <cell r="X1286">
            <v>641</v>
          </cell>
          <cell r="Y1286">
            <v>1771.6875</v>
          </cell>
          <cell r="Z1286">
            <v>1</v>
          </cell>
          <cell r="AA1286">
            <v>1</v>
          </cell>
          <cell r="AB1286">
            <v>1</v>
          </cell>
          <cell r="AC1286">
            <v>1</v>
          </cell>
          <cell r="AD1286">
            <v>1</v>
          </cell>
          <cell r="AE1286">
            <v>1</v>
          </cell>
          <cell r="AF1286">
            <v>6</v>
          </cell>
          <cell r="AG1286">
            <v>1</v>
          </cell>
          <cell r="AH1286"/>
          <cell r="AI1286" t="str">
            <v>x</v>
          </cell>
          <cell r="AJ1286"/>
          <cell r="AK1286"/>
          <cell r="AL1286"/>
          <cell r="AM1286"/>
          <cell r="AN1286"/>
          <cell r="AO1286"/>
          <cell r="AP1286"/>
          <cell r="AQ1286"/>
          <cell r="AR1286"/>
          <cell r="AS1286"/>
          <cell r="AT1286">
            <v>4.6100000000000003</v>
          </cell>
        </row>
        <row r="1287">
          <cell r="A1287" t="str">
            <v>6052-7</v>
          </cell>
          <cell r="B1287">
            <v>6</v>
          </cell>
          <cell r="C1287" t="str">
            <v>6052</v>
          </cell>
          <cell r="D1287">
            <v>5903274044624</v>
          </cell>
          <cell r="E1287">
            <v>7.2</v>
          </cell>
          <cell r="F1287" t="str">
            <v>ml</v>
          </cell>
          <cell r="G1287" t="str">
            <v>NeoNail</v>
          </cell>
          <cell r="H1287" t="str">
            <v>Lakiery hybrydowe</v>
          </cell>
          <cell r="I1287" t="str">
            <v>Nude Stories</v>
          </cell>
          <cell r="J1287" t="str">
            <v>Nude Stories</v>
          </cell>
          <cell r="K1287" t="str">
            <v>Nude Stories</v>
          </cell>
          <cell r="L1287" t="str">
            <v>Nude Stories</v>
          </cell>
          <cell r="M1287" t="str">
            <v>Kolekcja 2018</v>
          </cell>
          <cell r="N1287" t="str">
            <v>BEŻU</v>
          </cell>
          <cell r="O1287" t="str">
            <v>Lakier Hybrydowy 7,2 ml - Femme Fatale</v>
          </cell>
          <cell r="P1287" t="str">
            <v>Wyprzedaż</v>
          </cell>
          <cell r="Q1287"/>
          <cell r="R1287">
            <v>109</v>
          </cell>
          <cell r="S1287">
            <v>0</v>
          </cell>
          <cell r="T1287">
            <v>77</v>
          </cell>
          <cell r="U1287">
            <v>0</v>
          </cell>
          <cell r="V1287">
            <v>19</v>
          </cell>
          <cell r="W1287"/>
          <cell r="X1287">
            <v>13</v>
          </cell>
          <cell r="Y1287">
            <v>187.8125</v>
          </cell>
          <cell r="Z1287"/>
          <cell r="AA1287"/>
          <cell r="AB1287"/>
          <cell r="AC1287"/>
          <cell r="AD1287">
            <v>1</v>
          </cell>
          <cell r="AE1287"/>
          <cell r="AF1287">
            <v>1</v>
          </cell>
          <cell r="AG1287">
            <v>1</v>
          </cell>
          <cell r="AH1287"/>
          <cell r="AI1287"/>
          <cell r="AJ1287"/>
          <cell r="AK1287"/>
          <cell r="AL1287"/>
          <cell r="AM1287"/>
          <cell r="AN1287"/>
          <cell r="AO1287"/>
          <cell r="AP1287" t="str">
            <v>x</v>
          </cell>
          <cell r="AQ1287"/>
          <cell r="AR1287"/>
          <cell r="AS1287"/>
          <cell r="AT1287">
            <v>3.53</v>
          </cell>
        </row>
        <row r="1288">
          <cell r="A1288" t="str">
            <v>6053-7</v>
          </cell>
          <cell r="B1288">
            <v>6</v>
          </cell>
          <cell r="C1288" t="str">
            <v>6053</v>
          </cell>
          <cell r="D1288">
            <v>5903274044617</v>
          </cell>
          <cell r="E1288">
            <v>7.2</v>
          </cell>
          <cell r="F1288" t="str">
            <v>ml</v>
          </cell>
          <cell r="G1288" t="str">
            <v>NeoNail</v>
          </cell>
          <cell r="H1288" t="str">
            <v>Lakiery hybrydowe</v>
          </cell>
          <cell r="I1288" t="str">
            <v>Nude Stories</v>
          </cell>
          <cell r="J1288" t="str">
            <v>Nude Stories</v>
          </cell>
          <cell r="K1288" t="str">
            <v>Nude Stories</v>
          </cell>
          <cell r="L1288" t="str">
            <v>Nude Stories</v>
          </cell>
          <cell r="M1288" t="str">
            <v>Kolekcja 2018</v>
          </cell>
          <cell r="N1288" t="str">
            <v>BEŻU</v>
          </cell>
          <cell r="O1288" t="str">
            <v>Lakier Hybrydowy 7,2 ml - Classy Queen</v>
          </cell>
          <cell r="P1288" t="str">
            <v>Regularny</v>
          </cell>
          <cell r="Q1288"/>
          <cell r="R1288">
            <v>3285</v>
          </cell>
          <cell r="S1288">
            <v>1810</v>
          </cell>
          <cell r="T1288">
            <v>243</v>
          </cell>
          <cell r="U1288">
            <v>235</v>
          </cell>
          <cell r="V1288">
            <v>0</v>
          </cell>
          <cell r="W1288"/>
          <cell r="X1288">
            <v>997</v>
          </cell>
          <cell r="Y1288">
            <v>1469.3125</v>
          </cell>
          <cell r="Z1288">
            <v>1</v>
          </cell>
          <cell r="AA1288">
            <v>1</v>
          </cell>
          <cell r="AB1288">
            <v>1</v>
          </cell>
          <cell r="AC1288">
            <v>1</v>
          </cell>
          <cell r="AD1288">
            <v>1</v>
          </cell>
          <cell r="AE1288">
            <v>1</v>
          </cell>
          <cell r="AF1288">
            <v>6</v>
          </cell>
          <cell r="AG1288">
            <v>1</v>
          </cell>
          <cell r="AH1288"/>
          <cell r="AI1288" t="str">
            <v>x</v>
          </cell>
          <cell r="AJ1288"/>
          <cell r="AK1288"/>
          <cell r="AL1288"/>
          <cell r="AM1288"/>
          <cell r="AN1288"/>
          <cell r="AO1288"/>
          <cell r="AP1288"/>
          <cell r="AQ1288"/>
          <cell r="AR1288"/>
          <cell r="AS1288"/>
          <cell r="AT1288">
            <v>4.58</v>
          </cell>
        </row>
        <row r="1289">
          <cell r="A1289" t="str">
            <v>6054-7</v>
          </cell>
          <cell r="B1289">
            <v>6</v>
          </cell>
          <cell r="C1289" t="str">
            <v>6054</v>
          </cell>
          <cell r="D1289">
            <v>5903274044754</v>
          </cell>
          <cell r="E1289">
            <v>7.2</v>
          </cell>
          <cell r="F1289" t="str">
            <v>ml</v>
          </cell>
          <cell r="G1289" t="str">
            <v>NeoNail</v>
          </cell>
          <cell r="H1289" t="str">
            <v>Lakiery hybrydowe</v>
          </cell>
          <cell r="I1289" t="str">
            <v>Nude Stories</v>
          </cell>
          <cell r="J1289" t="str">
            <v>Nude Stories</v>
          </cell>
          <cell r="K1289" t="str">
            <v>Nude Stories</v>
          </cell>
          <cell r="L1289" t="str">
            <v>Nude Stories</v>
          </cell>
          <cell r="M1289" t="str">
            <v>Kolekcja 2018</v>
          </cell>
          <cell r="N1289" t="str">
            <v>BEŻU</v>
          </cell>
          <cell r="O1289" t="str">
            <v>Lakier Hybrydowy 7,2 ml - Innocent Beauty</v>
          </cell>
          <cell r="P1289" t="str">
            <v>Regularny</v>
          </cell>
          <cell r="Q1289"/>
          <cell r="R1289">
            <v>6416</v>
          </cell>
          <cell r="S1289">
            <v>5244</v>
          </cell>
          <cell r="T1289">
            <v>254</v>
          </cell>
          <cell r="U1289">
            <v>109</v>
          </cell>
          <cell r="V1289">
            <v>209</v>
          </cell>
          <cell r="W1289"/>
          <cell r="X1289">
            <v>600</v>
          </cell>
          <cell r="Y1289">
            <v>1388.9375</v>
          </cell>
          <cell r="Z1289">
            <v>1</v>
          </cell>
          <cell r="AA1289">
            <v>1</v>
          </cell>
          <cell r="AB1289">
            <v>1</v>
          </cell>
          <cell r="AC1289">
            <v>1</v>
          </cell>
          <cell r="AD1289">
            <v>1</v>
          </cell>
          <cell r="AE1289">
            <v>1</v>
          </cell>
          <cell r="AF1289">
            <v>6</v>
          </cell>
          <cell r="AG1289">
            <v>1</v>
          </cell>
          <cell r="AH1289"/>
          <cell r="AI1289" t="str">
            <v>x</v>
          </cell>
          <cell r="AJ1289"/>
          <cell r="AK1289"/>
          <cell r="AL1289"/>
          <cell r="AM1289"/>
          <cell r="AN1289"/>
          <cell r="AO1289"/>
          <cell r="AP1289"/>
          <cell r="AQ1289"/>
          <cell r="AR1289"/>
          <cell r="AS1289"/>
          <cell r="AT1289">
            <v>4.6900000000000004</v>
          </cell>
        </row>
        <row r="1290">
          <cell r="A1290" t="str">
            <v>6055-7</v>
          </cell>
          <cell r="B1290">
            <v>6</v>
          </cell>
          <cell r="C1290" t="str">
            <v>6055</v>
          </cell>
          <cell r="D1290">
            <v>5903274044594</v>
          </cell>
          <cell r="E1290">
            <v>7.2</v>
          </cell>
          <cell r="F1290" t="str">
            <v>ml</v>
          </cell>
          <cell r="G1290" t="str">
            <v>NeoNail</v>
          </cell>
          <cell r="H1290" t="str">
            <v>Lakiery hybrydowe</v>
          </cell>
          <cell r="I1290" t="str">
            <v>Nude Stories</v>
          </cell>
          <cell r="J1290" t="str">
            <v>Nude Stories</v>
          </cell>
          <cell r="K1290" t="str">
            <v>Nude Stories</v>
          </cell>
          <cell r="L1290" t="str">
            <v>Nude Stories</v>
          </cell>
          <cell r="M1290" t="str">
            <v>Kolekcja 2018</v>
          </cell>
          <cell r="N1290" t="str">
            <v>BEŻU</v>
          </cell>
          <cell r="O1290" t="str">
            <v>Lakier Hybrydowy 7,2 ml - Modern Princess</v>
          </cell>
          <cell r="P1290" t="str">
            <v>Regularny</v>
          </cell>
          <cell r="Q1290"/>
          <cell r="R1290">
            <v>3556</v>
          </cell>
          <cell r="S1290">
            <v>2404</v>
          </cell>
          <cell r="T1290">
            <v>243</v>
          </cell>
          <cell r="U1290">
            <v>136</v>
          </cell>
          <cell r="V1290">
            <v>189</v>
          </cell>
          <cell r="W1290"/>
          <cell r="X1290">
            <v>584</v>
          </cell>
          <cell r="Y1290">
            <v>1528.75</v>
          </cell>
          <cell r="Z1290">
            <v>1</v>
          </cell>
          <cell r="AA1290">
            <v>1</v>
          </cell>
          <cell r="AB1290">
            <v>1</v>
          </cell>
          <cell r="AC1290">
            <v>1</v>
          </cell>
          <cell r="AD1290">
            <v>1</v>
          </cell>
          <cell r="AE1290">
            <v>1</v>
          </cell>
          <cell r="AF1290">
            <v>6</v>
          </cell>
          <cell r="AG1290">
            <v>1</v>
          </cell>
          <cell r="AH1290"/>
          <cell r="AI1290" t="str">
            <v>x</v>
          </cell>
          <cell r="AJ1290"/>
          <cell r="AK1290"/>
          <cell r="AL1290"/>
          <cell r="AM1290"/>
          <cell r="AN1290"/>
          <cell r="AO1290"/>
          <cell r="AP1290"/>
          <cell r="AQ1290"/>
          <cell r="AR1290"/>
          <cell r="AS1290"/>
          <cell r="AT1290">
            <v>4.68</v>
          </cell>
        </row>
        <row r="1291">
          <cell r="A1291" t="str">
            <v>6056-7</v>
          </cell>
          <cell r="B1291">
            <v>6</v>
          </cell>
          <cell r="C1291" t="str">
            <v>6056</v>
          </cell>
          <cell r="D1291">
            <v>5903274044570</v>
          </cell>
          <cell r="E1291">
            <v>7.2</v>
          </cell>
          <cell r="F1291" t="str">
            <v>ml</v>
          </cell>
          <cell r="G1291" t="str">
            <v>NeoNail</v>
          </cell>
          <cell r="H1291" t="str">
            <v>Lakiery hybrydowe</v>
          </cell>
          <cell r="I1291" t="str">
            <v>Nude Stories</v>
          </cell>
          <cell r="J1291" t="str">
            <v>Nude Stories</v>
          </cell>
          <cell r="K1291" t="str">
            <v>Nude Stories</v>
          </cell>
          <cell r="L1291" t="str">
            <v>Nude Stories</v>
          </cell>
          <cell r="M1291" t="str">
            <v>Kolekcja 2018</v>
          </cell>
          <cell r="N1291" t="str">
            <v>BEŻU</v>
          </cell>
          <cell r="O1291" t="str">
            <v>Lakier Hybrydowy 7,2 ml - Madame de Mode</v>
          </cell>
          <cell r="P1291" t="str">
            <v>Regularny</v>
          </cell>
          <cell r="Q1291"/>
          <cell r="R1291">
            <v>3631</v>
          </cell>
          <cell r="S1291">
            <v>2005</v>
          </cell>
          <cell r="T1291">
            <v>251</v>
          </cell>
          <cell r="U1291">
            <v>201</v>
          </cell>
          <cell r="V1291">
            <v>0</v>
          </cell>
          <cell r="W1291"/>
          <cell r="X1291">
            <v>1174</v>
          </cell>
          <cell r="Y1291">
            <v>1333.8125</v>
          </cell>
          <cell r="Z1291">
            <v>1</v>
          </cell>
          <cell r="AA1291">
            <v>1</v>
          </cell>
          <cell r="AB1291">
            <v>1</v>
          </cell>
          <cell r="AC1291">
            <v>1</v>
          </cell>
          <cell r="AD1291">
            <v>1</v>
          </cell>
          <cell r="AE1291">
            <v>1</v>
          </cell>
          <cell r="AF1291">
            <v>6</v>
          </cell>
          <cell r="AG1291">
            <v>1</v>
          </cell>
          <cell r="AH1291"/>
          <cell r="AI1291" t="str">
            <v>x</v>
          </cell>
          <cell r="AJ1291"/>
          <cell r="AK1291"/>
          <cell r="AL1291"/>
          <cell r="AM1291"/>
          <cell r="AN1291"/>
          <cell r="AO1291"/>
          <cell r="AP1291"/>
          <cell r="AQ1291"/>
          <cell r="AR1291"/>
          <cell r="AS1291"/>
          <cell r="AT1291">
            <v>4.42</v>
          </cell>
        </row>
        <row r="1292">
          <cell r="A1292" t="str">
            <v>6057-7</v>
          </cell>
          <cell r="B1292">
            <v>6</v>
          </cell>
          <cell r="C1292" t="str">
            <v>6057</v>
          </cell>
          <cell r="D1292">
            <v>5903274044556</v>
          </cell>
          <cell r="E1292">
            <v>7.2</v>
          </cell>
          <cell r="F1292" t="str">
            <v>ml</v>
          </cell>
          <cell r="G1292" t="str">
            <v>NeoNail</v>
          </cell>
          <cell r="H1292" t="str">
            <v>Lakiery hybrydowe</v>
          </cell>
          <cell r="I1292" t="str">
            <v>Nude Stories</v>
          </cell>
          <cell r="J1292" t="str">
            <v>Nude Stories</v>
          </cell>
          <cell r="K1292" t="str">
            <v>Nude Stories</v>
          </cell>
          <cell r="L1292" t="str">
            <v>Nude Stories</v>
          </cell>
          <cell r="M1292" t="str">
            <v>Kolekcja 2018</v>
          </cell>
          <cell r="N1292" t="str">
            <v>BEŻU</v>
          </cell>
          <cell r="O1292" t="str">
            <v>Lakier Hybrydowy 7,2 ml - Sweet Milady</v>
          </cell>
          <cell r="P1292" t="str">
            <v>Regularny</v>
          </cell>
          <cell r="Q1292"/>
          <cell r="R1292">
            <v>5444</v>
          </cell>
          <cell r="S1292">
            <v>4102</v>
          </cell>
          <cell r="T1292">
            <v>242</v>
          </cell>
          <cell r="U1292">
            <v>206</v>
          </cell>
          <cell r="V1292">
            <v>166</v>
          </cell>
          <cell r="W1292"/>
          <cell r="X1292">
            <v>728</v>
          </cell>
          <cell r="Y1292">
            <v>1992.1875</v>
          </cell>
          <cell r="Z1292">
            <v>1</v>
          </cell>
          <cell r="AA1292">
            <v>1</v>
          </cell>
          <cell r="AB1292">
            <v>1</v>
          </cell>
          <cell r="AC1292">
            <v>1</v>
          </cell>
          <cell r="AD1292">
            <v>1</v>
          </cell>
          <cell r="AE1292">
            <v>1</v>
          </cell>
          <cell r="AF1292">
            <v>6</v>
          </cell>
          <cell r="AG1292">
            <v>1</v>
          </cell>
          <cell r="AH1292"/>
          <cell r="AI1292" t="str">
            <v>x</v>
          </cell>
          <cell r="AJ1292"/>
          <cell r="AK1292"/>
          <cell r="AL1292"/>
          <cell r="AM1292"/>
          <cell r="AN1292"/>
          <cell r="AO1292"/>
          <cell r="AP1292"/>
          <cell r="AQ1292"/>
          <cell r="AR1292"/>
          <cell r="AS1292"/>
          <cell r="AT1292">
            <v>4.54</v>
          </cell>
        </row>
        <row r="1293">
          <cell r="A1293" t="str">
            <v>6101-1</v>
          </cell>
          <cell r="B1293">
            <v>6</v>
          </cell>
          <cell r="C1293" t="str">
            <v>6101</v>
          </cell>
          <cell r="D1293">
            <v>5903274035165</v>
          </cell>
          <cell r="E1293">
            <v>15</v>
          </cell>
          <cell r="F1293" t="str">
            <v>g</v>
          </cell>
          <cell r="G1293" t="str">
            <v>NeoNail</v>
          </cell>
          <cell r="H1293" t="str">
            <v>Żele i akryle</v>
          </cell>
          <cell r="I1293" t="str">
            <v>Acryl Gel</v>
          </cell>
          <cell r="J1293" t="str">
            <v>Acryl Gel</v>
          </cell>
          <cell r="K1293" t="str">
            <v>Acryl Gel</v>
          </cell>
          <cell r="L1293" t="str">
            <v>Acryl Gel</v>
          </cell>
          <cell r="M1293" t="str">
            <v>Acryl Gel</v>
          </cell>
          <cell r="N1293" t="str">
            <v>PRZEZROCZYSTY</v>
          </cell>
          <cell r="O1293" t="str">
            <v>DUO ACRYLGEL PERFECT CLEAR 15g</v>
          </cell>
          <cell r="P1293" t="str">
            <v>Regularny</v>
          </cell>
          <cell r="Q1293"/>
          <cell r="R1293">
            <v>7445</v>
          </cell>
          <cell r="S1293">
            <v>6733</v>
          </cell>
          <cell r="T1293">
            <v>280</v>
          </cell>
          <cell r="U1293">
            <v>51</v>
          </cell>
          <cell r="V1293">
            <v>0</v>
          </cell>
          <cell r="W1293">
            <v>2</v>
          </cell>
          <cell r="X1293">
            <v>379</v>
          </cell>
          <cell r="Y1293">
            <v>971.75</v>
          </cell>
          <cell r="Z1293">
            <v>1</v>
          </cell>
          <cell r="AA1293">
            <v>1</v>
          </cell>
          <cell r="AB1293">
            <v>1</v>
          </cell>
          <cell r="AC1293">
            <v>1</v>
          </cell>
          <cell r="AD1293">
            <v>1</v>
          </cell>
          <cell r="AE1293">
            <v>1</v>
          </cell>
          <cell r="AF1293">
            <v>6</v>
          </cell>
          <cell r="AG1293">
            <v>1</v>
          </cell>
          <cell r="AH1293"/>
          <cell r="AI1293" t="str">
            <v>x</v>
          </cell>
          <cell r="AJ1293"/>
          <cell r="AK1293"/>
          <cell r="AL1293"/>
          <cell r="AM1293"/>
          <cell r="AN1293"/>
          <cell r="AO1293"/>
          <cell r="AP1293"/>
          <cell r="AQ1293"/>
          <cell r="AR1293"/>
          <cell r="AS1293"/>
          <cell r="AT1293">
            <v>9.48</v>
          </cell>
        </row>
        <row r="1294">
          <cell r="A1294" t="str">
            <v>6101-2</v>
          </cell>
          <cell r="B1294">
            <v>6</v>
          </cell>
          <cell r="C1294" t="str">
            <v>6101</v>
          </cell>
          <cell r="D1294">
            <v>5903274037169</v>
          </cell>
          <cell r="E1294">
            <v>30</v>
          </cell>
          <cell r="F1294" t="str">
            <v>g</v>
          </cell>
          <cell r="G1294" t="str">
            <v>NeoNail</v>
          </cell>
          <cell r="H1294" t="str">
            <v>Żele i akryle</v>
          </cell>
          <cell r="I1294" t="str">
            <v>Acryl Gel</v>
          </cell>
          <cell r="J1294" t="str">
            <v>Acryl Gel</v>
          </cell>
          <cell r="K1294" t="str">
            <v>Acryl Gel</v>
          </cell>
          <cell r="L1294" t="str">
            <v>Acryl Gel</v>
          </cell>
          <cell r="M1294" t="str">
            <v>Acryl Gel</v>
          </cell>
          <cell r="N1294" t="str">
            <v>PRZEZROCZYSTY</v>
          </cell>
          <cell r="O1294" t="str">
            <v>DUO ACRYLGEL PERFECT CLEAR 30g</v>
          </cell>
          <cell r="P1294" t="str">
            <v>Regularny</v>
          </cell>
          <cell r="Q1294"/>
          <cell r="R1294">
            <v>2168</v>
          </cell>
          <cell r="S1294">
            <v>1843</v>
          </cell>
          <cell r="T1294">
            <v>252</v>
          </cell>
          <cell r="U1294">
            <v>49</v>
          </cell>
          <cell r="V1294">
            <v>0</v>
          </cell>
          <cell r="W1294"/>
          <cell r="X1294">
            <v>24</v>
          </cell>
          <cell r="Y1294">
            <v>443.8125</v>
          </cell>
          <cell r="Z1294">
            <v>1</v>
          </cell>
          <cell r="AA1294">
            <v>1</v>
          </cell>
          <cell r="AB1294">
            <v>1</v>
          </cell>
          <cell r="AC1294">
            <v>1</v>
          </cell>
          <cell r="AD1294">
            <v>1</v>
          </cell>
          <cell r="AE1294">
            <v>1</v>
          </cell>
          <cell r="AF1294">
            <v>6</v>
          </cell>
          <cell r="AG1294">
            <v>1</v>
          </cell>
          <cell r="AH1294"/>
          <cell r="AI1294" t="str">
            <v>x</v>
          </cell>
          <cell r="AJ1294"/>
          <cell r="AK1294"/>
          <cell r="AL1294"/>
          <cell r="AM1294"/>
          <cell r="AN1294"/>
          <cell r="AO1294"/>
          <cell r="AP1294"/>
          <cell r="AQ1294"/>
          <cell r="AR1294"/>
          <cell r="AS1294"/>
          <cell r="AT1294">
            <v>15.05</v>
          </cell>
        </row>
        <row r="1295">
          <cell r="A1295" t="str">
            <v>6102-1</v>
          </cell>
          <cell r="B1295">
            <v>6</v>
          </cell>
          <cell r="C1295" t="str">
            <v>6102</v>
          </cell>
          <cell r="D1295">
            <v>5903274035189</v>
          </cell>
          <cell r="E1295">
            <v>15</v>
          </cell>
          <cell r="F1295" t="str">
            <v>g</v>
          </cell>
          <cell r="G1295" t="str">
            <v>NeoNail</v>
          </cell>
          <cell r="H1295" t="str">
            <v>Żele i akryle</v>
          </cell>
          <cell r="I1295" t="str">
            <v>Acryl Gel</v>
          </cell>
          <cell r="J1295" t="str">
            <v>Acryl Gel</v>
          </cell>
          <cell r="K1295" t="str">
            <v>Acryl Gel</v>
          </cell>
          <cell r="L1295" t="str">
            <v>Acryl Gel</v>
          </cell>
          <cell r="M1295" t="str">
            <v>Acryl Gel</v>
          </cell>
          <cell r="N1295" t="str">
            <v>BIELI</v>
          </cell>
          <cell r="O1295" t="str">
            <v>DUO ACRYLGEL FRENCH WHITE 15g</v>
          </cell>
          <cell r="P1295" t="str">
            <v>Regularny</v>
          </cell>
          <cell r="Q1295"/>
          <cell r="R1295">
            <v>1504</v>
          </cell>
          <cell r="S1295">
            <v>1191</v>
          </cell>
          <cell r="T1295">
            <v>233</v>
          </cell>
          <cell r="U1295">
            <v>39</v>
          </cell>
          <cell r="V1295">
            <v>0</v>
          </cell>
          <cell r="W1295"/>
          <cell r="X1295">
            <v>41</v>
          </cell>
          <cell r="Y1295">
            <v>311.9375</v>
          </cell>
          <cell r="Z1295">
            <v>1</v>
          </cell>
          <cell r="AA1295">
            <v>1</v>
          </cell>
          <cell r="AB1295">
            <v>1</v>
          </cell>
          <cell r="AC1295">
            <v>1</v>
          </cell>
          <cell r="AD1295">
            <v>1</v>
          </cell>
          <cell r="AE1295">
            <v>1</v>
          </cell>
          <cell r="AF1295">
            <v>6</v>
          </cell>
          <cell r="AG1295">
            <v>1</v>
          </cell>
          <cell r="AH1295"/>
          <cell r="AI1295" t="str">
            <v>x</v>
          </cell>
          <cell r="AJ1295"/>
          <cell r="AK1295"/>
          <cell r="AL1295"/>
          <cell r="AM1295"/>
          <cell r="AN1295"/>
          <cell r="AO1295"/>
          <cell r="AP1295"/>
          <cell r="AQ1295"/>
          <cell r="AR1295"/>
          <cell r="AS1295"/>
          <cell r="AT1295">
            <v>9.18</v>
          </cell>
        </row>
        <row r="1296">
          <cell r="A1296" t="str">
            <v>6102-2</v>
          </cell>
          <cell r="B1296">
            <v>6</v>
          </cell>
          <cell r="C1296" t="str">
            <v>6102</v>
          </cell>
          <cell r="D1296">
            <v>5903274037190</v>
          </cell>
          <cell r="E1296">
            <v>30</v>
          </cell>
          <cell r="F1296" t="str">
            <v>g</v>
          </cell>
          <cell r="G1296" t="str">
            <v>NeoNail</v>
          </cell>
          <cell r="H1296" t="str">
            <v>Żele i akryle</v>
          </cell>
          <cell r="I1296" t="str">
            <v>Acryl Gel</v>
          </cell>
          <cell r="J1296" t="str">
            <v>Acryl Gel</v>
          </cell>
          <cell r="K1296" t="str">
            <v>Acryl Gel</v>
          </cell>
          <cell r="L1296" t="str">
            <v>Acryl Gel</v>
          </cell>
          <cell r="M1296" t="str">
            <v>Acryl Gel</v>
          </cell>
          <cell r="N1296" t="str">
            <v>BIELI</v>
          </cell>
          <cell r="O1296" t="str">
            <v>DUO ACRYLGEL FRENCH WHITE 30g</v>
          </cell>
          <cell r="P1296" t="str">
            <v>Wyprzedaż</v>
          </cell>
          <cell r="Q1296"/>
          <cell r="R1296">
            <v>1091</v>
          </cell>
          <cell r="S1296">
            <v>820</v>
          </cell>
          <cell r="T1296">
            <v>244</v>
          </cell>
          <cell r="U1296">
            <v>9</v>
          </cell>
          <cell r="V1296">
            <v>0</v>
          </cell>
          <cell r="W1296"/>
          <cell r="X1296">
            <v>18</v>
          </cell>
          <cell r="Y1296">
            <v>132.0625</v>
          </cell>
          <cell r="Z1296">
            <v>1</v>
          </cell>
          <cell r="AA1296">
            <v>1</v>
          </cell>
          <cell r="AB1296"/>
          <cell r="AC1296"/>
          <cell r="AD1296">
            <v>1</v>
          </cell>
          <cell r="AE1296">
            <v>1</v>
          </cell>
          <cell r="AF1296">
            <v>4</v>
          </cell>
          <cell r="AG1296">
            <v>1</v>
          </cell>
          <cell r="AH1296"/>
          <cell r="AI1296"/>
          <cell r="AJ1296" t="str">
            <v>x</v>
          </cell>
          <cell r="AK1296"/>
          <cell r="AL1296"/>
          <cell r="AM1296"/>
          <cell r="AN1296"/>
          <cell r="AO1296"/>
          <cell r="AP1296"/>
          <cell r="AQ1296"/>
          <cell r="AR1296"/>
          <cell r="AS1296"/>
          <cell r="AT1296">
            <v>15.29</v>
          </cell>
        </row>
        <row r="1297">
          <cell r="A1297" t="str">
            <v>6103-1</v>
          </cell>
          <cell r="B1297">
            <v>6</v>
          </cell>
          <cell r="C1297" t="str">
            <v>6103</v>
          </cell>
          <cell r="D1297">
            <v>5903274035202</v>
          </cell>
          <cell r="E1297">
            <v>15</v>
          </cell>
          <cell r="F1297" t="str">
            <v>g</v>
          </cell>
          <cell r="G1297" t="str">
            <v>NeoNail</v>
          </cell>
          <cell r="H1297" t="str">
            <v>Żele i akryle</v>
          </cell>
          <cell r="I1297" t="str">
            <v>Acryl Gel</v>
          </cell>
          <cell r="J1297" t="str">
            <v>Acryl Gel</v>
          </cell>
          <cell r="K1297" t="str">
            <v>Acryl Gel</v>
          </cell>
          <cell r="L1297" t="str">
            <v>Acryl Gel</v>
          </cell>
          <cell r="M1297" t="str">
            <v>Acryl Gel</v>
          </cell>
          <cell r="N1297" t="str">
            <v>RÓŻU</v>
          </cell>
          <cell r="O1297" t="str">
            <v>DUO ACRYLGEL NATURAL PINK 15g</v>
          </cell>
          <cell r="P1297" t="str">
            <v>Regularny</v>
          </cell>
          <cell r="Q1297"/>
          <cell r="R1297">
            <v>14632</v>
          </cell>
          <cell r="S1297">
            <v>13662</v>
          </cell>
          <cell r="T1297">
            <v>663</v>
          </cell>
          <cell r="U1297">
            <v>62</v>
          </cell>
          <cell r="V1297">
            <v>0</v>
          </cell>
          <cell r="W1297"/>
          <cell r="X1297">
            <v>245</v>
          </cell>
          <cell r="Y1297">
            <v>2085.5</v>
          </cell>
          <cell r="Z1297">
            <v>1</v>
          </cell>
          <cell r="AA1297">
            <v>1</v>
          </cell>
          <cell r="AB1297">
            <v>1</v>
          </cell>
          <cell r="AC1297">
            <v>1</v>
          </cell>
          <cell r="AD1297">
            <v>1</v>
          </cell>
          <cell r="AE1297">
            <v>1</v>
          </cell>
          <cell r="AF1297">
            <v>6</v>
          </cell>
          <cell r="AG1297">
            <v>1</v>
          </cell>
          <cell r="AH1297"/>
          <cell r="AI1297" t="str">
            <v>x</v>
          </cell>
          <cell r="AJ1297"/>
          <cell r="AK1297"/>
          <cell r="AL1297"/>
          <cell r="AM1297"/>
          <cell r="AN1297"/>
          <cell r="AO1297"/>
          <cell r="AP1297"/>
          <cell r="AQ1297"/>
          <cell r="AR1297"/>
          <cell r="AS1297"/>
          <cell r="AT1297">
            <v>9.2100000000000009</v>
          </cell>
        </row>
        <row r="1298">
          <cell r="A1298" t="str">
            <v>6103-2</v>
          </cell>
          <cell r="B1298">
            <v>6</v>
          </cell>
          <cell r="C1298" t="str">
            <v>6103</v>
          </cell>
          <cell r="D1298">
            <v>5903274037213</v>
          </cell>
          <cell r="E1298">
            <v>30</v>
          </cell>
          <cell r="F1298" t="str">
            <v>g</v>
          </cell>
          <cell r="G1298" t="str">
            <v>NeoNail</v>
          </cell>
          <cell r="H1298" t="str">
            <v>Żele i akryle</v>
          </cell>
          <cell r="I1298" t="str">
            <v>Acryl Gel</v>
          </cell>
          <cell r="J1298" t="str">
            <v>Acryl Gel</v>
          </cell>
          <cell r="K1298" t="str">
            <v>Acryl Gel</v>
          </cell>
          <cell r="L1298" t="str">
            <v>Acryl Gel</v>
          </cell>
          <cell r="M1298" t="str">
            <v>Acryl Gel</v>
          </cell>
          <cell r="N1298" t="str">
            <v>RÓŻU</v>
          </cell>
          <cell r="O1298" t="str">
            <v>DUO ACRYLGEL NATURAL PINK 30g</v>
          </cell>
          <cell r="P1298" t="str">
            <v>Regularny</v>
          </cell>
          <cell r="Q1298"/>
          <cell r="R1298">
            <v>4112</v>
          </cell>
          <cell r="S1298">
            <v>3671</v>
          </cell>
          <cell r="T1298">
            <v>335</v>
          </cell>
          <cell r="U1298">
            <v>63</v>
          </cell>
          <cell r="V1298">
            <v>0</v>
          </cell>
          <cell r="W1298"/>
          <cell r="X1298">
            <v>43</v>
          </cell>
          <cell r="Y1298">
            <v>782.25</v>
          </cell>
          <cell r="Z1298">
            <v>1</v>
          </cell>
          <cell r="AA1298">
            <v>1</v>
          </cell>
          <cell r="AB1298">
            <v>1</v>
          </cell>
          <cell r="AC1298">
            <v>1</v>
          </cell>
          <cell r="AD1298">
            <v>1</v>
          </cell>
          <cell r="AE1298">
            <v>1</v>
          </cell>
          <cell r="AF1298">
            <v>6</v>
          </cell>
          <cell r="AG1298">
            <v>1</v>
          </cell>
          <cell r="AH1298"/>
          <cell r="AI1298" t="str">
            <v>x</v>
          </cell>
          <cell r="AJ1298"/>
          <cell r="AK1298"/>
          <cell r="AL1298"/>
          <cell r="AM1298"/>
          <cell r="AN1298"/>
          <cell r="AO1298"/>
          <cell r="AP1298"/>
          <cell r="AQ1298"/>
          <cell r="AR1298"/>
          <cell r="AS1298"/>
          <cell r="AT1298">
            <v>15.12</v>
          </cell>
        </row>
        <row r="1299">
          <cell r="A1299" t="str">
            <v>6104-1</v>
          </cell>
          <cell r="B1299">
            <v>6</v>
          </cell>
          <cell r="C1299" t="str">
            <v>6104</v>
          </cell>
          <cell r="D1299">
            <v>5903274035226</v>
          </cell>
          <cell r="E1299">
            <v>15</v>
          </cell>
          <cell r="F1299" t="str">
            <v>g</v>
          </cell>
          <cell r="G1299" t="str">
            <v>NeoNail</v>
          </cell>
          <cell r="H1299" t="str">
            <v>Żele i akryle</v>
          </cell>
          <cell r="I1299" t="str">
            <v>Acryl Gel</v>
          </cell>
          <cell r="J1299" t="str">
            <v>Acryl Gel</v>
          </cell>
          <cell r="K1299" t="str">
            <v>Acryl Gel</v>
          </cell>
          <cell r="L1299" t="str">
            <v>Acryl Gel</v>
          </cell>
          <cell r="M1299" t="str">
            <v>Acryl Gel</v>
          </cell>
          <cell r="N1299" t="str">
            <v>RÓŻU</v>
          </cell>
          <cell r="O1299" t="str">
            <v>DUO ACRYLGEL FRENCH PINK 15g</v>
          </cell>
          <cell r="P1299" t="str">
            <v>Regularny</v>
          </cell>
          <cell r="Q1299"/>
          <cell r="R1299">
            <v>3816</v>
          </cell>
          <cell r="S1299">
            <v>415</v>
          </cell>
          <cell r="T1299">
            <v>265</v>
          </cell>
          <cell r="U1299">
            <v>33</v>
          </cell>
          <cell r="V1299">
            <v>0</v>
          </cell>
          <cell r="W1299"/>
          <cell r="X1299">
            <v>3103</v>
          </cell>
          <cell r="Y1299">
            <v>432.75</v>
          </cell>
          <cell r="Z1299">
            <v>1</v>
          </cell>
          <cell r="AA1299">
            <v>1</v>
          </cell>
          <cell r="AB1299">
            <v>1</v>
          </cell>
          <cell r="AC1299">
            <v>1</v>
          </cell>
          <cell r="AD1299">
            <v>1</v>
          </cell>
          <cell r="AE1299">
            <v>1</v>
          </cell>
          <cell r="AF1299">
            <v>6</v>
          </cell>
          <cell r="AG1299">
            <v>1</v>
          </cell>
          <cell r="AH1299"/>
          <cell r="AI1299" t="str">
            <v>x</v>
          </cell>
          <cell r="AJ1299"/>
          <cell r="AK1299"/>
          <cell r="AL1299"/>
          <cell r="AM1299"/>
          <cell r="AN1299"/>
          <cell r="AO1299"/>
          <cell r="AP1299"/>
          <cell r="AQ1299"/>
          <cell r="AR1299"/>
          <cell r="AS1299"/>
          <cell r="AT1299">
            <v>9.06</v>
          </cell>
        </row>
        <row r="1300">
          <cell r="A1300" t="str">
            <v>6104-2</v>
          </cell>
          <cell r="B1300">
            <v>6</v>
          </cell>
          <cell r="C1300" t="str">
            <v>6104</v>
          </cell>
          <cell r="D1300">
            <v>5903274037237</v>
          </cell>
          <cell r="E1300">
            <v>30</v>
          </cell>
          <cell r="F1300" t="str">
            <v>g</v>
          </cell>
          <cell r="G1300" t="str">
            <v>NeoNail</v>
          </cell>
          <cell r="H1300" t="str">
            <v>Żele i akryle</v>
          </cell>
          <cell r="I1300" t="str">
            <v>Acryl Gel</v>
          </cell>
          <cell r="J1300" t="str">
            <v>Acryl Gel</v>
          </cell>
          <cell r="K1300" t="str">
            <v>Acryl Gel</v>
          </cell>
          <cell r="L1300" t="str">
            <v>Acryl Gel</v>
          </cell>
          <cell r="M1300" t="str">
            <v>Acryl Gel</v>
          </cell>
          <cell r="N1300" t="str">
            <v>RÓŻU</v>
          </cell>
          <cell r="O1300" t="str">
            <v>DUO ACRYLGEL FRENCH PINK 30g</v>
          </cell>
          <cell r="P1300" t="str">
            <v>Regularny</v>
          </cell>
          <cell r="Q1300"/>
          <cell r="R1300">
            <v>1184</v>
          </cell>
          <cell r="S1300">
            <v>904</v>
          </cell>
          <cell r="T1300">
            <v>238</v>
          </cell>
          <cell r="U1300">
            <v>17</v>
          </cell>
          <cell r="V1300">
            <v>0</v>
          </cell>
          <cell r="W1300"/>
          <cell r="X1300">
            <v>25</v>
          </cell>
          <cell r="Y1300">
            <v>223.8125</v>
          </cell>
          <cell r="Z1300">
            <v>1</v>
          </cell>
          <cell r="AA1300">
            <v>1</v>
          </cell>
          <cell r="AB1300"/>
          <cell r="AC1300"/>
          <cell r="AD1300">
            <v>1</v>
          </cell>
          <cell r="AE1300">
            <v>1</v>
          </cell>
          <cell r="AF1300">
            <v>4</v>
          </cell>
          <cell r="AG1300">
            <v>1</v>
          </cell>
          <cell r="AH1300"/>
          <cell r="AI1300" t="str">
            <v>x</v>
          </cell>
          <cell r="AJ1300"/>
          <cell r="AK1300"/>
          <cell r="AL1300"/>
          <cell r="AM1300"/>
          <cell r="AN1300"/>
          <cell r="AO1300"/>
          <cell r="AP1300"/>
          <cell r="AQ1300"/>
          <cell r="AR1300"/>
          <cell r="AS1300"/>
          <cell r="AT1300">
            <v>14.99</v>
          </cell>
        </row>
        <row r="1301">
          <cell r="A1301" t="str">
            <v>6105-1</v>
          </cell>
          <cell r="B1301">
            <v>6</v>
          </cell>
          <cell r="C1301" t="str">
            <v>6105</v>
          </cell>
          <cell r="D1301">
            <v>5903274035240</v>
          </cell>
          <cell r="E1301">
            <v>15</v>
          </cell>
          <cell r="F1301" t="str">
            <v>g</v>
          </cell>
          <cell r="G1301" t="str">
            <v>NeoNail</v>
          </cell>
          <cell r="H1301" t="str">
            <v>Żele i akryle</v>
          </cell>
          <cell r="I1301" t="str">
            <v>Acryl Gel</v>
          </cell>
          <cell r="J1301" t="str">
            <v>Acryl Gel</v>
          </cell>
          <cell r="K1301" t="str">
            <v>Acryl Gel</v>
          </cell>
          <cell r="L1301" t="str">
            <v>Acryl Gel</v>
          </cell>
          <cell r="M1301" t="str">
            <v>Acryl Gel</v>
          </cell>
          <cell r="N1301" t="str">
            <v>RÓŻU</v>
          </cell>
          <cell r="O1301" t="str">
            <v>DUO ACRYLGEL COVER PINK 15g</v>
          </cell>
          <cell r="P1301" t="str">
            <v>Regularny</v>
          </cell>
          <cell r="Q1301"/>
          <cell r="R1301">
            <v>9260</v>
          </cell>
          <cell r="S1301">
            <v>7891</v>
          </cell>
          <cell r="T1301">
            <v>315</v>
          </cell>
          <cell r="U1301">
            <v>34</v>
          </cell>
          <cell r="V1301">
            <v>0</v>
          </cell>
          <cell r="W1301">
            <v>3</v>
          </cell>
          <cell r="X1301">
            <v>1017</v>
          </cell>
          <cell r="Y1301">
            <v>1050.375</v>
          </cell>
          <cell r="Z1301">
            <v>1</v>
          </cell>
          <cell r="AA1301">
            <v>1</v>
          </cell>
          <cell r="AB1301">
            <v>1</v>
          </cell>
          <cell r="AC1301">
            <v>1</v>
          </cell>
          <cell r="AD1301">
            <v>1</v>
          </cell>
          <cell r="AE1301">
            <v>1</v>
          </cell>
          <cell r="AF1301">
            <v>6</v>
          </cell>
          <cell r="AG1301">
            <v>1</v>
          </cell>
          <cell r="AH1301"/>
          <cell r="AI1301" t="str">
            <v>x</v>
          </cell>
          <cell r="AJ1301"/>
          <cell r="AK1301"/>
          <cell r="AL1301"/>
          <cell r="AM1301"/>
          <cell r="AN1301"/>
          <cell r="AO1301"/>
          <cell r="AP1301"/>
          <cell r="AQ1301"/>
          <cell r="AR1301"/>
          <cell r="AS1301"/>
          <cell r="AT1301">
            <v>9.06</v>
          </cell>
        </row>
        <row r="1302">
          <cell r="A1302" t="str">
            <v>6105-2</v>
          </cell>
          <cell r="B1302">
            <v>6</v>
          </cell>
          <cell r="C1302" t="str">
            <v>6105</v>
          </cell>
          <cell r="D1302">
            <v>5903274037251</v>
          </cell>
          <cell r="E1302">
            <v>30</v>
          </cell>
          <cell r="F1302" t="str">
            <v>g</v>
          </cell>
          <cell r="G1302" t="str">
            <v>NeoNail</v>
          </cell>
          <cell r="H1302" t="str">
            <v>Żele i akryle</v>
          </cell>
          <cell r="I1302" t="str">
            <v>Acryl Gel</v>
          </cell>
          <cell r="J1302" t="str">
            <v>Acryl Gel</v>
          </cell>
          <cell r="K1302" t="str">
            <v>Acryl Gel</v>
          </cell>
          <cell r="L1302" t="str">
            <v>Acryl Gel</v>
          </cell>
          <cell r="M1302" t="str">
            <v>Acryl Gel</v>
          </cell>
          <cell r="N1302" t="str">
            <v>RÓŻU</v>
          </cell>
          <cell r="O1302" t="str">
            <v>DUO ACRYLGEL COVER PINK 30g</v>
          </cell>
          <cell r="P1302" t="str">
            <v>Regularny</v>
          </cell>
          <cell r="Q1302"/>
          <cell r="R1302">
            <v>2238</v>
          </cell>
          <cell r="S1302">
            <v>1951</v>
          </cell>
          <cell r="T1302">
            <v>249</v>
          </cell>
          <cell r="U1302">
            <v>23</v>
          </cell>
          <cell r="V1302">
            <v>0</v>
          </cell>
          <cell r="W1302"/>
          <cell r="X1302">
            <v>15</v>
          </cell>
          <cell r="Y1302">
            <v>493.3125</v>
          </cell>
          <cell r="Z1302">
            <v>1</v>
          </cell>
          <cell r="AA1302">
            <v>1</v>
          </cell>
          <cell r="AB1302"/>
          <cell r="AC1302"/>
          <cell r="AD1302">
            <v>1</v>
          </cell>
          <cell r="AE1302">
            <v>1</v>
          </cell>
          <cell r="AF1302">
            <v>4</v>
          </cell>
          <cell r="AG1302">
            <v>1</v>
          </cell>
          <cell r="AH1302"/>
          <cell r="AI1302" t="str">
            <v>x</v>
          </cell>
          <cell r="AJ1302"/>
          <cell r="AK1302"/>
          <cell r="AL1302"/>
          <cell r="AM1302"/>
          <cell r="AN1302"/>
          <cell r="AO1302"/>
          <cell r="AP1302"/>
          <cell r="AQ1302"/>
          <cell r="AR1302"/>
          <cell r="AS1302"/>
          <cell r="AT1302">
            <v>15.04</v>
          </cell>
        </row>
        <row r="1303">
          <cell r="A1303" t="str">
            <v>6110-7</v>
          </cell>
          <cell r="B1303">
            <v>6</v>
          </cell>
          <cell r="C1303" t="str">
            <v>6110</v>
          </cell>
          <cell r="D1303">
            <v>5903274035295</v>
          </cell>
          <cell r="E1303">
            <v>7.2</v>
          </cell>
          <cell r="F1303" t="str">
            <v>ml</v>
          </cell>
          <cell r="G1303" t="str">
            <v>NeoNail</v>
          </cell>
          <cell r="H1303" t="str">
            <v>Lakiery hybrydowe</v>
          </cell>
          <cell r="I1303" t="str">
            <v>Bazy/Topy</v>
          </cell>
          <cell r="J1303" t="str">
            <v>Topy</v>
          </cell>
          <cell r="K1303" t="str">
            <v>Topy</v>
          </cell>
          <cell r="L1303" t="str">
            <v>Topy</v>
          </cell>
          <cell r="M1303" t="str">
            <v>Dry Top Matte</v>
          </cell>
          <cell r="N1303" t="str">
            <v>PRZEZROCZYSTY</v>
          </cell>
          <cell r="O1303" t="str">
            <v>Lakier hybrydowy 7,2 ml Dry Top Matte</v>
          </cell>
          <cell r="P1303" t="str">
            <v>Regularny</v>
          </cell>
          <cell r="Q1303"/>
          <cell r="R1303">
            <v>11847</v>
          </cell>
          <cell r="S1303">
            <v>8966</v>
          </cell>
          <cell r="T1303">
            <v>370</v>
          </cell>
          <cell r="U1303">
            <v>677</v>
          </cell>
          <cell r="V1303">
            <v>280</v>
          </cell>
          <cell r="W1303"/>
          <cell r="X1303">
            <v>1554</v>
          </cell>
          <cell r="Y1303">
            <v>5618.6875</v>
          </cell>
          <cell r="Z1303">
            <v>1</v>
          </cell>
          <cell r="AA1303">
            <v>1</v>
          </cell>
          <cell r="AB1303">
            <v>1</v>
          </cell>
          <cell r="AC1303">
            <v>1</v>
          </cell>
          <cell r="AD1303">
            <v>1</v>
          </cell>
          <cell r="AE1303">
            <v>1</v>
          </cell>
          <cell r="AF1303">
            <v>6</v>
          </cell>
          <cell r="AG1303">
            <v>1</v>
          </cell>
          <cell r="AH1303"/>
          <cell r="AI1303" t="str">
            <v>x</v>
          </cell>
          <cell r="AJ1303"/>
          <cell r="AK1303"/>
          <cell r="AL1303"/>
          <cell r="AM1303"/>
          <cell r="AN1303"/>
          <cell r="AO1303"/>
          <cell r="AP1303"/>
          <cell r="AQ1303"/>
          <cell r="AR1303"/>
          <cell r="AS1303"/>
          <cell r="AT1303">
            <v>4.3899999999999997</v>
          </cell>
        </row>
        <row r="1304">
          <cell r="A1304" t="str">
            <v>6111-7</v>
          </cell>
          <cell r="B1304">
            <v>6</v>
          </cell>
          <cell r="C1304" t="str">
            <v>6111</v>
          </cell>
          <cell r="D1304">
            <v>5903274035301</v>
          </cell>
          <cell r="E1304">
            <v>7</v>
          </cell>
          <cell r="F1304" t="str">
            <v>ml</v>
          </cell>
          <cell r="G1304" t="str">
            <v>NeoNail</v>
          </cell>
          <cell r="H1304" t="str">
            <v>Lakiery hybrydowe</v>
          </cell>
          <cell r="I1304" t="str">
            <v>Bazy/Topy</v>
          </cell>
          <cell r="J1304" t="str">
            <v>Bazy</v>
          </cell>
          <cell r="K1304" t="str">
            <v>Bazy</v>
          </cell>
          <cell r="L1304" t="str">
            <v>Bazy</v>
          </cell>
          <cell r="M1304" t="str">
            <v>Base Extra Cover</v>
          </cell>
          <cell r="N1304" t="str">
            <v>RÓŻU</v>
          </cell>
          <cell r="O1304" t="str">
            <v>Lakier hybrydowy 7 ml Base Extra Cover</v>
          </cell>
          <cell r="P1304" t="str">
            <v>Regularny</v>
          </cell>
          <cell r="Q1304"/>
          <cell r="R1304">
            <v>1931</v>
          </cell>
          <cell r="S1304">
            <v>1418</v>
          </cell>
          <cell r="T1304">
            <v>256</v>
          </cell>
          <cell r="U1304">
            <v>145</v>
          </cell>
          <cell r="V1304">
            <v>0</v>
          </cell>
          <cell r="W1304"/>
          <cell r="X1304">
            <v>112</v>
          </cell>
          <cell r="Y1304">
            <v>666.25</v>
          </cell>
          <cell r="Z1304">
            <v>1</v>
          </cell>
          <cell r="AA1304">
            <v>1</v>
          </cell>
          <cell r="AB1304">
            <v>1</v>
          </cell>
          <cell r="AC1304">
            <v>1</v>
          </cell>
          <cell r="AD1304">
            <v>1</v>
          </cell>
          <cell r="AE1304">
            <v>1</v>
          </cell>
          <cell r="AF1304">
            <v>6</v>
          </cell>
          <cell r="AG1304">
            <v>1</v>
          </cell>
          <cell r="AH1304"/>
          <cell r="AI1304" t="str">
            <v>x</v>
          </cell>
          <cell r="AJ1304"/>
          <cell r="AK1304"/>
          <cell r="AL1304"/>
          <cell r="AM1304"/>
          <cell r="AN1304"/>
          <cell r="AO1304"/>
          <cell r="AP1304"/>
          <cell r="AQ1304"/>
          <cell r="AR1304"/>
          <cell r="AS1304"/>
          <cell r="AT1304">
            <v>4.9000000000000004</v>
          </cell>
        </row>
        <row r="1305">
          <cell r="A1305" t="str">
            <v>6119-7</v>
          </cell>
          <cell r="B1305">
            <v>6</v>
          </cell>
          <cell r="C1305" t="str">
            <v>6119</v>
          </cell>
          <cell r="D1305">
            <v>5903274045164</v>
          </cell>
          <cell r="E1305">
            <v>7.2</v>
          </cell>
          <cell r="F1305" t="str">
            <v>ml</v>
          </cell>
          <cell r="G1305" t="str">
            <v>NeoNail</v>
          </cell>
          <cell r="H1305" t="str">
            <v>Lakiery hybrydowe</v>
          </cell>
          <cell r="I1305" t="str">
            <v>Pure Love</v>
          </cell>
          <cell r="J1305" t="str">
            <v>Pure Love</v>
          </cell>
          <cell r="K1305" t="str">
            <v>Pure Love</v>
          </cell>
          <cell r="L1305" t="str">
            <v>Pure Love</v>
          </cell>
          <cell r="M1305" t="str">
            <v>Kolekcja 2018</v>
          </cell>
          <cell r="N1305" t="str">
            <v>BIELI</v>
          </cell>
          <cell r="O1305" t="str">
            <v>Lakier Hybrydowy 7,2 ml - Milky French</v>
          </cell>
          <cell r="P1305" t="str">
            <v>Regularny</v>
          </cell>
          <cell r="Q1305"/>
          <cell r="R1305">
            <v>17322</v>
          </cell>
          <cell r="S1305">
            <v>14762</v>
          </cell>
          <cell r="T1305">
            <v>299</v>
          </cell>
          <cell r="U1305">
            <v>347</v>
          </cell>
          <cell r="V1305">
            <v>0</v>
          </cell>
          <cell r="W1305"/>
          <cell r="X1305">
            <v>1914</v>
          </cell>
          <cell r="Y1305">
            <v>5891.4375</v>
          </cell>
          <cell r="Z1305">
            <v>1</v>
          </cell>
          <cell r="AA1305">
            <v>1</v>
          </cell>
          <cell r="AB1305">
            <v>1</v>
          </cell>
          <cell r="AC1305">
            <v>1</v>
          </cell>
          <cell r="AD1305">
            <v>1</v>
          </cell>
          <cell r="AE1305">
            <v>1</v>
          </cell>
          <cell r="AF1305">
            <v>6</v>
          </cell>
          <cell r="AG1305">
            <v>1</v>
          </cell>
          <cell r="AH1305"/>
          <cell r="AI1305" t="str">
            <v>x</v>
          </cell>
          <cell r="AJ1305"/>
          <cell r="AK1305"/>
          <cell r="AL1305"/>
          <cell r="AM1305"/>
          <cell r="AN1305"/>
          <cell r="AO1305"/>
          <cell r="AP1305"/>
          <cell r="AQ1305"/>
          <cell r="AR1305"/>
          <cell r="AS1305"/>
          <cell r="AT1305">
            <v>4.55</v>
          </cell>
        </row>
        <row r="1306">
          <cell r="A1306" t="str">
            <v>6120-7</v>
          </cell>
          <cell r="B1306">
            <v>6</v>
          </cell>
          <cell r="C1306" t="str">
            <v>6120</v>
          </cell>
          <cell r="D1306">
            <v>5903274044860</v>
          </cell>
          <cell r="E1306">
            <v>7.2</v>
          </cell>
          <cell r="F1306" t="str">
            <v>ml</v>
          </cell>
          <cell r="G1306" t="str">
            <v>NeoNail</v>
          </cell>
          <cell r="H1306" t="str">
            <v>Lakiery hybrydowe</v>
          </cell>
          <cell r="I1306" t="str">
            <v>Pastel Romance</v>
          </cell>
          <cell r="J1306" t="str">
            <v>Pastel Romance</v>
          </cell>
          <cell r="K1306" t="str">
            <v>Pastel Romance</v>
          </cell>
          <cell r="L1306" t="str">
            <v>Pastel Romance</v>
          </cell>
          <cell r="M1306" t="str">
            <v>Kolekcja wiosenna 2018</v>
          </cell>
          <cell r="N1306" t="str">
            <v>FIOLETU</v>
          </cell>
          <cell r="O1306" t="str">
            <v>Lakier Hybrydowy 7,2 ml - First Date</v>
          </cell>
          <cell r="P1306" t="str">
            <v>Regularny</v>
          </cell>
          <cell r="Q1306"/>
          <cell r="R1306">
            <v>9656</v>
          </cell>
          <cell r="S1306">
            <v>8256</v>
          </cell>
          <cell r="T1306">
            <v>232</v>
          </cell>
          <cell r="U1306">
            <v>269</v>
          </cell>
          <cell r="V1306">
            <v>0</v>
          </cell>
          <cell r="W1306"/>
          <cell r="X1306">
            <v>899</v>
          </cell>
          <cell r="Y1306">
            <v>3029.4375</v>
          </cell>
          <cell r="Z1306">
            <v>1</v>
          </cell>
          <cell r="AA1306">
            <v>1</v>
          </cell>
          <cell r="AB1306">
            <v>1</v>
          </cell>
          <cell r="AC1306">
            <v>1</v>
          </cell>
          <cell r="AD1306">
            <v>1</v>
          </cell>
          <cell r="AE1306">
            <v>1</v>
          </cell>
          <cell r="AF1306">
            <v>6</v>
          </cell>
          <cell r="AG1306">
            <v>1</v>
          </cell>
          <cell r="AH1306"/>
          <cell r="AI1306" t="str">
            <v>x</v>
          </cell>
          <cell r="AJ1306"/>
          <cell r="AK1306"/>
          <cell r="AL1306"/>
          <cell r="AM1306"/>
          <cell r="AN1306"/>
          <cell r="AO1306"/>
          <cell r="AP1306"/>
          <cell r="AQ1306"/>
          <cell r="AR1306"/>
          <cell r="AS1306"/>
          <cell r="AT1306">
            <v>4.53</v>
          </cell>
        </row>
        <row r="1307">
          <cell r="A1307" t="str">
            <v>6121-7</v>
          </cell>
          <cell r="B1307">
            <v>6</v>
          </cell>
          <cell r="C1307" t="str">
            <v>6121</v>
          </cell>
          <cell r="D1307">
            <v>5903274045003</v>
          </cell>
          <cell r="E1307">
            <v>7.2</v>
          </cell>
          <cell r="F1307" t="str">
            <v>ml</v>
          </cell>
          <cell r="G1307" t="str">
            <v>NeoNail</v>
          </cell>
          <cell r="H1307" t="str">
            <v>Lakiery hybrydowe</v>
          </cell>
          <cell r="I1307" t="str">
            <v>Pastel Romance</v>
          </cell>
          <cell r="J1307" t="str">
            <v>Pastel Romance</v>
          </cell>
          <cell r="K1307" t="str">
            <v>Pastel Romance</v>
          </cell>
          <cell r="L1307" t="str">
            <v>Pastel Romance</v>
          </cell>
          <cell r="M1307" t="str">
            <v>Kolekcja wiosenna 2018</v>
          </cell>
          <cell r="N1307" t="str">
            <v>FIOLETU</v>
          </cell>
          <cell r="O1307" t="str">
            <v>Lakier Hybrydowy 7,2 ml - Sweet Coquette</v>
          </cell>
          <cell r="P1307" t="str">
            <v>Wyprzedaż-surowiec</v>
          </cell>
          <cell r="Q1307"/>
          <cell r="R1307">
            <v>978</v>
          </cell>
          <cell r="S1307">
            <v>339</v>
          </cell>
          <cell r="T1307">
            <v>231</v>
          </cell>
          <cell r="U1307">
            <v>297</v>
          </cell>
          <cell r="V1307">
            <v>78</v>
          </cell>
          <cell r="W1307"/>
          <cell r="X1307">
            <v>33</v>
          </cell>
          <cell r="Y1307">
            <v>400.375</v>
          </cell>
          <cell r="Z1307">
            <v>1</v>
          </cell>
          <cell r="AA1307">
            <v>1</v>
          </cell>
          <cell r="AB1307">
            <v>1</v>
          </cell>
          <cell r="AC1307">
            <v>1</v>
          </cell>
          <cell r="AD1307">
            <v>1</v>
          </cell>
          <cell r="AE1307">
            <v>1</v>
          </cell>
          <cell r="AF1307">
            <v>6</v>
          </cell>
          <cell r="AG1307">
            <v>1</v>
          </cell>
          <cell r="AH1307"/>
          <cell r="AI1307" t="str">
            <v>x</v>
          </cell>
          <cell r="AJ1307"/>
          <cell r="AK1307"/>
          <cell r="AL1307"/>
          <cell r="AM1307"/>
          <cell r="AN1307"/>
          <cell r="AO1307"/>
          <cell r="AP1307"/>
          <cell r="AQ1307"/>
          <cell r="AR1307"/>
          <cell r="AS1307"/>
          <cell r="AT1307">
            <v>4.58</v>
          </cell>
        </row>
        <row r="1308">
          <cell r="A1308" t="str">
            <v>6122-7</v>
          </cell>
          <cell r="B1308">
            <v>6</v>
          </cell>
          <cell r="C1308" t="str">
            <v>6122</v>
          </cell>
          <cell r="D1308">
            <v>5903274045195</v>
          </cell>
          <cell r="E1308">
            <v>7.2</v>
          </cell>
          <cell r="F1308" t="str">
            <v>ml</v>
          </cell>
          <cell r="G1308" t="str">
            <v>NeoNail</v>
          </cell>
          <cell r="H1308" t="str">
            <v>Lakiery hybrydowe</v>
          </cell>
          <cell r="I1308" t="str">
            <v>Pastel Romance</v>
          </cell>
          <cell r="J1308" t="str">
            <v>Pastel Romance</v>
          </cell>
          <cell r="K1308" t="str">
            <v>Pastel Romance</v>
          </cell>
          <cell r="L1308" t="str">
            <v>Pastel Romance</v>
          </cell>
          <cell r="M1308" t="str">
            <v>Kolekcja wiosenna 2018</v>
          </cell>
          <cell r="N1308" t="str">
            <v>RÓŻU</v>
          </cell>
          <cell r="O1308" t="str">
            <v>Lakier Hybrydowy 7,2 ml - Pretty Jealous</v>
          </cell>
          <cell r="P1308" t="str">
            <v>Wyprzedaż</v>
          </cell>
          <cell r="Q1308"/>
          <cell r="R1308">
            <v>67</v>
          </cell>
          <cell r="S1308">
            <v>0</v>
          </cell>
          <cell r="T1308"/>
          <cell r="U1308"/>
          <cell r="V1308"/>
          <cell r="W1308"/>
          <cell r="X1308">
            <v>67</v>
          </cell>
          <cell r="Y1308">
            <v>-3</v>
          </cell>
          <cell r="Z1308"/>
          <cell r="AA1308"/>
          <cell r="AB1308"/>
          <cell r="AC1308"/>
          <cell r="AD1308"/>
          <cell r="AE1308"/>
          <cell r="AF1308">
            <v>0</v>
          </cell>
          <cell r="AG1308">
            <v>0</v>
          </cell>
          <cell r="AH1308"/>
          <cell r="AI1308"/>
          <cell r="AJ1308"/>
          <cell r="AK1308"/>
          <cell r="AL1308"/>
          <cell r="AM1308"/>
          <cell r="AN1308"/>
          <cell r="AO1308"/>
          <cell r="AQ1308"/>
          <cell r="AR1308"/>
          <cell r="AS1308" t="str">
            <v>x</v>
          </cell>
          <cell r="AT1308">
            <v>3.47</v>
          </cell>
        </row>
        <row r="1309">
          <cell r="A1309" t="str">
            <v>6123-7</v>
          </cell>
          <cell r="B1309">
            <v>6</v>
          </cell>
          <cell r="C1309" t="str">
            <v>6123</v>
          </cell>
          <cell r="D1309">
            <v>5903274044662</v>
          </cell>
          <cell r="E1309">
            <v>7.2</v>
          </cell>
          <cell r="F1309" t="str">
            <v>ml</v>
          </cell>
          <cell r="G1309" t="str">
            <v>NeoNail</v>
          </cell>
          <cell r="H1309" t="str">
            <v>Lakiery hybrydowe</v>
          </cell>
          <cell r="I1309" t="str">
            <v>Pastel Romance</v>
          </cell>
          <cell r="J1309" t="str">
            <v>Pastel Romance</v>
          </cell>
          <cell r="K1309" t="str">
            <v>Pastel Romance</v>
          </cell>
          <cell r="L1309" t="str">
            <v>Pastel Romance</v>
          </cell>
          <cell r="M1309" t="str">
            <v>Kolekcja wiosenna 2018</v>
          </cell>
          <cell r="N1309" t="str">
            <v>RÓŻU</v>
          </cell>
          <cell r="O1309" t="str">
            <v>Lakier Hybrydowy 7,2 ml - Passion Flame</v>
          </cell>
          <cell r="P1309" t="str">
            <v>Regularny</v>
          </cell>
          <cell r="Q1309"/>
          <cell r="R1309">
            <v>1518</v>
          </cell>
          <cell r="S1309">
            <v>856</v>
          </cell>
          <cell r="T1309">
            <v>323</v>
          </cell>
          <cell r="U1309">
            <v>151</v>
          </cell>
          <cell r="V1309">
            <v>18</v>
          </cell>
          <cell r="W1309"/>
          <cell r="X1309">
            <v>170</v>
          </cell>
          <cell r="Y1309">
            <v>647.3125</v>
          </cell>
          <cell r="Z1309">
            <v>1</v>
          </cell>
          <cell r="AA1309">
            <v>1</v>
          </cell>
          <cell r="AB1309">
            <v>1</v>
          </cell>
          <cell r="AC1309">
            <v>1</v>
          </cell>
          <cell r="AD1309">
            <v>1</v>
          </cell>
          <cell r="AE1309">
            <v>1</v>
          </cell>
          <cell r="AF1309">
            <v>6</v>
          </cell>
          <cell r="AG1309">
            <v>1</v>
          </cell>
          <cell r="AH1309"/>
          <cell r="AI1309" t="str">
            <v>x</v>
          </cell>
          <cell r="AJ1309"/>
          <cell r="AK1309"/>
          <cell r="AL1309"/>
          <cell r="AM1309"/>
          <cell r="AN1309"/>
          <cell r="AO1309"/>
          <cell r="AP1309"/>
          <cell r="AQ1309"/>
          <cell r="AR1309"/>
          <cell r="AS1309"/>
          <cell r="AT1309">
            <v>4.55</v>
          </cell>
        </row>
        <row r="1310">
          <cell r="A1310" t="str">
            <v>6124-7</v>
          </cell>
          <cell r="B1310">
            <v>6</v>
          </cell>
          <cell r="C1310" t="str">
            <v>6124</v>
          </cell>
          <cell r="D1310">
            <v>5903274044952</v>
          </cell>
          <cell r="E1310">
            <v>7.2</v>
          </cell>
          <cell r="F1310" t="str">
            <v>ml</v>
          </cell>
          <cell r="G1310" t="str">
            <v>NeoNail</v>
          </cell>
          <cell r="H1310" t="str">
            <v>Lakiery hybrydowe</v>
          </cell>
          <cell r="I1310" t="str">
            <v>Pastel Romance</v>
          </cell>
          <cell r="J1310" t="str">
            <v>Pastel Romance</v>
          </cell>
          <cell r="K1310" t="str">
            <v>Pastel Romance</v>
          </cell>
          <cell r="L1310" t="str">
            <v>Pastel Romance</v>
          </cell>
          <cell r="M1310" t="str">
            <v>Kolekcja wiosenna 2018</v>
          </cell>
          <cell r="N1310" t="str">
            <v>RÓŻU</v>
          </cell>
          <cell r="O1310" t="str">
            <v>Lakier Hybrydowy 7,2 ml - Mood for Love</v>
          </cell>
          <cell r="P1310" t="str">
            <v>Wyprzedaż-surowiec</v>
          </cell>
          <cell r="Q1310"/>
          <cell r="R1310">
            <v>955</v>
          </cell>
          <cell r="S1310">
            <v>177</v>
          </cell>
          <cell r="T1310">
            <v>232</v>
          </cell>
          <cell r="U1310">
            <v>133</v>
          </cell>
          <cell r="V1310">
            <v>0</v>
          </cell>
          <cell r="W1310"/>
          <cell r="X1310">
            <v>413</v>
          </cell>
          <cell r="Y1310">
            <v>278.1875</v>
          </cell>
          <cell r="Z1310">
            <v>1</v>
          </cell>
          <cell r="AA1310">
            <v>1</v>
          </cell>
          <cell r="AB1310"/>
          <cell r="AC1310">
            <v>1</v>
          </cell>
          <cell r="AD1310">
            <v>1</v>
          </cell>
          <cell r="AE1310">
            <v>1</v>
          </cell>
          <cell r="AF1310">
            <v>5</v>
          </cell>
          <cell r="AG1310">
            <v>1</v>
          </cell>
          <cell r="AH1310"/>
          <cell r="AI1310"/>
          <cell r="AJ1310" t="str">
            <v>x</v>
          </cell>
          <cell r="AK1310"/>
          <cell r="AL1310"/>
          <cell r="AM1310"/>
          <cell r="AN1310"/>
          <cell r="AO1310"/>
          <cell r="AP1310"/>
          <cell r="AQ1310"/>
          <cell r="AR1310"/>
          <cell r="AS1310"/>
          <cell r="AT1310">
            <v>4.54</v>
          </cell>
        </row>
        <row r="1311">
          <cell r="A1311" t="str">
            <v>6125-7</v>
          </cell>
          <cell r="B1311">
            <v>6</v>
          </cell>
          <cell r="C1311" t="str">
            <v>6125</v>
          </cell>
          <cell r="D1311">
            <v>5903274044785</v>
          </cell>
          <cell r="E1311">
            <v>7.2</v>
          </cell>
          <cell r="F1311" t="str">
            <v>ml</v>
          </cell>
          <cell r="G1311" t="str">
            <v>NeoNail</v>
          </cell>
          <cell r="H1311" t="str">
            <v>Lakiery hybrydowe</v>
          </cell>
          <cell r="I1311" t="str">
            <v>Pastel Romance</v>
          </cell>
          <cell r="J1311" t="str">
            <v>Pastel Romance</v>
          </cell>
          <cell r="K1311" t="str">
            <v>Pastel Romance</v>
          </cell>
          <cell r="L1311" t="str">
            <v>Pastel Romance</v>
          </cell>
          <cell r="M1311" t="str">
            <v>Kolekcja wiosenna 2018</v>
          </cell>
          <cell r="N1311" t="str">
            <v>POMARAŃCZU I BRZOSKWINI</v>
          </cell>
          <cell r="O1311" t="str">
            <v>Lakier Hybrydowy 7,2 ml - Gentle Kiss</v>
          </cell>
          <cell r="P1311" t="str">
            <v>Wyprzedaż</v>
          </cell>
          <cell r="Q1311"/>
          <cell r="R1311">
            <v>298</v>
          </cell>
          <cell r="S1311">
            <v>0</v>
          </cell>
          <cell r="T1311">
            <v>3</v>
          </cell>
          <cell r="U1311">
            <v>0</v>
          </cell>
          <cell r="V1311">
            <v>0</v>
          </cell>
          <cell r="W1311"/>
          <cell r="X1311">
            <v>295</v>
          </cell>
          <cell r="Y1311">
            <v>25.5625</v>
          </cell>
          <cell r="Z1311"/>
          <cell r="AA1311"/>
          <cell r="AB1311"/>
          <cell r="AC1311"/>
          <cell r="AD1311"/>
          <cell r="AE1311"/>
          <cell r="AF1311">
            <v>0</v>
          </cell>
          <cell r="AG1311">
            <v>1</v>
          </cell>
          <cell r="AH1311"/>
          <cell r="AI1311"/>
          <cell r="AJ1311"/>
          <cell r="AK1311"/>
          <cell r="AL1311"/>
          <cell r="AM1311"/>
          <cell r="AN1311"/>
          <cell r="AO1311"/>
          <cell r="AP1311" t="str">
            <v>x</v>
          </cell>
          <cell r="AQ1311"/>
          <cell r="AR1311"/>
          <cell r="AS1311"/>
          <cell r="AT1311">
            <v>3.48</v>
          </cell>
        </row>
        <row r="1312">
          <cell r="A1312" t="str">
            <v>6173-1</v>
          </cell>
          <cell r="B1312">
            <v>6</v>
          </cell>
          <cell r="C1312" t="str">
            <v>6173</v>
          </cell>
          <cell r="D1312">
            <v>5903274035707</v>
          </cell>
          <cell r="E1312">
            <v>2</v>
          </cell>
          <cell r="F1312" t="str">
            <v>g</v>
          </cell>
          <cell r="G1312" t="str">
            <v>NeoNail</v>
          </cell>
          <cell r="H1312" t="str">
            <v>Ozdoby</v>
          </cell>
          <cell r="I1312" t="str">
            <v>Pyłki</v>
          </cell>
          <cell r="J1312" t="str">
            <v>Smoky Effect</v>
          </cell>
          <cell r="K1312" t="str">
            <v>Smoky Effect</v>
          </cell>
          <cell r="L1312" t="str">
            <v>Smoky Effect</v>
          </cell>
          <cell r="M1312" t="str">
            <v>Smoky Effect</v>
          </cell>
          <cell r="N1312" t="str">
            <v>ZIELENI</v>
          </cell>
          <cell r="O1312" t="str">
            <v>Smoky Effect No 01</v>
          </cell>
          <cell r="P1312" t="str">
            <v>Regularny</v>
          </cell>
          <cell r="Q1312"/>
          <cell r="R1312">
            <v>1219</v>
          </cell>
          <cell r="S1312">
            <v>880</v>
          </cell>
          <cell r="T1312">
            <v>274</v>
          </cell>
          <cell r="U1312">
            <v>26</v>
          </cell>
          <cell r="V1312">
            <v>0</v>
          </cell>
          <cell r="W1312"/>
          <cell r="X1312">
            <v>39</v>
          </cell>
          <cell r="Y1312">
            <v>159.4375</v>
          </cell>
          <cell r="Z1312">
            <v>1</v>
          </cell>
          <cell r="AA1312">
            <v>1</v>
          </cell>
          <cell r="AB1312"/>
          <cell r="AC1312">
            <v>1</v>
          </cell>
          <cell r="AD1312">
            <v>1</v>
          </cell>
          <cell r="AE1312">
            <v>1</v>
          </cell>
          <cell r="AF1312">
            <v>5</v>
          </cell>
          <cell r="AG1312">
            <v>1</v>
          </cell>
          <cell r="AH1312"/>
          <cell r="AI1312" t="str">
            <v>x</v>
          </cell>
          <cell r="AJ1312"/>
          <cell r="AK1312"/>
          <cell r="AL1312"/>
          <cell r="AM1312"/>
          <cell r="AN1312"/>
          <cell r="AO1312"/>
          <cell r="AP1312"/>
          <cell r="AQ1312"/>
          <cell r="AR1312"/>
          <cell r="AS1312"/>
          <cell r="AT1312">
            <v>2.0099999999999998</v>
          </cell>
        </row>
        <row r="1313">
          <cell r="A1313" t="str">
            <v>6173-2</v>
          </cell>
          <cell r="B1313">
            <v>6</v>
          </cell>
          <cell r="C1313" t="str">
            <v>6173</v>
          </cell>
          <cell r="D1313">
            <v>5903274035714</v>
          </cell>
          <cell r="E1313">
            <v>2</v>
          </cell>
          <cell r="F1313" t="str">
            <v>g</v>
          </cell>
          <cell r="G1313" t="str">
            <v>NeoNail</v>
          </cell>
          <cell r="H1313" t="str">
            <v>Ozdoby</v>
          </cell>
          <cell r="I1313" t="str">
            <v>Pyłki</v>
          </cell>
          <cell r="J1313" t="str">
            <v>Smoky Effect</v>
          </cell>
          <cell r="K1313" t="str">
            <v>Smoky Effect</v>
          </cell>
          <cell r="L1313" t="str">
            <v>Smoky Effect</v>
          </cell>
          <cell r="M1313" t="str">
            <v>Smoky Effect</v>
          </cell>
          <cell r="N1313" t="str">
            <v>ŻÓŁCI</v>
          </cell>
          <cell r="O1313" t="str">
            <v>Smoky Effect No 02</v>
          </cell>
          <cell r="P1313" t="str">
            <v>Regularny</v>
          </cell>
          <cell r="Q1313"/>
          <cell r="R1313">
            <v>966</v>
          </cell>
          <cell r="S1313">
            <v>621</v>
          </cell>
          <cell r="T1313">
            <v>274</v>
          </cell>
          <cell r="U1313">
            <v>24</v>
          </cell>
          <cell r="V1313">
            <v>0</v>
          </cell>
          <cell r="W1313"/>
          <cell r="X1313">
            <v>47</v>
          </cell>
          <cell r="Y1313">
            <v>166.25</v>
          </cell>
          <cell r="Z1313">
            <v>1</v>
          </cell>
          <cell r="AA1313">
            <v>1</v>
          </cell>
          <cell r="AB1313"/>
          <cell r="AC1313">
            <v>1</v>
          </cell>
          <cell r="AD1313">
            <v>1</v>
          </cell>
          <cell r="AE1313">
            <v>1</v>
          </cell>
          <cell r="AF1313">
            <v>5</v>
          </cell>
          <cell r="AG1313">
            <v>1</v>
          </cell>
          <cell r="AH1313"/>
          <cell r="AI1313" t="str">
            <v>x</v>
          </cell>
          <cell r="AJ1313"/>
          <cell r="AK1313"/>
          <cell r="AL1313"/>
          <cell r="AM1313"/>
          <cell r="AN1313"/>
          <cell r="AO1313"/>
          <cell r="AP1313"/>
          <cell r="AQ1313"/>
          <cell r="AR1313"/>
          <cell r="AS1313"/>
          <cell r="AT1313">
            <v>2.29</v>
          </cell>
        </row>
        <row r="1314">
          <cell r="A1314" t="str">
            <v>6173-5</v>
          </cell>
          <cell r="B1314">
            <v>6</v>
          </cell>
          <cell r="C1314" t="str">
            <v>6173</v>
          </cell>
          <cell r="D1314">
            <v>5903274036094</v>
          </cell>
          <cell r="E1314">
            <v>2</v>
          </cell>
          <cell r="F1314" t="str">
            <v>g</v>
          </cell>
          <cell r="G1314" t="str">
            <v>NeoNail</v>
          </cell>
          <cell r="H1314" t="str">
            <v>Ozdoby</v>
          </cell>
          <cell r="I1314" t="str">
            <v>Pyłki</v>
          </cell>
          <cell r="J1314" t="str">
            <v>Smoky Effect</v>
          </cell>
          <cell r="K1314" t="str">
            <v>Smoky Effect</v>
          </cell>
          <cell r="L1314" t="str">
            <v>Smoky Effect</v>
          </cell>
          <cell r="M1314" t="str">
            <v>Smoky Effect</v>
          </cell>
          <cell r="N1314" t="str">
            <v>RÓŻU</v>
          </cell>
          <cell r="O1314" t="str">
            <v>Smoky Effect No 05</v>
          </cell>
          <cell r="P1314" t="str">
            <v>Regularny</v>
          </cell>
          <cell r="Q1314"/>
          <cell r="R1314">
            <v>777</v>
          </cell>
          <cell r="S1314">
            <v>471</v>
          </cell>
          <cell r="T1314">
            <v>272</v>
          </cell>
          <cell r="U1314">
            <v>24</v>
          </cell>
          <cell r="V1314">
            <v>0</v>
          </cell>
          <cell r="W1314"/>
          <cell r="X1314">
            <v>10</v>
          </cell>
          <cell r="Y1314">
            <v>187.625</v>
          </cell>
          <cell r="Z1314">
            <v>1</v>
          </cell>
          <cell r="AA1314">
            <v>1</v>
          </cell>
          <cell r="AB1314"/>
          <cell r="AC1314">
            <v>1</v>
          </cell>
          <cell r="AD1314">
            <v>1</v>
          </cell>
          <cell r="AE1314">
            <v>1</v>
          </cell>
          <cell r="AF1314">
            <v>5</v>
          </cell>
          <cell r="AG1314">
            <v>1</v>
          </cell>
          <cell r="AH1314"/>
          <cell r="AI1314" t="str">
            <v>x</v>
          </cell>
          <cell r="AJ1314"/>
          <cell r="AK1314"/>
          <cell r="AL1314"/>
          <cell r="AM1314"/>
          <cell r="AN1314"/>
          <cell r="AO1314"/>
          <cell r="AP1314"/>
          <cell r="AQ1314"/>
          <cell r="AR1314"/>
          <cell r="AS1314"/>
          <cell r="AT1314">
            <v>2.29</v>
          </cell>
        </row>
        <row r="1315">
          <cell r="A1315" t="str">
            <v>6173-6</v>
          </cell>
          <cell r="B1315">
            <v>6</v>
          </cell>
          <cell r="C1315" t="str">
            <v>6173</v>
          </cell>
          <cell r="D1315">
            <v>5903274036100</v>
          </cell>
          <cell r="E1315">
            <v>2</v>
          </cell>
          <cell r="F1315" t="str">
            <v>g</v>
          </cell>
          <cell r="G1315" t="str">
            <v>NeoNail</v>
          </cell>
          <cell r="H1315" t="str">
            <v>Ozdoby</v>
          </cell>
          <cell r="I1315" t="str">
            <v>Pyłki</v>
          </cell>
          <cell r="J1315" t="str">
            <v>Smoky Effect</v>
          </cell>
          <cell r="K1315" t="str">
            <v>Smoky Effect</v>
          </cell>
          <cell r="L1315" t="str">
            <v>Smoky Effect</v>
          </cell>
          <cell r="M1315" t="str">
            <v>Smoky Effect</v>
          </cell>
          <cell r="N1315" t="str">
            <v>RÓŻU</v>
          </cell>
          <cell r="O1315" t="str">
            <v>Smoky Effect No 06</v>
          </cell>
          <cell r="P1315" t="str">
            <v>Regularny</v>
          </cell>
          <cell r="Q1315"/>
          <cell r="R1315">
            <v>1392</v>
          </cell>
          <cell r="S1315">
            <v>1052</v>
          </cell>
          <cell r="T1315">
            <v>275</v>
          </cell>
          <cell r="U1315">
            <v>23</v>
          </cell>
          <cell r="V1315">
            <v>0</v>
          </cell>
          <cell r="W1315"/>
          <cell r="X1315">
            <v>42</v>
          </cell>
          <cell r="Y1315">
            <v>208.8125</v>
          </cell>
          <cell r="Z1315">
            <v>1</v>
          </cell>
          <cell r="AA1315">
            <v>1</v>
          </cell>
          <cell r="AB1315"/>
          <cell r="AC1315">
            <v>1</v>
          </cell>
          <cell r="AD1315">
            <v>1</v>
          </cell>
          <cell r="AE1315">
            <v>1</v>
          </cell>
          <cell r="AF1315">
            <v>5</v>
          </cell>
          <cell r="AG1315">
            <v>1</v>
          </cell>
          <cell r="AH1315"/>
          <cell r="AI1315" t="str">
            <v>x</v>
          </cell>
          <cell r="AJ1315"/>
          <cell r="AK1315"/>
          <cell r="AL1315"/>
          <cell r="AM1315"/>
          <cell r="AN1315"/>
          <cell r="AO1315"/>
          <cell r="AP1315"/>
          <cell r="AQ1315"/>
          <cell r="AR1315"/>
          <cell r="AS1315"/>
          <cell r="AT1315">
            <v>2.41</v>
          </cell>
        </row>
        <row r="1316">
          <cell r="A1316" t="str">
            <v>6173-9</v>
          </cell>
          <cell r="B1316">
            <v>6</v>
          </cell>
          <cell r="C1316" t="str">
            <v>6173</v>
          </cell>
          <cell r="D1316">
            <v>5903274036148</v>
          </cell>
          <cell r="E1316">
            <v>2</v>
          </cell>
          <cell r="F1316" t="str">
            <v>g</v>
          </cell>
          <cell r="G1316" t="str">
            <v>NeoNail</v>
          </cell>
          <cell r="H1316" t="str">
            <v>Ozdoby</v>
          </cell>
          <cell r="I1316" t="str">
            <v>Pyłki</v>
          </cell>
          <cell r="J1316" t="str">
            <v>Smoky Effect</v>
          </cell>
          <cell r="K1316" t="str">
            <v>Smoky Effect</v>
          </cell>
          <cell r="L1316" t="str">
            <v>Smoky Effect</v>
          </cell>
          <cell r="M1316" t="str">
            <v>Smoky Effect</v>
          </cell>
          <cell r="N1316" t="str">
            <v>NIEBIESKIEGO</v>
          </cell>
          <cell r="O1316" t="str">
            <v>Smoky Effect No 09</v>
          </cell>
          <cell r="P1316" t="str">
            <v>Wyprzedaż</v>
          </cell>
          <cell r="Q1316"/>
          <cell r="R1316">
            <v>333</v>
          </cell>
          <cell r="S1316">
            <v>18</v>
          </cell>
          <cell r="T1316">
            <v>256</v>
          </cell>
          <cell r="U1316">
            <v>56</v>
          </cell>
          <cell r="V1316">
            <v>0</v>
          </cell>
          <cell r="W1316"/>
          <cell r="X1316">
            <v>3</v>
          </cell>
          <cell r="Y1316">
            <v>141.1875</v>
          </cell>
          <cell r="Z1316">
            <v>1</v>
          </cell>
          <cell r="AA1316">
            <v>1</v>
          </cell>
          <cell r="AB1316"/>
          <cell r="AC1316">
            <v>1</v>
          </cell>
          <cell r="AD1316">
            <v>1</v>
          </cell>
          <cell r="AE1316">
            <v>1</v>
          </cell>
          <cell r="AF1316">
            <v>5</v>
          </cell>
          <cell r="AG1316">
            <v>1</v>
          </cell>
          <cell r="AH1316"/>
          <cell r="AI1316"/>
          <cell r="AJ1316" t="str">
            <v>x</v>
          </cell>
          <cell r="AK1316"/>
          <cell r="AL1316"/>
          <cell r="AM1316"/>
          <cell r="AN1316"/>
          <cell r="AO1316"/>
          <cell r="AP1316"/>
          <cell r="AQ1316"/>
          <cell r="AR1316"/>
          <cell r="AS1316"/>
          <cell r="AT1316">
            <v>2.4300000000000002</v>
          </cell>
        </row>
        <row r="1317">
          <cell r="A1317" t="str">
            <v>6177-7</v>
          </cell>
          <cell r="B1317">
            <v>6</v>
          </cell>
          <cell r="C1317" t="str">
            <v>6177</v>
          </cell>
          <cell r="D1317">
            <v>5903274036216</v>
          </cell>
          <cell r="E1317">
            <v>7.2</v>
          </cell>
          <cell r="F1317" t="str">
            <v>ml</v>
          </cell>
          <cell r="G1317" t="str">
            <v>NeoNail</v>
          </cell>
          <cell r="H1317" t="str">
            <v>Lakiery hybrydowe</v>
          </cell>
          <cell r="I1317" t="str">
            <v>Colors of Freedom</v>
          </cell>
          <cell r="J1317" t="str">
            <v>Colors of Freedom</v>
          </cell>
          <cell r="K1317" t="str">
            <v>Colors of Freedom</v>
          </cell>
          <cell r="L1317" t="str">
            <v>Colors of Freedom</v>
          </cell>
          <cell r="M1317" t="str">
            <v>Kolekcja letnia 2018</v>
          </cell>
          <cell r="N1317" t="str">
            <v>RÓŻU</v>
          </cell>
          <cell r="O1317" t="str">
            <v>Lakier hybrydowy 7,2 ml - Wild Heart</v>
          </cell>
          <cell r="P1317" t="str">
            <v>Regularny</v>
          </cell>
          <cell r="Q1317"/>
          <cell r="R1317">
            <v>3873</v>
          </cell>
          <cell r="S1317">
            <v>3435</v>
          </cell>
          <cell r="T1317">
            <v>249</v>
          </cell>
          <cell r="U1317">
            <v>139</v>
          </cell>
          <cell r="V1317">
            <v>0</v>
          </cell>
          <cell r="W1317"/>
          <cell r="X1317">
            <v>50</v>
          </cell>
          <cell r="Y1317">
            <v>1096.8125</v>
          </cell>
          <cell r="Z1317">
            <v>1</v>
          </cell>
          <cell r="AA1317">
            <v>1</v>
          </cell>
          <cell r="AB1317">
            <v>1</v>
          </cell>
          <cell r="AC1317">
            <v>1</v>
          </cell>
          <cell r="AD1317">
            <v>1</v>
          </cell>
          <cell r="AE1317">
            <v>1</v>
          </cell>
          <cell r="AF1317">
            <v>6</v>
          </cell>
          <cell r="AG1317">
            <v>1</v>
          </cell>
          <cell r="AH1317"/>
          <cell r="AI1317" t="str">
            <v>x</v>
          </cell>
          <cell r="AJ1317"/>
          <cell r="AK1317"/>
          <cell r="AL1317"/>
          <cell r="AM1317"/>
          <cell r="AN1317"/>
          <cell r="AO1317"/>
          <cell r="AP1317"/>
          <cell r="AQ1317"/>
          <cell r="AR1317"/>
          <cell r="AS1317"/>
          <cell r="AT1317">
            <v>4.72</v>
          </cell>
        </row>
        <row r="1318">
          <cell r="A1318" t="str">
            <v>6180-7</v>
          </cell>
          <cell r="B1318">
            <v>6</v>
          </cell>
          <cell r="C1318" t="str">
            <v>6180</v>
          </cell>
          <cell r="D1318">
            <v>5903274036247</v>
          </cell>
          <cell r="E1318">
            <v>7.2</v>
          </cell>
          <cell r="F1318" t="str">
            <v>ml</v>
          </cell>
          <cell r="G1318" t="str">
            <v>NeoNail</v>
          </cell>
          <cell r="H1318" t="str">
            <v>Lakiery hybrydowe</v>
          </cell>
          <cell r="I1318" t="str">
            <v>Colors of Freedom</v>
          </cell>
          <cell r="J1318" t="str">
            <v>Colors of Freedom</v>
          </cell>
          <cell r="K1318" t="str">
            <v>Colors of Freedom</v>
          </cell>
          <cell r="L1318" t="str">
            <v>Colors of Freedom</v>
          </cell>
          <cell r="M1318" t="str">
            <v>Kolekcja letnia 2018</v>
          </cell>
          <cell r="N1318" t="str">
            <v>ŻÓŁCI</v>
          </cell>
          <cell r="O1318" t="str">
            <v>Lakier hybrydowy 7,2 ml - Fight For It</v>
          </cell>
          <cell r="P1318" t="str">
            <v>Wyprzedaż</v>
          </cell>
          <cell r="Q1318"/>
          <cell r="R1318">
            <v>12</v>
          </cell>
          <cell r="S1318">
            <v>0</v>
          </cell>
          <cell r="T1318"/>
          <cell r="U1318"/>
          <cell r="V1318"/>
          <cell r="W1318"/>
          <cell r="X1318">
            <v>12</v>
          </cell>
          <cell r="Y1318">
            <v>9.9375</v>
          </cell>
          <cell r="Z1318"/>
          <cell r="AA1318"/>
          <cell r="AB1318"/>
          <cell r="AC1318"/>
          <cell r="AD1318"/>
          <cell r="AE1318"/>
          <cell r="AF1318">
            <v>0</v>
          </cell>
          <cell r="AG1318">
            <v>1</v>
          </cell>
          <cell r="AH1318"/>
          <cell r="AI1318"/>
          <cell r="AJ1318"/>
          <cell r="AK1318"/>
          <cell r="AL1318"/>
          <cell r="AM1318"/>
          <cell r="AN1318"/>
          <cell r="AO1318"/>
          <cell r="AP1318" t="str">
            <v>x</v>
          </cell>
          <cell r="AQ1318"/>
          <cell r="AR1318"/>
          <cell r="AS1318"/>
          <cell r="AT1318">
            <v>3.46</v>
          </cell>
        </row>
        <row r="1319">
          <cell r="A1319" t="str">
            <v>6181-7</v>
          </cell>
          <cell r="B1319">
            <v>6</v>
          </cell>
          <cell r="C1319" t="str">
            <v>6181</v>
          </cell>
          <cell r="D1319">
            <v>5903274036452</v>
          </cell>
          <cell r="E1319">
            <v>7.2</v>
          </cell>
          <cell r="F1319" t="str">
            <v>ml</v>
          </cell>
          <cell r="G1319" t="str">
            <v>NeoNail</v>
          </cell>
          <cell r="H1319" t="str">
            <v>Lakiery hybrydowe</v>
          </cell>
          <cell r="I1319" t="str">
            <v>Colors of Freedom</v>
          </cell>
          <cell r="J1319" t="str">
            <v>Colors of Freedom</v>
          </cell>
          <cell r="K1319" t="str">
            <v>Colors of Freedom</v>
          </cell>
          <cell r="L1319" t="str">
            <v>Colors of Freedom</v>
          </cell>
          <cell r="M1319" t="str">
            <v>Kolekcja letnia 2018</v>
          </cell>
          <cell r="N1319" t="str">
            <v>RÓŻU</v>
          </cell>
          <cell r="O1319" t="str">
            <v>Lakier hybrydowy 7,2 ml - Be Yourself</v>
          </cell>
          <cell r="P1319" t="str">
            <v>Wyprzedaż</v>
          </cell>
          <cell r="Q1319"/>
          <cell r="R1319">
            <v>11</v>
          </cell>
          <cell r="S1319">
            <v>0</v>
          </cell>
          <cell r="T1319"/>
          <cell r="U1319"/>
          <cell r="V1319"/>
          <cell r="W1319"/>
          <cell r="X1319">
            <v>11</v>
          </cell>
          <cell r="Y1319">
            <v>9.8666666666666671</v>
          </cell>
          <cell r="Z1319"/>
          <cell r="AA1319"/>
          <cell r="AB1319"/>
          <cell r="AC1319"/>
          <cell r="AD1319"/>
          <cell r="AE1319"/>
          <cell r="AF1319">
            <v>0</v>
          </cell>
          <cell r="AG1319">
            <v>1</v>
          </cell>
          <cell r="AH1319"/>
          <cell r="AI1319"/>
          <cell r="AJ1319"/>
          <cell r="AK1319"/>
          <cell r="AL1319"/>
          <cell r="AM1319"/>
          <cell r="AN1319"/>
          <cell r="AO1319"/>
          <cell r="AP1319" t="str">
            <v>x</v>
          </cell>
          <cell r="AQ1319"/>
          <cell r="AR1319"/>
          <cell r="AS1319"/>
          <cell r="AT1319">
            <v>3.47</v>
          </cell>
        </row>
        <row r="1320">
          <cell r="A1320" t="str">
            <v>6249-1</v>
          </cell>
          <cell r="B1320">
            <v>6</v>
          </cell>
          <cell r="C1320" t="str">
            <v>6249</v>
          </cell>
          <cell r="D1320">
            <v>5904553649011</v>
          </cell>
          <cell r="E1320"/>
          <cell r="F1320"/>
          <cell r="G1320" t="str">
            <v>NeoNail</v>
          </cell>
          <cell r="H1320" t="str">
            <v>Zestawy</v>
          </cell>
          <cell r="I1320" t="str">
            <v>Zestawy akrylowe</v>
          </cell>
          <cell r="J1320" t="str">
            <v>Zestawy akrylowe</v>
          </cell>
          <cell r="K1320" t="str">
            <v>Zestawy akrylowe</v>
          </cell>
          <cell r="L1320" t="str">
            <v>Zestawy akrylowe</v>
          </cell>
          <cell r="M1320" t="str">
            <v>Zestawy akrylowe</v>
          </cell>
          <cell r="N1320"/>
          <cell r="O1320" t="str">
            <v>Zestaw MASTER SET II</v>
          </cell>
          <cell r="P1320" t="str">
            <v>Regularny</v>
          </cell>
          <cell r="Q1320"/>
          <cell r="R1320">
            <v>1497</v>
          </cell>
          <cell r="S1320">
            <v>868</v>
          </cell>
          <cell r="T1320">
            <v>348</v>
          </cell>
          <cell r="U1320">
            <v>223</v>
          </cell>
          <cell r="V1320">
            <v>0</v>
          </cell>
          <cell r="W1320"/>
          <cell r="X1320">
            <v>58</v>
          </cell>
          <cell r="Y1320">
            <v>322.39999999999998</v>
          </cell>
          <cell r="Z1320">
            <v>1</v>
          </cell>
          <cell r="AA1320">
            <v>1</v>
          </cell>
          <cell r="AB1320">
            <v>1</v>
          </cell>
          <cell r="AC1320">
            <v>1</v>
          </cell>
          <cell r="AD1320">
            <v>1</v>
          </cell>
          <cell r="AE1320">
            <v>1</v>
          </cell>
          <cell r="AF1320">
            <v>6</v>
          </cell>
          <cell r="AG1320">
            <v>1</v>
          </cell>
          <cell r="AH1320"/>
          <cell r="AI1320" t="str">
            <v>x</v>
          </cell>
          <cell r="AJ1320"/>
          <cell r="AK1320"/>
          <cell r="AL1320"/>
          <cell r="AM1320"/>
          <cell r="AN1320"/>
          <cell r="AO1320"/>
          <cell r="AP1320"/>
          <cell r="AQ1320"/>
          <cell r="AR1320"/>
          <cell r="AS1320"/>
          <cell r="AT1320">
            <v>65.790000000000006</v>
          </cell>
        </row>
        <row r="1321">
          <cell r="A1321" t="str">
            <v>6312-7</v>
          </cell>
          <cell r="B1321">
            <v>6</v>
          </cell>
          <cell r="C1321" t="str">
            <v>6312</v>
          </cell>
          <cell r="D1321">
            <v>5903274035608</v>
          </cell>
          <cell r="E1321">
            <v>7.2</v>
          </cell>
          <cell r="F1321" t="str">
            <v>ml</v>
          </cell>
          <cell r="G1321" t="str">
            <v>NeoNail</v>
          </cell>
          <cell r="H1321" t="str">
            <v>Lakiery hybrydowe</v>
          </cell>
          <cell r="I1321" t="str">
            <v>Think Blink!</v>
          </cell>
          <cell r="J1321" t="str">
            <v>Think Blink!</v>
          </cell>
          <cell r="K1321" t="str">
            <v>Think Blink!</v>
          </cell>
          <cell r="L1321" t="str">
            <v>Think Blink!</v>
          </cell>
          <cell r="M1321" t="str">
            <v>Kolekcja brokatów 2018</v>
          </cell>
          <cell r="N1321" t="str">
            <v>SREBRA</v>
          </cell>
          <cell r="O1321" t="str">
            <v>Lakier hybrydowy 7,2 ml - Twinkle White</v>
          </cell>
          <cell r="P1321" t="str">
            <v>Regularny</v>
          </cell>
          <cell r="Q1321"/>
          <cell r="R1321">
            <v>20987</v>
          </cell>
          <cell r="S1321">
            <v>5142</v>
          </cell>
          <cell r="T1321">
            <v>400</v>
          </cell>
          <cell r="U1321">
            <v>186</v>
          </cell>
          <cell r="V1321">
            <v>42</v>
          </cell>
          <cell r="W1321"/>
          <cell r="X1321">
            <v>15217</v>
          </cell>
          <cell r="Y1321">
            <v>1859.75</v>
          </cell>
          <cell r="Z1321">
            <v>1</v>
          </cell>
          <cell r="AA1321">
            <v>1</v>
          </cell>
          <cell r="AB1321">
            <v>1</v>
          </cell>
          <cell r="AC1321">
            <v>1</v>
          </cell>
          <cell r="AD1321">
            <v>1</v>
          </cell>
          <cell r="AE1321">
            <v>1</v>
          </cell>
          <cell r="AF1321">
            <v>6</v>
          </cell>
          <cell r="AG1321">
            <v>1</v>
          </cell>
          <cell r="AH1321"/>
          <cell r="AI1321" t="str">
            <v>x</v>
          </cell>
          <cell r="AJ1321"/>
          <cell r="AK1321"/>
          <cell r="AL1321"/>
          <cell r="AM1321"/>
          <cell r="AN1321"/>
          <cell r="AO1321"/>
          <cell r="AP1321"/>
          <cell r="AQ1321"/>
          <cell r="AR1321"/>
          <cell r="AS1321"/>
          <cell r="AT1321">
            <v>7.07</v>
          </cell>
        </row>
        <row r="1322">
          <cell r="A1322" t="str">
            <v>6313-7</v>
          </cell>
          <cell r="B1322">
            <v>6</v>
          </cell>
          <cell r="C1322" t="str">
            <v>6313</v>
          </cell>
          <cell r="D1322">
            <v>5903274035615</v>
          </cell>
          <cell r="E1322">
            <v>7.2</v>
          </cell>
          <cell r="F1322" t="str">
            <v>ml</v>
          </cell>
          <cell r="G1322" t="str">
            <v>NeoNail</v>
          </cell>
          <cell r="H1322" t="str">
            <v>Lakiery hybrydowe</v>
          </cell>
          <cell r="I1322" t="str">
            <v>Think Blink!</v>
          </cell>
          <cell r="J1322" t="str">
            <v>Think Blink!</v>
          </cell>
          <cell r="K1322" t="str">
            <v>Think Blink!</v>
          </cell>
          <cell r="L1322" t="str">
            <v>Think Blink!</v>
          </cell>
          <cell r="M1322" t="str">
            <v>Kolekcja brokatów 2018</v>
          </cell>
          <cell r="N1322" t="str">
            <v>ZŁOTA</v>
          </cell>
          <cell r="O1322" t="str">
            <v>Lakier hybrydowy 7,2 ml - Sandy Glow</v>
          </cell>
          <cell r="P1322" t="str">
            <v>Wyprzedaż-surowiec</v>
          </cell>
          <cell r="Q1322"/>
          <cell r="R1322">
            <v>2771</v>
          </cell>
          <cell r="S1322">
            <v>1117</v>
          </cell>
          <cell r="T1322">
            <v>596</v>
          </cell>
          <cell r="U1322">
            <v>92</v>
          </cell>
          <cell r="V1322">
            <v>192</v>
          </cell>
          <cell r="W1322"/>
          <cell r="X1322">
            <v>774</v>
          </cell>
          <cell r="Y1322">
            <v>442.6875</v>
          </cell>
          <cell r="Z1322">
            <v>1</v>
          </cell>
          <cell r="AA1322">
            <v>1</v>
          </cell>
          <cell r="AB1322">
            <v>1</v>
          </cell>
          <cell r="AC1322"/>
          <cell r="AD1322">
            <v>1</v>
          </cell>
          <cell r="AE1322">
            <v>1</v>
          </cell>
          <cell r="AF1322">
            <v>5</v>
          </cell>
          <cell r="AG1322">
            <v>1</v>
          </cell>
          <cell r="AH1322"/>
          <cell r="AI1322"/>
          <cell r="AJ1322" t="str">
            <v>x</v>
          </cell>
          <cell r="AK1322"/>
          <cell r="AL1322"/>
          <cell r="AM1322"/>
          <cell r="AN1322"/>
          <cell r="AO1322"/>
          <cell r="AP1322"/>
          <cell r="AQ1322"/>
          <cell r="AR1322"/>
          <cell r="AS1322"/>
          <cell r="AT1322">
            <v>7.21</v>
          </cell>
        </row>
        <row r="1323">
          <cell r="A1323" t="str">
            <v>6314-7</v>
          </cell>
          <cell r="B1323">
            <v>6</v>
          </cell>
          <cell r="C1323" t="str">
            <v>6314</v>
          </cell>
          <cell r="D1323">
            <v>5903274035639</v>
          </cell>
          <cell r="E1323">
            <v>7.2</v>
          </cell>
          <cell r="F1323" t="str">
            <v>ml</v>
          </cell>
          <cell r="G1323" t="str">
            <v>NeoNail</v>
          </cell>
          <cell r="H1323" t="str">
            <v>Lakiery hybrydowe</v>
          </cell>
          <cell r="I1323" t="str">
            <v>Think Blink!</v>
          </cell>
          <cell r="J1323" t="str">
            <v>Think Blink!</v>
          </cell>
          <cell r="K1323" t="str">
            <v>Think Blink!</v>
          </cell>
          <cell r="L1323" t="str">
            <v>Think Blink!</v>
          </cell>
          <cell r="M1323" t="str">
            <v>Kolekcja brokatów 2018</v>
          </cell>
          <cell r="N1323" t="str">
            <v>FIOLETU</v>
          </cell>
          <cell r="O1323" t="str">
            <v>Lakier hybrydowy 7,2ml - Sparkling flower</v>
          </cell>
          <cell r="P1323" t="str">
            <v>Wyprzedaż</v>
          </cell>
          <cell r="Q1323"/>
          <cell r="R1323">
            <v>1151</v>
          </cell>
          <cell r="S1323">
            <v>774</v>
          </cell>
          <cell r="T1323">
            <v>0</v>
          </cell>
          <cell r="U1323">
            <v>169</v>
          </cell>
          <cell r="V1323">
            <v>0</v>
          </cell>
          <cell r="W1323"/>
          <cell r="X1323">
            <v>208</v>
          </cell>
          <cell r="Y1323">
            <v>318.75</v>
          </cell>
          <cell r="Z1323">
            <v>1</v>
          </cell>
          <cell r="AA1323">
            <v>1</v>
          </cell>
          <cell r="AB1323"/>
          <cell r="AC1323">
            <v>1</v>
          </cell>
          <cell r="AD1323">
            <v>1</v>
          </cell>
          <cell r="AE1323">
            <v>1</v>
          </cell>
          <cell r="AF1323">
            <v>5</v>
          </cell>
          <cell r="AG1323">
            <v>1</v>
          </cell>
          <cell r="AH1323"/>
          <cell r="AI1323"/>
          <cell r="AJ1323" t="str">
            <v>x</v>
          </cell>
          <cell r="AK1323"/>
          <cell r="AL1323"/>
          <cell r="AM1323"/>
          <cell r="AN1323"/>
          <cell r="AO1323"/>
          <cell r="AP1323"/>
          <cell r="AQ1323"/>
          <cell r="AR1323"/>
          <cell r="AS1323"/>
          <cell r="AT1323">
            <v>7.21</v>
          </cell>
        </row>
        <row r="1324">
          <cell r="A1324" t="str">
            <v>6315-7</v>
          </cell>
          <cell r="B1324">
            <v>6</v>
          </cell>
          <cell r="C1324" t="str">
            <v>6315</v>
          </cell>
          <cell r="D1324">
            <v>5903274035653</v>
          </cell>
          <cell r="E1324">
            <v>7.2</v>
          </cell>
          <cell r="F1324" t="str">
            <v>ml</v>
          </cell>
          <cell r="G1324" t="str">
            <v>NeoNail</v>
          </cell>
          <cell r="H1324" t="str">
            <v>Lakiery hybrydowe</v>
          </cell>
          <cell r="I1324" t="str">
            <v>Think Blink!</v>
          </cell>
          <cell r="J1324" t="str">
            <v>Think Blink!</v>
          </cell>
          <cell r="K1324" t="str">
            <v>Think Blink!</v>
          </cell>
          <cell r="L1324" t="str">
            <v>Think Blink!</v>
          </cell>
          <cell r="M1324" t="str">
            <v>Kolekcja brokatów 2018</v>
          </cell>
          <cell r="N1324" t="str">
            <v>RÓŻU</v>
          </cell>
          <cell r="O1324" t="str">
            <v>Lakier hybrydowy 7,2 ml - Shiny Rose</v>
          </cell>
          <cell r="P1324" t="str">
            <v>Regularny</v>
          </cell>
          <cell r="Q1324"/>
          <cell r="R1324">
            <v>21006</v>
          </cell>
          <cell r="S1324">
            <v>554</v>
          </cell>
          <cell r="T1324">
            <v>373</v>
          </cell>
          <cell r="U1324">
            <v>180</v>
          </cell>
          <cell r="V1324">
            <v>56</v>
          </cell>
          <cell r="W1324"/>
          <cell r="X1324">
            <v>19843</v>
          </cell>
          <cell r="Y1324">
            <v>2223.8125</v>
          </cell>
          <cell r="Z1324">
            <v>1</v>
          </cell>
          <cell r="AA1324">
            <v>1</v>
          </cell>
          <cell r="AB1324">
            <v>1</v>
          </cell>
          <cell r="AC1324">
            <v>1</v>
          </cell>
          <cell r="AD1324">
            <v>1</v>
          </cell>
          <cell r="AE1324">
            <v>1</v>
          </cell>
          <cell r="AF1324">
            <v>6</v>
          </cell>
          <cell r="AG1324">
            <v>1</v>
          </cell>
          <cell r="AH1324"/>
          <cell r="AI1324" t="str">
            <v>x</v>
          </cell>
          <cell r="AJ1324"/>
          <cell r="AK1324"/>
          <cell r="AL1324"/>
          <cell r="AM1324"/>
          <cell r="AN1324"/>
          <cell r="AO1324"/>
          <cell r="AP1324"/>
          <cell r="AQ1324"/>
          <cell r="AR1324"/>
          <cell r="AS1324"/>
          <cell r="AT1324">
            <v>7.06</v>
          </cell>
        </row>
        <row r="1325">
          <cell r="A1325" t="str">
            <v>6316-7</v>
          </cell>
          <cell r="B1325">
            <v>6</v>
          </cell>
          <cell r="C1325" t="str">
            <v>6316</v>
          </cell>
          <cell r="D1325">
            <v>5903274035660</v>
          </cell>
          <cell r="E1325">
            <v>7.2</v>
          </cell>
          <cell r="F1325" t="str">
            <v>ml</v>
          </cell>
          <cell r="G1325" t="str">
            <v>NeoNail</v>
          </cell>
          <cell r="H1325" t="str">
            <v>Lakiery hybrydowe</v>
          </cell>
          <cell r="I1325" t="str">
            <v>Think Blink!</v>
          </cell>
          <cell r="J1325" t="str">
            <v>Think Blink!</v>
          </cell>
          <cell r="K1325" t="str">
            <v>Think Blink!</v>
          </cell>
          <cell r="L1325" t="str">
            <v>Think Blink!</v>
          </cell>
          <cell r="M1325" t="str">
            <v>Kolekcja brokatów 2018</v>
          </cell>
          <cell r="N1325" t="str">
            <v>NIEBIESKIEGO</v>
          </cell>
          <cell r="O1325" t="str">
            <v>Lakier hybrydowy 7,2 ml - Ocean Drops</v>
          </cell>
          <cell r="P1325" t="str">
            <v>Wyprzedaż-surowiec</v>
          </cell>
          <cell r="Q1325"/>
          <cell r="R1325">
            <v>2483</v>
          </cell>
          <cell r="S1325">
            <v>2005</v>
          </cell>
          <cell r="T1325">
            <v>0</v>
          </cell>
          <cell r="U1325">
            <v>54</v>
          </cell>
          <cell r="V1325">
            <v>7</v>
          </cell>
          <cell r="W1325"/>
          <cell r="X1325">
            <v>417</v>
          </cell>
          <cell r="Y1325">
            <v>314.4375</v>
          </cell>
          <cell r="Z1325">
            <v>1</v>
          </cell>
          <cell r="AA1325"/>
          <cell r="AB1325"/>
          <cell r="AC1325"/>
          <cell r="AD1325">
            <v>1</v>
          </cell>
          <cell r="AE1325">
            <v>1</v>
          </cell>
          <cell r="AF1325">
            <v>3</v>
          </cell>
          <cell r="AG1325">
            <v>1</v>
          </cell>
          <cell r="AH1325"/>
          <cell r="AI1325"/>
          <cell r="AJ1325" t="str">
            <v>x</v>
          </cell>
          <cell r="AK1325"/>
          <cell r="AL1325"/>
          <cell r="AM1325"/>
          <cell r="AN1325"/>
          <cell r="AO1325"/>
          <cell r="AP1325"/>
          <cell r="AQ1325"/>
          <cell r="AR1325"/>
          <cell r="AS1325"/>
          <cell r="AT1325">
            <v>7.44</v>
          </cell>
        </row>
        <row r="1326">
          <cell r="A1326" t="str">
            <v>6332-7</v>
          </cell>
          <cell r="B1326">
            <v>6</v>
          </cell>
          <cell r="C1326" t="str">
            <v>6332</v>
          </cell>
          <cell r="D1326">
            <v>5903274039293</v>
          </cell>
          <cell r="E1326">
            <v>7.2</v>
          </cell>
          <cell r="F1326" t="str">
            <v>ml</v>
          </cell>
          <cell r="G1326" t="str">
            <v>NeoNail</v>
          </cell>
          <cell r="H1326" t="str">
            <v>Lakiery hybrydowe</v>
          </cell>
          <cell r="I1326" t="str">
            <v>Bazy/Topy</v>
          </cell>
          <cell r="J1326" t="str">
            <v>Bazy</v>
          </cell>
          <cell r="K1326" t="str">
            <v>Bazy</v>
          </cell>
          <cell r="L1326" t="str">
            <v>Bazy</v>
          </cell>
          <cell r="M1326" t="str">
            <v>Base 6in1 Silk Protein</v>
          </cell>
          <cell r="N1326" t="str">
            <v>PRZEZROCZYSTY</v>
          </cell>
          <cell r="O1326" t="str">
            <v>Lakier hybrydowy 7,2 ml - Base 6in1 Silk Protein</v>
          </cell>
          <cell r="P1326" t="str">
            <v>Regularny</v>
          </cell>
          <cell r="Q1326"/>
          <cell r="R1326">
            <v>15490</v>
          </cell>
          <cell r="S1326">
            <v>13068</v>
          </cell>
          <cell r="T1326">
            <v>968</v>
          </cell>
          <cell r="U1326">
            <v>239</v>
          </cell>
          <cell r="V1326">
            <v>0</v>
          </cell>
          <cell r="W1326"/>
          <cell r="X1326">
            <v>1215</v>
          </cell>
          <cell r="Y1326">
            <v>6716.5</v>
          </cell>
          <cell r="Z1326">
            <v>1</v>
          </cell>
          <cell r="AA1326">
            <v>1</v>
          </cell>
          <cell r="AB1326">
            <v>1</v>
          </cell>
          <cell r="AC1326">
            <v>1</v>
          </cell>
          <cell r="AD1326">
            <v>1</v>
          </cell>
          <cell r="AE1326">
            <v>1</v>
          </cell>
          <cell r="AF1326">
            <v>6</v>
          </cell>
          <cell r="AG1326">
            <v>1</v>
          </cell>
          <cell r="AH1326"/>
          <cell r="AI1326" t="str">
            <v>x</v>
          </cell>
          <cell r="AJ1326"/>
          <cell r="AK1326"/>
          <cell r="AL1326"/>
          <cell r="AM1326"/>
          <cell r="AN1326"/>
          <cell r="AO1326"/>
          <cell r="AP1326"/>
          <cell r="AQ1326"/>
          <cell r="AR1326"/>
          <cell r="AS1326"/>
          <cell r="AT1326">
            <v>3.25</v>
          </cell>
        </row>
        <row r="1327">
          <cell r="A1327" t="str">
            <v>6333-7</v>
          </cell>
          <cell r="B1327">
            <v>6</v>
          </cell>
          <cell r="C1327" t="str">
            <v>6333</v>
          </cell>
          <cell r="D1327">
            <v>5903274045669</v>
          </cell>
          <cell r="E1327">
            <v>7.2</v>
          </cell>
          <cell r="F1327" t="str">
            <v>ml</v>
          </cell>
          <cell r="G1327" t="str">
            <v>NeoNail</v>
          </cell>
          <cell r="H1327" t="str">
            <v>Lakiery hybrydowe</v>
          </cell>
          <cell r="I1327" t="str">
            <v>Candy Girl</v>
          </cell>
          <cell r="J1327" t="str">
            <v>Candy Girl</v>
          </cell>
          <cell r="K1327" t="str">
            <v>Candy Girl</v>
          </cell>
          <cell r="L1327" t="str">
            <v>Candy Girl</v>
          </cell>
          <cell r="M1327" t="str">
            <v>Candy Girl</v>
          </cell>
          <cell r="N1327" t="str">
            <v>RÓŻU</v>
          </cell>
          <cell r="O1327" t="str">
            <v>Lakier Hybrydowy 7,2 ml - Ruby Fusion</v>
          </cell>
          <cell r="P1327" t="str">
            <v>Wyprzedaż</v>
          </cell>
          <cell r="Q1327"/>
          <cell r="R1327">
            <v>19</v>
          </cell>
          <cell r="S1327">
            <v>0</v>
          </cell>
          <cell r="T1327">
            <v>10</v>
          </cell>
          <cell r="U1327">
            <v>0</v>
          </cell>
          <cell r="V1327">
            <v>0</v>
          </cell>
          <cell r="W1327"/>
          <cell r="X1327">
            <v>9</v>
          </cell>
          <cell r="Y1327">
            <v>84.466666666666669</v>
          </cell>
          <cell r="Z1327"/>
          <cell r="AA1327"/>
          <cell r="AB1327"/>
          <cell r="AC1327"/>
          <cell r="AD1327"/>
          <cell r="AE1327"/>
          <cell r="AF1327">
            <v>0</v>
          </cell>
          <cell r="AG1327">
            <v>1</v>
          </cell>
          <cell r="AH1327"/>
          <cell r="AI1327"/>
          <cell r="AJ1327"/>
          <cell r="AK1327"/>
          <cell r="AL1327"/>
          <cell r="AM1327"/>
          <cell r="AN1327"/>
          <cell r="AO1327"/>
          <cell r="AP1327" t="str">
            <v>x</v>
          </cell>
          <cell r="AQ1327"/>
          <cell r="AR1327"/>
          <cell r="AS1327"/>
          <cell r="AT1327">
            <v>3.63</v>
          </cell>
        </row>
        <row r="1328">
          <cell r="A1328" t="str">
            <v>6342-7</v>
          </cell>
          <cell r="B1328">
            <v>6</v>
          </cell>
          <cell r="C1328" t="str">
            <v>6342</v>
          </cell>
          <cell r="D1328">
            <v>5903274038135</v>
          </cell>
          <cell r="E1328">
            <v>7.2</v>
          </cell>
          <cell r="F1328" t="str">
            <v>ml</v>
          </cell>
          <cell r="G1328" t="str">
            <v>NeoNail</v>
          </cell>
          <cell r="H1328" t="str">
            <v>Lakiery hybrydowe</v>
          </cell>
          <cell r="I1328" t="str">
            <v>Pure Love</v>
          </cell>
          <cell r="J1328" t="str">
            <v>Pure Love</v>
          </cell>
          <cell r="K1328" t="str">
            <v>Pure Love</v>
          </cell>
          <cell r="L1328" t="str">
            <v>Pure Love</v>
          </cell>
          <cell r="M1328" t="str">
            <v>Kolekcja 2018</v>
          </cell>
          <cell r="N1328" t="str">
            <v>BIELI</v>
          </cell>
          <cell r="O1328" t="str">
            <v>Lakier hybrydowy 7,2 ml - Vanilla Sky</v>
          </cell>
          <cell r="P1328" t="str">
            <v>Regularny</v>
          </cell>
          <cell r="Q1328"/>
          <cell r="R1328">
            <v>13368</v>
          </cell>
          <cell r="S1328">
            <v>11104</v>
          </cell>
          <cell r="T1328">
            <v>234</v>
          </cell>
          <cell r="U1328">
            <v>241</v>
          </cell>
          <cell r="V1328">
            <v>0</v>
          </cell>
          <cell r="W1328"/>
          <cell r="X1328">
            <v>1789</v>
          </cell>
          <cell r="Y1328">
            <v>4647</v>
          </cell>
          <cell r="Z1328">
            <v>1</v>
          </cell>
          <cell r="AA1328">
            <v>1</v>
          </cell>
          <cell r="AB1328">
            <v>1</v>
          </cell>
          <cell r="AC1328">
            <v>1</v>
          </cell>
          <cell r="AD1328">
            <v>1</v>
          </cell>
          <cell r="AE1328">
            <v>1</v>
          </cell>
          <cell r="AF1328">
            <v>6</v>
          </cell>
          <cell r="AG1328">
            <v>1</v>
          </cell>
          <cell r="AH1328"/>
          <cell r="AI1328" t="str">
            <v>x</v>
          </cell>
          <cell r="AJ1328"/>
          <cell r="AK1328"/>
          <cell r="AL1328"/>
          <cell r="AM1328"/>
          <cell r="AN1328"/>
          <cell r="AO1328"/>
          <cell r="AP1328"/>
          <cell r="AQ1328"/>
          <cell r="AR1328"/>
          <cell r="AS1328"/>
          <cell r="AT1328">
            <v>4.57</v>
          </cell>
        </row>
        <row r="1329">
          <cell r="A1329" t="str">
            <v>6343-7</v>
          </cell>
          <cell r="B1329">
            <v>6</v>
          </cell>
          <cell r="C1329" t="str">
            <v>6343</v>
          </cell>
          <cell r="D1329">
            <v>5903274038159</v>
          </cell>
          <cell r="E1329">
            <v>7.2</v>
          </cell>
          <cell r="F1329" t="str">
            <v>ml</v>
          </cell>
          <cell r="G1329" t="str">
            <v>NeoNail</v>
          </cell>
          <cell r="H1329" t="str">
            <v>Lakiery hybrydowe</v>
          </cell>
          <cell r="I1329" t="str">
            <v>Pure Love</v>
          </cell>
          <cell r="J1329" t="str">
            <v>Pure Love</v>
          </cell>
          <cell r="K1329" t="str">
            <v>Pure Love</v>
          </cell>
          <cell r="L1329" t="str">
            <v>Pure Love</v>
          </cell>
          <cell r="M1329" t="str">
            <v>Kolekcja 2018</v>
          </cell>
          <cell r="N1329" t="str">
            <v>RÓŻU</v>
          </cell>
          <cell r="O1329" t="str">
            <v>Lakier hybrydowy 7,2 ml - Seashell</v>
          </cell>
          <cell r="P1329" t="str">
            <v>Regularny</v>
          </cell>
          <cell r="Q1329"/>
          <cell r="R1329">
            <v>11125</v>
          </cell>
          <cell r="S1329">
            <v>9379</v>
          </cell>
          <cell r="T1329">
            <v>243</v>
          </cell>
          <cell r="U1329">
            <v>199</v>
          </cell>
          <cell r="V1329">
            <v>3</v>
          </cell>
          <cell r="W1329"/>
          <cell r="X1329">
            <v>1301</v>
          </cell>
          <cell r="Y1329">
            <v>4402.9375</v>
          </cell>
          <cell r="Z1329">
            <v>1</v>
          </cell>
          <cell r="AA1329">
            <v>1</v>
          </cell>
          <cell r="AB1329">
            <v>1</v>
          </cell>
          <cell r="AC1329">
            <v>1</v>
          </cell>
          <cell r="AD1329">
            <v>1</v>
          </cell>
          <cell r="AE1329">
            <v>1</v>
          </cell>
          <cell r="AF1329">
            <v>6</v>
          </cell>
          <cell r="AG1329">
            <v>1</v>
          </cell>
          <cell r="AH1329"/>
          <cell r="AI1329" t="str">
            <v>x</v>
          </cell>
          <cell r="AJ1329"/>
          <cell r="AK1329"/>
          <cell r="AL1329"/>
          <cell r="AM1329"/>
          <cell r="AN1329"/>
          <cell r="AO1329"/>
          <cell r="AP1329"/>
          <cell r="AQ1329"/>
          <cell r="AR1329"/>
          <cell r="AS1329"/>
          <cell r="AT1329">
            <v>4.55</v>
          </cell>
        </row>
        <row r="1330">
          <cell r="A1330" t="str">
            <v>6344-7</v>
          </cell>
          <cell r="B1330">
            <v>6</v>
          </cell>
          <cell r="C1330" t="str">
            <v>6344</v>
          </cell>
          <cell r="D1330">
            <v>5903274038166</v>
          </cell>
          <cell r="E1330">
            <v>7.2</v>
          </cell>
          <cell r="F1330" t="str">
            <v>ml</v>
          </cell>
          <cell r="G1330" t="str">
            <v>NeoNail</v>
          </cell>
          <cell r="H1330" t="str">
            <v>Lakiery hybrydowe</v>
          </cell>
          <cell r="I1330" t="str">
            <v>Pure Love</v>
          </cell>
          <cell r="J1330" t="str">
            <v>Pure Love</v>
          </cell>
          <cell r="K1330" t="str">
            <v>Pure Love</v>
          </cell>
          <cell r="L1330" t="str">
            <v>Pure Love</v>
          </cell>
          <cell r="M1330" t="str">
            <v>Kolekcja 2018</v>
          </cell>
          <cell r="N1330" t="str">
            <v>BIELI</v>
          </cell>
          <cell r="O1330" t="str">
            <v>Lakier hybrydowy 7,2 ml - Snow Queen</v>
          </cell>
          <cell r="P1330" t="str">
            <v>Regularny</v>
          </cell>
          <cell r="Q1330"/>
          <cell r="R1330">
            <v>8420</v>
          </cell>
          <cell r="S1330">
            <v>6963</v>
          </cell>
          <cell r="T1330">
            <v>232</v>
          </cell>
          <cell r="U1330">
            <v>241</v>
          </cell>
          <cell r="V1330">
            <v>0</v>
          </cell>
          <cell r="W1330"/>
          <cell r="X1330">
            <v>984</v>
          </cell>
          <cell r="Y1330">
            <v>4553.75</v>
          </cell>
          <cell r="Z1330">
            <v>1</v>
          </cell>
          <cell r="AA1330">
            <v>1</v>
          </cell>
          <cell r="AB1330">
            <v>1</v>
          </cell>
          <cell r="AC1330">
            <v>1</v>
          </cell>
          <cell r="AD1330">
            <v>1</v>
          </cell>
          <cell r="AE1330">
            <v>1</v>
          </cell>
          <cell r="AF1330">
            <v>6</v>
          </cell>
          <cell r="AG1330">
            <v>1</v>
          </cell>
          <cell r="AH1330"/>
          <cell r="AI1330" t="str">
            <v>x</v>
          </cell>
          <cell r="AJ1330"/>
          <cell r="AK1330"/>
          <cell r="AL1330"/>
          <cell r="AM1330"/>
          <cell r="AN1330"/>
          <cell r="AO1330"/>
          <cell r="AP1330"/>
          <cell r="AQ1330"/>
          <cell r="AR1330"/>
          <cell r="AS1330"/>
          <cell r="AT1330">
            <v>4.59</v>
          </cell>
        </row>
        <row r="1331">
          <cell r="A1331" t="str">
            <v>6345-7</v>
          </cell>
          <cell r="B1331">
            <v>6</v>
          </cell>
          <cell r="C1331" t="str">
            <v>6345</v>
          </cell>
          <cell r="D1331">
            <v>5903274038609</v>
          </cell>
          <cell r="E1331">
            <v>7.2</v>
          </cell>
          <cell r="F1331" t="str">
            <v>ml</v>
          </cell>
          <cell r="G1331" t="str">
            <v>NeoNail</v>
          </cell>
          <cell r="H1331" t="str">
            <v>Lakiery hybrydowe</v>
          </cell>
          <cell r="I1331" t="str">
            <v>Pure Love</v>
          </cell>
          <cell r="J1331" t="str">
            <v>Pure Love</v>
          </cell>
          <cell r="K1331" t="str">
            <v>Pure Love</v>
          </cell>
          <cell r="L1331" t="str">
            <v>Pure Love</v>
          </cell>
          <cell r="M1331" t="str">
            <v>Kolekcja 2018</v>
          </cell>
          <cell r="N1331" t="str">
            <v>RÓŻU</v>
          </cell>
          <cell r="O1331" t="str">
            <v>Lakier hybrydowy 7,2 ml - Creme brulee</v>
          </cell>
          <cell r="P1331" t="str">
            <v>Regularny</v>
          </cell>
          <cell r="Q1331"/>
          <cell r="R1331">
            <v>21162</v>
          </cell>
          <cell r="S1331">
            <v>18854</v>
          </cell>
          <cell r="T1331">
            <v>270</v>
          </cell>
          <cell r="U1331">
            <v>398</v>
          </cell>
          <cell r="V1331">
            <v>0</v>
          </cell>
          <cell r="W1331"/>
          <cell r="X1331">
            <v>1640</v>
          </cell>
          <cell r="Y1331">
            <v>6385.9375</v>
          </cell>
          <cell r="Z1331">
            <v>1</v>
          </cell>
          <cell r="AA1331">
            <v>1</v>
          </cell>
          <cell r="AB1331">
            <v>1</v>
          </cell>
          <cell r="AC1331">
            <v>1</v>
          </cell>
          <cell r="AD1331">
            <v>1</v>
          </cell>
          <cell r="AE1331">
            <v>1</v>
          </cell>
          <cell r="AF1331">
            <v>6</v>
          </cell>
          <cell r="AG1331">
            <v>1</v>
          </cell>
          <cell r="AH1331"/>
          <cell r="AI1331" t="str">
            <v>x</v>
          </cell>
          <cell r="AJ1331"/>
          <cell r="AK1331"/>
          <cell r="AL1331"/>
          <cell r="AM1331"/>
          <cell r="AN1331"/>
          <cell r="AO1331"/>
          <cell r="AP1331"/>
          <cell r="AQ1331"/>
          <cell r="AR1331"/>
          <cell r="AS1331"/>
          <cell r="AT1331">
            <v>4.53</v>
          </cell>
        </row>
        <row r="1332">
          <cell r="A1332" t="str">
            <v>6354-7</v>
          </cell>
          <cell r="B1332">
            <v>6</v>
          </cell>
          <cell r="C1332" t="str">
            <v>6354</v>
          </cell>
          <cell r="D1332">
            <v>5903274038074</v>
          </cell>
          <cell r="E1332">
            <v>7.2</v>
          </cell>
          <cell r="F1332" t="str">
            <v>ml</v>
          </cell>
          <cell r="G1332" t="str">
            <v>NeoNail</v>
          </cell>
          <cell r="H1332" t="str">
            <v>Lakiery hybrydowe</v>
          </cell>
          <cell r="I1332" t="str">
            <v>Bazy/Topy</v>
          </cell>
          <cell r="J1332" t="str">
            <v>Topy</v>
          </cell>
          <cell r="K1332" t="str">
            <v>Topy</v>
          </cell>
          <cell r="L1332" t="str">
            <v>Topy</v>
          </cell>
          <cell r="M1332" t="str">
            <v>Top Shine Bright</v>
          </cell>
          <cell r="N1332" t="str">
            <v>PRZEZROCZYSTY</v>
          </cell>
          <cell r="O1332" t="str">
            <v>Lakier hybrydowy 7,2 ml - Top Shine Bright</v>
          </cell>
          <cell r="P1332" t="str">
            <v>Regularny</v>
          </cell>
          <cell r="Q1332"/>
          <cell r="R1332">
            <v>75450</v>
          </cell>
          <cell r="S1332">
            <v>67564</v>
          </cell>
          <cell r="T1332">
            <v>3540</v>
          </cell>
          <cell r="U1332">
            <v>1351</v>
          </cell>
          <cell r="V1332">
            <v>0</v>
          </cell>
          <cell r="W1332"/>
          <cell r="X1332">
            <v>2995</v>
          </cell>
          <cell r="Y1332">
            <v>24164.1875</v>
          </cell>
          <cell r="Z1332">
            <v>1</v>
          </cell>
          <cell r="AA1332">
            <v>1</v>
          </cell>
          <cell r="AB1332">
            <v>1</v>
          </cell>
          <cell r="AC1332">
            <v>1</v>
          </cell>
          <cell r="AD1332">
            <v>1</v>
          </cell>
          <cell r="AE1332">
            <v>1</v>
          </cell>
          <cell r="AF1332">
            <v>6</v>
          </cell>
          <cell r="AG1332">
            <v>1</v>
          </cell>
          <cell r="AH1332"/>
          <cell r="AI1332" t="str">
            <v>x</v>
          </cell>
          <cell r="AJ1332"/>
          <cell r="AK1332"/>
          <cell r="AL1332"/>
          <cell r="AM1332"/>
          <cell r="AN1332"/>
          <cell r="AO1332"/>
          <cell r="AP1332"/>
          <cell r="AQ1332"/>
          <cell r="AR1332"/>
          <cell r="AS1332"/>
          <cell r="AT1332">
            <v>4.57</v>
          </cell>
        </row>
        <row r="1333">
          <cell r="A1333" t="str">
            <v>6355-1</v>
          </cell>
          <cell r="B1333">
            <v>6</v>
          </cell>
          <cell r="C1333" t="str">
            <v>6355</v>
          </cell>
          <cell r="D1333">
            <v>5904553600111</v>
          </cell>
          <cell r="E1333"/>
          <cell r="F1333"/>
          <cell r="G1333" t="str">
            <v>NeoNail</v>
          </cell>
          <cell r="H1333" t="str">
            <v>Zestawy</v>
          </cell>
          <cell r="I1333" t="str">
            <v>Zestawy Ebay</v>
          </cell>
          <cell r="J1333" t="str">
            <v>Zestawy Ebay</v>
          </cell>
          <cell r="K1333" t="str">
            <v>Zestawy Ebay</v>
          </cell>
          <cell r="L1333" t="str">
            <v>Zestawy Ebay</v>
          </cell>
          <cell r="M1333" t="str">
            <v>Zestawy Ebay</v>
          </cell>
          <cell r="N1333"/>
          <cell r="O1333" t="str">
            <v>BAZA Starter Set mit 36W LED Lampe EBAY</v>
          </cell>
          <cell r="P1333" t="str">
            <v>Regularny</v>
          </cell>
          <cell r="Q1333"/>
          <cell r="R1333">
            <v>3193</v>
          </cell>
          <cell r="S1333">
            <v>1878</v>
          </cell>
          <cell r="T1333">
            <v>0</v>
          </cell>
          <cell r="U1333">
            <v>350</v>
          </cell>
          <cell r="V1333">
            <v>0</v>
          </cell>
          <cell r="W1333"/>
          <cell r="X1333">
            <v>965</v>
          </cell>
          <cell r="Y1333">
            <v>94.6875</v>
          </cell>
          <cell r="Z1333"/>
          <cell r="AA1333"/>
          <cell r="AB1333"/>
          <cell r="AC1333"/>
          <cell r="AD1333"/>
          <cell r="AE1333"/>
          <cell r="AF1333">
            <v>0</v>
          </cell>
          <cell r="AG1333">
            <v>1</v>
          </cell>
          <cell r="AH1333"/>
          <cell r="AI1333"/>
          <cell r="AJ1333"/>
          <cell r="AK1333"/>
          <cell r="AL1333"/>
          <cell r="AM1333"/>
          <cell r="AN1333" t="str">
            <v>x</v>
          </cell>
          <cell r="AO1333"/>
          <cell r="AP1333"/>
          <cell r="AQ1333"/>
          <cell r="AR1333"/>
          <cell r="AS1333"/>
          <cell r="AT1333">
            <v>81.239999999999995</v>
          </cell>
        </row>
        <row r="1334">
          <cell r="A1334" t="str">
            <v>6355-1-O</v>
          </cell>
          <cell r="B1334">
            <v>8</v>
          </cell>
          <cell r="C1334" t="str">
            <v>6355</v>
          </cell>
          <cell r="D1334">
            <v>5904553677441</v>
          </cell>
          <cell r="E1334"/>
          <cell r="F1334"/>
          <cell r="G1334" t="str">
            <v>NeoNail</v>
          </cell>
          <cell r="H1334" t="str">
            <v>Zestawy</v>
          </cell>
          <cell r="I1334" t="str">
            <v>Zestawy Ebay</v>
          </cell>
          <cell r="J1334" t="str">
            <v>Zestawy Ebay</v>
          </cell>
          <cell r="K1334" t="str">
            <v>Zestawy Ebay</v>
          </cell>
          <cell r="L1334" t="str">
            <v>Zestawy Ebay</v>
          </cell>
          <cell r="M1334" t="str">
            <v>Zestawy Ebay</v>
          </cell>
          <cell r="N1334"/>
          <cell r="O1334" t="str">
            <v>BAZA Starter Set mit 36W LED Lampe EBAY - OUTLET</v>
          </cell>
          <cell r="P1334" t="str">
            <v>Wyprzedaż</v>
          </cell>
          <cell r="Q1334"/>
          <cell r="R1334">
            <v>10</v>
          </cell>
          <cell r="S1334">
            <v>1</v>
          </cell>
          <cell r="T1334"/>
          <cell r="U1334"/>
          <cell r="V1334"/>
          <cell r="W1334"/>
          <cell r="X1334">
            <v>9</v>
          </cell>
          <cell r="Y1334">
            <v>1015</v>
          </cell>
          <cell r="Z1334"/>
          <cell r="AA1334"/>
          <cell r="AB1334"/>
          <cell r="AC1334"/>
          <cell r="AD1334"/>
          <cell r="AE1334">
            <v>1</v>
          </cell>
          <cell r="AF1334">
            <v>1</v>
          </cell>
          <cell r="AG1334">
            <v>1</v>
          </cell>
          <cell r="AH1334"/>
          <cell r="AI1334"/>
          <cell r="AJ1334"/>
          <cell r="AK1334"/>
          <cell r="AL1334" t="str">
            <v>x</v>
          </cell>
          <cell r="AM1334"/>
          <cell r="AN1334"/>
          <cell r="AO1334"/>
          <cell r="AP1334"/>
          <cell r="AQ1334"/>
          <cell r="AR1334"/>
          <cell r="AS1334"/>
          <cell r="AT1334"/>
        </row>
        <row r="1335">
          <cell r="A1335" t="str">
            <v>6355-B</v>
          </cell>
          <cell r="B1335">
            <v>6</v>
          </cell>
          <cell r="C1335" t="str">
            <v>6355</v>
          </cell>
          <cell r="D1335">
            <v>5903657876910</v>
          </cell>
          <cell r="E1335"/>
          <cell r="F1335"/>
          <cell r="G1335" t="str">
            <v>NeoNail</v>
          </cell>
          <cell r="H1335" t="str">
            <v>Zestawy</v>
          </cell>
          <cell r="I1335" t="str">
            <v>Zestawy Ebay</v>
          </cell>
          <cell r="J1335" t="str">
            <v>Zestawy Ebay</v>
          </cell>
          <cell r="K1335" t="str">
            <v>Zestawy Ebay</v>
          </cell>
          <cell r="L1335" t="str">
            <v>Zestawy Ebay</v>
          </cell>
          <cell r="M1335" t="str">
            <v>Zestawy Ebay</v>
          </cell>
          <cell r="N1335"/>
          <cell r="O1335" t="str">
            <v>Starter Set mit 36W LED Lampe EBAY</v>
          </cell>
          <cell r="P1335" t="str">
            <v>Wyprzedaż</v>
          </cell>
          <cell r="Q1335"/>
          <cell r="R1335">
            <v>4</v>
          </cell>
          <cell r="S1335">
            <v>0</v>
          </cell>
          <cell r="T1335"/>
          <cell r="U1335"/>
          <cell r="V1335"/>
          <cell r="W1335"/>
          <cell r="X1335">
            <v>4</v>
          </cell>
          <cell r="Y1335">
            <v>0</v>
          </cell>
          <cell r="Z1335"/>
          <cell r="AA1335"/>
          <cell r="AB1335"/>
          <cell r="AC1335"/>
          <cell r="AD1335"/>
          <cell r="AE1335"/>
          <cell r="AF1335">
            <v>0</v>
          </cell>
          <cell r="AG1335">
            <v>1</v>
          </cell>
          <cell r="AH1335"/>
          <cell r="AI1335"/>
          <cell r="AJ1335"/>
          <cell r="AK1335"/>
          <cell r="AL1335"/>
          <cell r="AM1335"/>
          <cell r="AN1335"/>
          <cell r="AO1335" t="str">
            <v>x</v>
          </cell>
          <cell r="AP1335"/>
          <cell r="AQ1335"/>
          <cell r="AR1335"/>
          <cell r="AS1335"/>
          <cell r="AT1335">
            <v>0</v>
          </cell>
        </row>
        <row r="1336">
          <cell r="A1336" t="str">
            <v>6372-7</v>
          </cell>
          <cell r="B1336">
            <v>6</v>
          </cell>
          <cell r="C1336" t="str">
            <v>6372</v>
          </cell>
          <cell r="D1336">
            <v>5903274039064</v>
          </cell>
          <cell r="E1336">
            <v>7.2</v>
          </cell>
          <cell r="F1336" t="str">
            <v>ml</v>
          </cell>
          <cell r="G1336" t="str">
            <v>NeoNail</v>
          </cell>
          <cell r="H1336" t="str">
            <v>Lakiery hybrydowe</v>
          </cell>
          <cell r="I1336" t="str">
            <v>Fall in love</v>
          </cell>
          <cell r="J1336" t="str">
            <v>Fall in love</v>
          </cell>
          <cell r="K1336" t="str">
            <v>Fall in love</v>
          </cell>
          <cell r="L1336" t="str">
            <v>Fall in love</v>
          </cell>
          <cell r="M1336" t="str">
            <v>Kolekcja jesienna 2018</v>
          </cell>
          <cell r="N1336" t="str">
            <v>ZIELENI</v>
          </cell>
          <cell r="O1336" t="str">
            <v>Lakier hybrydowy 7,2 ml - Bottle Green</v>
          </cell>
          <cell r="P1336" t="str">
            <v>Regularny</v>
          </cell>
          <cell r="Q1336"/>
          <cell r="R1336">
            <v>4865</v>
          </cell>
          <cell r="S1336">
            <v>4099</v>
          </cell>
          <cell r="T1336">
            <v>247</v>
          </cell>
          <cell r="U1336">
            <v>229</v>
          </cell>
          <cell r="V1336">
            <v>0</v>
          </cell>
          <cell r="W1336"/>
          <cell r="X1336">
            <v>290</v>
          </cell>
          <cell r="Y1336">
            <v>2371</v>
          </cell>
          <cell r="Z1336">
            <v>1</v>
          </cell>
          <cell r="AA1336">
            <v>1</v>
          </cell>
          <cell r="AB1336">
            <v>1</v>
          </cell>
          <cell r="AC1336">
            <v>1</v>
          </cell>
          <cell r="AD1336">
            <v>1</v>
          </cell>
          <cell r="AE1336">
            <v>1</v>
          </cell>
          <cell r="AF1336">
            <v>6</v>
          </cell>
          <cell r="AG1336">
            <v>1</v>
          </cell>
          <cell r="AH1336"/>
          <cell r="AI1336" t="str">
            <v>x</v>
          </cell>
          <cell r="AJ1336"/>
          <cell r="AK1336"/>
          <cell r="AL1336"/>
          <cell r="AM1336"/>
          <cell r="AN1336"/>
          <cell r="AO1336"/>
          <cell r="AP1336"/>
          <cell r="AQ1336"/>
          <cell r="AR1336"/>
          <cell r="AS1336"/>
          <cell r="AT1336">
            <v>3.31</v>
          </cell>
        </row>
        <row r="1337">
          <cell r="A1337" t="str">
            <v>6374-7</v>
          </cell>
          <cell r="B1337">
            <v>6</v>
          </cell>
          <cell r="C1337" t="str">
            <v>6374</v>
          </cell>
          <cell r="D1337">
            <v>5903274039088</v>
          </cell>
          <cell r="E1337">
            <v>7.2</v>
          </cell>
          <cell r="F1337" t="str">
            <v>ml</v>
          </cell>
          <cell r="G1337" t="str">
            <v>NeoNail</v>
          </cell>
          <cell r="H1337" t="str">
            <v>Lakiery hybrydowe</v>
          </cell>
          <cell r="I1337" t="str">
            <v>Fall in love</v>
          </cell>
          <cell r="J1337" t="str">
            <v>Fall in love</v>
          </cell>
          <cell r="K1337" t="str">
            <v>Fall in love</v>
          </cell>
          <cell r="L1337" t="str">
            <v>Fall in love</v>
          </cell>
          <cell r="M1337" t="str">
            <v>Kolekcja jesienna 2018</v>
          </cell>
          <cell r="N1337" t="str">
            <v>NIEBIESKIEGO</v>
          </cell>
          <cell r="O1337" t="str">
            <v>Lakier hybrydowy 7,2 ml - Rainy Evening</v>
          </cell>
          <cell r="P1337" t="str">
            <v>Wyprzedaż</v>
          </cell>
          <cell r="Q1337"/>
          <cell r="R1337">
            <v>147</v>
          </cell>
          <cell r="S1337">
            <v>0</v>
          </cell>
          <cell r="T1337">
            <v>128</v>
          </cell>
          <cell r="U1337">
            <v>0</v>
          </cell>
          <cell r="V1337">
            <v>0</v>
          </cell>
          <cell r="W1337"/>
          <cell r="X1337">
            <v>19</v>
          </cell>
          <cell r="Y1337">
            <v>279.625</v>
          </cell>
          <cell r="Z1337"/>
          <cell r="AA1337"/>
          <cell r="AB1337"/>
          <cell r="AC1337"/>
          <cell r="AD1337">
            <v>1</v>
          </cell>
          <cell r="AE1337"/>
          <cell r="AF1337">
            <v>1</v>
          </cell>
          <cell r="AG1337">
            <v>1</v>
          </cell>
          <cell r="AH1337"/>
          <cell r="AI1337"/>
          <cell r="AJ1337"/>
          <cell r="AK1337"/>
          <cell r="AL1337"/>
          <cell r="AM1337" t="str">
            <v>x</v>
          </cell>
          <cell r="AN1337"/>
          <cell r="AO1337"/>
          <cell r="AP1337"/>
          <cell r="AQ1337"/>
          <cell r="AR1337"/>
          <cell r="AS1337"/>
          <cell r="AT1337">
            <v>2.37</v>
          </cell>
        </row>
        <row r="1338">
          <cell r="A1338" t="str">
            <v>6375-7</v>
          </cell>
          <cell r="B1338">
            <v>6</v>
          </cell>
          <cell r="C1338" t="str">
            <v>6375</v>
          </cell>
          <cell r="D1338">
            <v>5903274039095</v>
          </cell>
          <cell r="E1338">
            <v>7.2</v>
          </cell>
          <cell r="F1338" t="str">
            <v>ml</v>
          </cell>
          <cell r="G1338" t="str">
            <v>NeoNail</v>
          </cell>
          <cell r="H1338" t="str">
            <v>Lakiery hybrydowe</v>
          </cell>
          <cell r="I1338" t="str">
            <v>Fall in love</v>
          </cell>
          <cell r="J1338" t="str">
            <v>Fall in love</v>
          </cell>
          <cell r="K1338" t="str">
            <v>Fall in love</v>
          </cell>
          <cell r="L1338" t="str">
            <v>Fall in love</v>
          </cell>
          <cell r="M1338" t="str">
            <v>Kolekcja jesienna 2018</v>
          </cell>
          <cell r="N1338" t="str">
            <v>CZERWIENI</v>
          </cell>
          <cell r="O1338" t="str">
            <v>Lakier hybrydowy 7,2 ml - Seductive Red</v>
          </cell>
          <cell r="P1338" t="str">
            <v>Regularny</v>
          </cell>
          <cell r="Q1338"/>
          <cell r="R1338">
            <v>10221</v>
          </cell>
          <cell r="S1338">
            <v>8461</v>
          </cell>
          <cell r="T1338">
            <v>552</v>
          </cell>
          <cell r="U1338">
            <v>290</v>
          </cell>
          <cell r="V1338">
            <v>0</v>
          </cell>
          <cell r="W1338"/>
          <cell r="X1338">
            <v>918</v>
          </cell>
          <cell r="Y1338">
            <v>3985.75</v>
          </cell>
          <cell r="Z1338">
            <v>1</v>
          </cell>
          <cell r="AA1338">
            <v>1</v>
          </cell>
          <cell r="AB1338">
            <v>1</v>
          </cell>
          <cell r="AC1338">
            <v>1</v>
          </cell>
          <cell r="AD1338">
            <v>1</v>
          </cell>
          <cell r="AE1338">
            <v>1</v>
          </cell>
          <cell r="AF1338">
            <v>6</v>
          </cell>
          <cell r="AG1338">
            <v>1</v>
          </cell>
          <cell r="AH1338"/>
          <cell r="AI1338" t="str">
            <v>x</v>
          </cell>
          <cell r="AJ1338"/>
          <cell r="AK1338"/>
          <cell r="AL1338"/>
          <cell r="AM1338"/>
          <cell r="AN1338"/>
          <cell r="AO1338"/>
          <cell r="AP1338"/>
          <cell r="AQ1338"/>
          <cell r="AR1338"/>
          <cell r="AS1338"/>
          <cell r="AT1338">
            <v>4.57</v>
          </cell>
        </row>
        <row r="1339">
          <cell r="A1339" t="str">
            <v>6378-7</v>
          </cell>
          <cell r="B1339">
            <v>6</v>
          </cell>
          <cell r="C1339" t="str">
            <v>6378</v>
          </cell>
          <cell r="D1339">
            <v>5903274039125</v>
          </cell>
          <cell r="E1339">
            <v>7.2</v>
          </cell>
          <cell r="F1339" t="str">
            <v>ml</v>
          </cell>
          <cell r="G1339" t="str">
            <v>NeoNail</v>
          </cell>
          <cell r="H1339" t="str">
            <v>Lakiery hybrydowe</v>
          </cell>
          <cell r="I1339" t="str">
            <v>Fall in love</v>
          </cell>
          <cell r="J1339" t="str">
            <v>Fall in love</v>
          </cell>
          <cell r="K1339" t="str">
            <v>Fall in love</v>
          </cell>
          <cell r="L1339" t="str">
            <v>Fall in love</v>
          </cell>
          <cell r="M1339" t="str">
            <v>Kolekcja jesienna 2018</v>
          </cell>
          <cell r="N1339" t="str">
            <v>ŻÓŁCI</v>
          </cell>
          <cell r="O1339" t="str">
            <v>Lakier hybrydowy 7,2 ml - Autumn Sun</v>
          </cell>
          <cell r="P1339" t="str">
            <v>Wyprzedaż</v>
          </cell>
          <cell r="Q1339"/>
          <cell r="R1339">
            <v>205</v>
          </cell>
          <cell r="S1339">
            <v>0</v>
          </cell>
          <cell r="T1339">
            <v>43</v>
          </cell>
          <cell r="U1339">
            <v>0</v>
          </cell>
          <cell r="V1339">
            <v>0</v>
          </cell>
          <cell r="W1339"/>
          <cell r="X1339">
            <v>162</v>
          </cell>
          <cell r="Y1339">
            <v>215.0625</v>
          </cell>
          <cell r="Z1339"/>
          <cell r="AA1339"/>
          <cell r="AB1339"/>
          <cell r="AC1339"/>
          <cell r="AD1339">
            <v>1</v>
          </cell>
          <cell r="AE1339"/>
          <cell r="AF1339">
            <v>1</v>
          </cell>
          <cell r="AG1339">
            <v>1</v>
          </cell>
          <cell r="AH1339"/>
          <cell r="AI1339"/>
          <cell r="AJ1339"/>
          <cell r="AK1339"/>
          <cell r="AL1339"/>
          <cell r="AM1339" t="str">
            <v>x</v>
          </cell>
          <cell r="AN1339"/>
          <cell r="AO1339"/>
          <cell r="AP1339"/>
          <cell r="AQ1339"/>
          <cell r="AR1339"/>
          <cell r="AS1339"/>
          <cell r="AT1339">
            <v>2.41</v>
          </cell>
        </row>
        <row r="1340">
          <cell r="A1340" t="str">
            <v>6379-7</v>
          </cell>
          <cell r="B1340">
            <v>6</v>
          </cell>
          <cell r="C1340" t="str">
            <v>6379</v>
          </cell>
          <cell r="D1340">
            <v>5903274039132</v>
          </cell>
          <cell r="E1340">
            <v>7.2</v>
          </cell>
          <cell r="F1340" t="str">
            <v>ml</v>
          </cell>
          <cell r="G1340" t="str">
            <v>NeoNail</v>
          </cell>
          <cell r="H1340" t="str">
            <v>Lakiery hybrydowe</v>
          </cell>
          <cell r="I1340" t="str">
            <v>Fall in love</v>
          </cell>
          <cell r="J1340" t="str">
            <v>Fall in love</v>
          </cell>
          <cell r="K1340" t="str">
            <v>Fall in love</v>
          </cell>
          <cell r="L1340" t="str">
            <v>Fall in love</v>
          </cell>
          <cell r="M1340" t="str">
            <v>Kolekcja jesienna 2018</v>
          </cell>
          <cell r="N1340" t="str">
            <v>BIELI</v>
          </cell>
          <cell r="O1340" t="str">
            <v>Lakier hybrydowy 7,2 ml - Creamy Latte</v>
          </cell>
          <cell r="P1340" t="str">
            <v>Wyprzedaż</v>
          </cell>
          <cell r="Q1340"/>
          <cell r="R1340">
            <v>568</v>
          </cell>
          <cell r="S1340">
            <v>0</v>
          </cell>
          <cell r="T1340">
            <v>176</v>
          </cell>
          <cell r="U1340">
            <v>34</v>
          </cell>
          <cell r="V1340">
            <v>0</v>
          </cell>
          <cell r="W1340"/>
          <cell r="X1340">
            <v>358</v>
          </cell>
          <cell r="Y1340">
            <v>483.875</v>
          </cell>
          <cell r="Z1340"/>
          <cell r="AA1340">
            <v>1</v>
          </cell>
          <cell r="AB1340">
            <v>1</v>
          </cell>
          <cell r="AC1340">
            <v>1</v>
          </cell>
          <cell r="AD1340">
            <v>1</v>
          </cell>
          <cell r="AE1340"/>
          <cell r="AF1340">
            <v>4</v>
          </cell>
          <cell r="AG1340">
            <v>1</v>
          </cell>
          <cell r="AH1340"/>
          <cell r="AI1340"/>
          <cell r="AJ1340"/>
          <cell r="AK1340"/>
          <cell r="AL1340" t="str">
            <v>x</v>
          </cell>
          <cell r="AN1340"/>
          <cell r="AO1340"/>
          <cell r="AP1340"/>
          <cell r="AQ1340"/>
          <cell r="AR1340"/>
          <cell r="AS1340"/>
          <cell r="AT1340">
            <v>4.47</v>
          </cell>
        </row>
        <row r="1341">
          <cell r="A1341" t="str">
            <v>6424-7</v>
          </cell>
          <cell r="B1341">
            <v>6</v>
          </cell>
          <cell r="C1341" t="str">
            <v>6424</v>
          </cell>
          <cell r="D1341">
            <v>5903274036810</v>
          </cell>
          <cell r="E1341">
            <v>7.2</v>
          </cell>
          <cell r="F1341" t="str">
            <v>ml</v>
          </cell>
          <cell r="G1341" t="str">
            <v>NeoNail</v>
          </cell>
          <cell r="H1341" t="str">
            <v>Lakiery hybrydowe</v>
          </cell>
          <cell r="I1341" t="str">
            <v>Cashmere Women</v>
          </cell>
          <cell r="J1341" t="str">
            <v>Cashmere Women</v>
          </cell>
          <cell r="K1341" t="str">
            <v>Cashmere Women</v>
          </cell>
          <cell r="L1341" t="str">
            <v>Cashmere Women</v>
          </cell>
          <cell r="M1341" t="str">
            <v>Kolekcja zimowa 2018</v>
          </cell>
          <cell r="N1341"/>
          <cell r="O1341" t="str">
            <v>Lakier hybrydowy 7,2 ml - Magnetic Look</v>
          </cell>
          <cell r="P1341" t="str">
            <v>Wyprzedaż</v>
          </cell>
          <cell r="Q1341"/>
          <cell r="R1341">
            <v>95</v>
          </cell>
          <cell r="S1341">
            <v>0</v>
          </cell>
          <cell r="T1341">
            <v>57</v>
          </cell>
          <cell r="U1341">
            <v>0</v>
          </cell>
          <cell r="V1341">
            <v>0</v>
          </cell>
          <cell r="W1341"/>
          <cell r="X1341">
            <v>38</v>
          </cell>
          <cell r="Y1341">
            <v>85.5</v>
          </cell>
          <cell r="Z1341"/>
          <cell r="AA1341"/>
          <cell r="AB1341"/>
          <cell r="AC1341"/>
          <cell r="AD1341">
            <v>1</v>
          </cell>
          <cell r="AE1341"/>
          <cell r="AF1341">
            <v>1</v>
          </cell>
          <cell r="AG1341">
            <v>1</v>
          </cell>
          <cell r="AH1341"/>
          <cell r="AI1341"/>
          <cell r="AJ1341"/>
          <cell r="AK1341"/>
          <cell r="AL1341"/>
          <cell r="AM1341" t="str">
            <v>x</v>
          </cell>
          <cell r="AN1341"/>
          <cell r="AO1341"/>
          <cell r="AQ1341"/>
          <cell r="AR1341"/>
          <cell r="AS1341"/>
          <cell r="AT1341">
            <v>3.7</v>
          </cell>
        </row>
        <row r="1342">
          <cell r="A1342" t="str">
            <v>6425-7</v>
          </cell>
          <cell r="B1342">
            <v>6</v>
          </cell>
          <cell r="C1342" t="str">
            <v>6425</v>
          </cell>
          <cell r="D1342">
            <v>5903274037053</v>
          </cell>
          <cell r="E1342">
            <v>7.2</v>
          </cell>
          <cell r="F1342" t="str">
            <v>ml</v>
          </cell>
          <cell r="G1342" t="str">
            <v>NeoNail</v>
          </cell>
          <cell r="H1342" t="str">
            <v>Lakiery hybrydowe</v>
          </cell>
          <cell r="I1342" t="str">
            <v>Cashmere Women</v>
          </cell>
          <cell r="J1342" t="str">
            <v>Cashmere Women</v>
          </cell>
          <cell r="K1342" t="str">
            <v>Cashmere Women</v>
          </cell>
          <cell r="L1342" t="str">
            <v>Cashmere Women</v>
          </cell>
          <cell r="M1342" t="str">
            <v>Kolekcja zimowa 2018</v>
          </cell>
          <cell r="N1342" t="str">
            <v>SZAROŚCI</v>
          </cell>
          <cell r="O1342" t="str">
            <v>Lakier hybrydowy 7,2 ml - Warming Hug</v>
          </cell>
          <cell r="P1342" t="str">
            <v>Wyprzedaż-surowiec</v>
          </cell>
          <cell r="Q1342"/>
          <cell r="R1342">
            <v>3143</v>
          </cell>
          <cell r="S1342">
            <v>2610</v>
          </cell>
          <cell r="T1342">
            <v>252</v>
          </cell>
          <cell r="U1342">
            <v>161</v>
          </cell>
          <cell r="V1342">
            <v>0</v>
          </cell>
          <cell r="W1342"/>
          <cell r="X1342">
            <v>120</v>
          </cell>
          <cell r="Y1342">
            <v>513.8125</v>
          </cell>
          <cell r="Z1342">
            <v>1</v>
          </cell>
          <cell r="AA1342">
            <v>1</v>
          </cell>
          <cell r="AB1342">
            <v>1</v>
          </cell>
          <cell r="AC1342">
            <v>1</v>
          </cell>
          <cell r="AD1342">
            <v>1</v>
          </cell>
          <cell r="AE1342">
            <v>1</v>
          </cell>
          <cell r="AF1342">
            <v>6</v>
          </cell>
          <cell r="AG1342">
            <v>1</v>
          </cell>
          <cell r="AH1342"/>
          <cell r="AI1342" t="str">
            <v>x</v>
          </cell>
          <cell r="AJ1342"/>
          <cell r="AK1342"/>
          <cell r="AL1342"/>
          <cell r="AM1342"/>
          <cell r="AN1342"/>
          <cell r="AO1342"/>
          <cell r="AP1342"/>
          <cell r="AQ1342"/>
          <cell r="AR1342"/>
          <cell r="AS1342"/>
          <cell r="AT1342">
            <v>3.11</v>
          </cell>
        </row>
        <row r="1343">
          <cell r="A1343" t="str">
            <v>6519-7</v>
          </cell>
          <cell r="B1343">
            <v>6</v>
          </cell>
          <cell r="C1343" t="str">
            <v>6519</v>
          </cell>
          <cell r="D1343">
            <v>5903274042002</v>
          </cell>
          <cell r="E1343">
            <v>7.2</v>
          </cell>
          <cell r="F1343" t="str">
            <v>ml</v>
          </cell>
          <cell r="G1343" t="str">
            <v>NeoNail</v>
          </cell>
          <cell r="H1343" t="str">
            <v>Lakiery hybrydowe</v>
          </cell>
          <cell r="I1343" t="str">
            <v>Diamonds</v>
          </cell>
          <cell r="J1343" t="str">
            <v>Diamonds</v>
          </cell>
          <cell r="K1343" t="str">
            <v>Diamonds</v>
          </cell>
          <cell r="L1343" t="str">
            <v>Diamonds</v>
          </cell>
          <cell r="M1343" t="str">
            <v>Kolekcja karnawałowa 2018</v>
          </cell>
          <cell r="N1343" t="str">
            <v>ZŁOTA</v>
          </cell>
          <cell r="O1343" t="str">
            <v>Lakier hybrydowy 7,2 ml - Iconic Style</v>
          </cell>
          <cell r="P1343" t="str">
            <v>Wyprzedaż</v>
          </cell>
          <cell r="Q1343"/>
          <cell r="R1343">
            <v>660</v>
          </cell>
          <cell r="S1343">
            <v>0</v>
          </cell>
          <cell r="T1343">
            <v>404</v>
          </cell>
          <cell r="U1343">
            <v>92</v>
          </cell>
          <cell r="V1343">
            <v>0</v>
          </cell>
          <cell r="W1343"/>
          <cell r="X1343">
            <v>164</v>
          </cell>
          <cell r="Y1343">
            <v>436.125</v>
          </cell>
          <cell r="Z1343"/>
          <cell r="AA1343"/>
          <cell r="AB1343"/>
          <cell r="AC1343"/>
          <cell r="AD1343">
            <v>1</v>
          </cell>
          <cell r="AE1343"/>
          <cell r="AF1343">
            <v>1</v>
          </cell>
          <cell r="AG1343">
            <v>1</v>
          </cell>
          <cell r="AH1343"/>
          <cell r="AI1343"/>
          <cell r="AJ1343"/>
          <cell r="AK1343"/>
          <cell r="AL1343" t="str">
            <v>x</v>
          </cell>
          <cell r="AN1343"/>
          <cell r="AO1343"/>
          <cell r="AP1343"/>
          <cell r="AQ1343"/>
          <cell r="AR1343"/>
          <cell r="AS1343"/>
          <cell r="AT1343">
            <v>7.71</v>
          </cell>
        </row>
        <row r="1344">
          <cell r="A1344" t="str">
            <v>6520-7</v>
          </cell>
          <cell r="B1344">
            <v>6</v>
          </cell>
          <cell r="C1344" t="str">
            <v>6520</v>
          </cell>
          <cell r="D1344">
            <v>5903274042019</v>
          </cell>
          <cell r="E1344">
            <v>7.2</v>
          </cell>
          <cell r="F1344" t="str">
            <v>ml</v>
          </cell>
          <cell r="G1344" t="str">
            <v>NeoNail</v>
          </cell>
          <cell r="H1344" t="str">
            <v>Lakiery hybrydowe</v>
          </cell>
          <cell r="I1344" t="str">
            <v>Diamonds</v>
          </cell>
          <cell r="J1344" t="str">
            <v>Diamonds</v>
          </cell>
          <cell r="K1344" t="str">
            <v>Diamonds</v>
          </cell>
          <cell r="L1344" t="str">
            <v>Diamonds</v>
          </cell>
          <cell r="M1344" t="str">
            <v>Kolekcja karnawałowa 2018</v>
          </cell>
          <cell r="N1344" t="str">
            <v>CZERWIENI</v>
          </cell>
          <cell r="O1344" t="str">
            <v>Lakier hybrydowy 7,2 ml - Miss Diva</v>
          </cell>
          <cell r="P1344" t="str">
            <v>Wyprzedaż-surowiec</v>
          </cell>
          <cell r="Q1344"/>
          <cell r="R1344">
            <v>20807</v>
          </cell>
          <cell r="S1344">
            <v>691</v>
          </cell>
          <cell r="T1344">
            <v>521</v>
          </cell>
          <cell r="U1344">
            <v>787</v>
          </cell>
          <cell r="V1344">
            <v>0</v>
          </cell>
          <cell r="W1344"/>
          <cell r="X1344">
            <v>18808</v>
          </cell>
          <cell r="Y1344">
            <v>1315</v>
          </cell>
          <cell r="Z1344">
            <v>1</v>
          </cell>
          <cell r="AA1344">
            <v>1</v>
          </cell>
          <cell r="AB1344">
            <v>1</v>
          </cell>
          <cell r="AC1344">
            <v>1</v>
          </cell>
          <cell r="AD1344">
            <v>1</v>
          </cell>
          <cell r="AE1344">
            <v>1</v>
          </cell>
          <cell r="AF1344">
            <v>6</v>
          </cell>
          <cell r="AG1344">
            <v>1</v>
          </cell>
          <cell r="AH1344"/>
          <cell r="AI1344" t="str">
            <v>x</v>
          </cell>
          <cell r="AJ1344"/>
          <cell r="AK1344"/>
          <cell r="AL1344"/>
          <cell r="AM1344"/>
          <cell r="AN1344"/>
          <cell r="AO1344"/>
          <cell r="AP1344"/>
          <cell r="AQ1344"/>
          <cell r="AR1344"/>
          <cell r="AS1344"/>
          <cell r="AT1344">
            <v>6.96</v>
          </cell>
        </row>
        <row r="1345">
          <cell r="A1345" t="str">
            <v>6544x</v>
          </cell>
          <cell r="B1345">
            <v>5</v>
          </cell>
          <cell r="C1345" t="str">
            <v>6544</v>
          </cell>
          <cell r="D1345">
            <v>5903274072467</v>
          </cell>
          <cell r="E1345"/>
          <cell r="F1345"/>
          <cell r="G1345" t="str">
            <v>NeoNail</v>
          </cell>
          <cell r="H1345" t="str">
            <v>Zestawy</v>
          </cell>
          <cell r="I1345" t="str">
            <v>Zestawy Allegro</v>
          </cell>
          <cell r="J1345" t="str">
            <v>Zestawy Allegro</v>
          </cell>
          <cell r="K1345" t="str">
            <v>Zestawy Allegro</v>
          </cell>
          <cell r="L1345" t="str">
            <v>Zestawy Allegro</v>
          </cell>
          <cell r="M1345" t="str">
            <v>Zestawy Allegro</v>
          </cell>
          <cell r="N1345"/>
          <cell r="O1345" t="str">
            <v>Zestaw Akcesoriów NeoNail</v>
          </cell>
          <cell r="P1345" t="str">
            <v>Regularny</v>
          </cell>
          <cell r="Q1345"/>
          <cell r="R1345">
            <v>0</v>
          </cell>
          <cell r="S1345"/>
          <cell r="T1345"/>
          <cell r="U1345"/>
          <cell r="V1345"/>
          <cell r="W1345"/>
          <cell r="X1345">
            <v>0</v>
          </cell>
          <cell r="Y1345"/>
          <cell r="Z1345"/>
          <cell r="AA1345"/>
          <cell r="AB1345"/>
          <cell r="AC1345"/>
          <cell r="AD1345"/>
          <cell r="AE1345"/>
          <cell r="AF1345">
            <v>0</v>
          </cell>
          <cell r="AG1345">
            <v>1</v>
          </cell>
          <cell r="AH1345"/>
          <cell r="AI1345"/>
          <cell r="AJ1345"/>
          <cell r="AK1345"/>
          <cell r="AM1345"/>
          <cell r="AN1345"/>
          <cell r="AO1345" t="str">
            <v>x</v>
          </cell>
          <cell r="AP1345"/>
          <cell r="AQ1345"/>
          <cell r="AR1345"/>
          <cell r="AS1345"/>
          <cell r="AT1345">
            <v>0</v>
          </cell>
        </row>
        <row r="1346">
          <cell r="A1346" t="str">
            <v>6588-7</v>
          </cell>
          <cell r="B1346">
            <v>6</v>
          </cell>
          <cell r="C1346" t="str">
            <v>6588</v>
          </cell>
          <cell r="D1346">
            <v>5903274042934</v>
          </cell>
          <cell r="E1346">
            <v>7.2</v>
          </cell>
          <cell r="F1346" t="str">
            <v>ml</v>
          </cell>
          <cell r="G1346" t="str">
            <v>NeoNail</v>
          </cell>
          <cell r="H1346" t="str">
            <v>Lakiery hybrydowe</v>
          </cell>
          <cell r="I1346" t="str">
            <v>Cat Eye 5D</v>
          </cell>
          <cell r="J1346" t="str">
            <v>Cat Eye 5D</v>
          </cell>
          <cell r="K1346" t="str">
            <v>Cat Eye 5D</v>
          </cell>
          <cell r="L1346" t="str">
            <v>Cat Eye 5D</v>
          </cell>
          <cell r="M1346" t="str">
            <v>Cat Eye</v>
          </cell>
          <cell r="N1346" t="str">
            <v>ZŁOTA</v>
          </cell>
          <cell r="O1346" t="str">
            <v>Lakier hybrydowy - Cat Eye 5D 7,2 ml - Ceylon</v>
          </cell>
          <cell r="P1346" t="str">
            <v>Wyprzedaż</v>
          </cell>
          <cell r="Q1346"/>
          <cell r="R1346">
            <v>165</v>
          </cell>
          <cell r="S1346">
            <v>0</v>
          </cell>
          <cell r="T1346">
            <v>29</v>
          </cell>
          <cell r="U1346">
            <v>0</v>
          </cell>
          <cell r="V1346">
            <v>89</v>
          </cell>
          <cell r="W1346"/>
          <cell r="X1346">
            <v>47</v>
          </cell>
          <cell r="Y1346">
            <v>103.125</v>
          </cell>
          <cell r="Z1346"/>
          <cell r="AA1346"/>
          <cell r="AB1346"/>
          <cell r="AC1346"/>
          <cell r="AD1346"/>
          <cell r="AE1346"/>
          <cell r="AF1346">
            <v>0</v>
          </cell>
          <cell r="AG1346">
            <v>1</v>
          </cell>
          <cell r="AH1346"/>
          <cell r="AI1346"/>
          <cell r="AJ1346"/>
          <cell r="AK1346"/>
          <cell r="AL1346"/>
          <cell r="AM1346"/>
          <cell r="AN1346"/>
          <cell r="AO1346"/>
          <cell r="AP1346" t="str">
            <v>x</v>
          </cell>
          <cell r="AQ1346"/>
          <cell r="AR1346"/>
          <cell r="AS1346"/>
          <cell r="AT1346">
            <v>3.63</v>
          </cell>
        </row>
        <row r="1347">
          <cell r="A1347" t="str">
            <v>6621-7</v>
          </cell>
          <cell r="B1347">
            <v>6</v>
          </cell>
          <cell r="C1347" t="str">
            <v>6621</v>
          </cell>
          <cell r="D1347">
            <v>5903274043269</v>
          </cell>
          <cell r="E1347">
            <v>7.2</v>
          </cell>
          <cell r="F1347" t="str">
            <v>ml</v>
          </cell>
          <cell r="G1347" t="str">
            <v>NeoNail</v>
          </cell>
          <cell r="H1347" t="str">
            <v>Lakiery hybrydowe</v>
          </cell>
          <cell r="I1347" t="str">
            <v>Bazy/Topy</v>
          </cell>
          <cell r="J1347" t="str">
            <v>Bazy</v>
          </cell>
          <cell r="K1347" t="str">
            <v>Bazy</v>
          </cell>
          <cell r="L1347" t="str">
            <v>Bazy</v>
          </cell>
          <cell r="M1347" t="str">
            <v>Base/Top</v>
          </cell>
          <cell r="N1347" t="str">
            <v>PRZEZROCZYSTY</v>
          </cell>
          <cell r="O1347" t="str">
            <v>Lakier Hybrydowy 7,2 ml Base/Top 2in1</v>
          </cell>
          <cell r="P1347" t="str">
            <v>Regularny</v>
          </cell>
          <cell r="Q1347"/>
          <cell r="R1347">
            <v>40491</v>
          </cell>
          <cell r="S1347">
            <v>33826</v>
          </cell>
          <cell r="T1347">
            <v>341</v>
          </cell>
          <cell r="U1347">
            <v>1311</v>
          </cell>
          <cell r="V1347">
            <v>0</v>
          </cell>
          <cell r="W1347"/>
          <cell r="X1347">
            <v>5013</v>
          </cell>
          <cell r="Y1347">
            <v>15805.75</v>
          </cell>
          <cell r="Z1347">
            <v>1</v>
          </cell>
          <cell r="AA1347">
            <v>1</v>
          </cell>
          <cell r="AB1347">
            <v>1</v>
          </cell>
          <cell r="AC1347">
            <v>1</v>
          </cell>
          <cell r="AD1347">
            <v>1</v>
          </cell>
          <cell r="AE1347">
            <v>1</v>
          </cell>
          <cell r="AF1347">
            <v>6</v>
          </cell>
          <cell r="AG1347">
            <v>1</v>
          </cell>
          <cell r="AH1347"/>
          <cell r="AI1347" t="str">
            <v>x</v>
          </cell>
          <cell r="AJ1347"/>
          <cell r="AK1347"/>
          <cell r="AL1347"/>
          <cell r="AM1347"/>
          <cell r="AN1347"/>
          <cell r="AO1347"/>
          <cell r="AP1347"/>
          <cell r="AQ1347"/>
          <cell r="AR1347"/>
          <cell r="AS1347"/>
          <cell r="AT1347">
            <v>4.3600000000000003</v>
          </cell>
        </row>
        <row r="1348">
          <cell r="A1348" t="str">
            <v>6631-7</v>
          </cell>
          <cell r="B1348">
            <v>6</v>
          </cell>
          <cell r="C1348" t="str">
            <v>6631</v>
          </cell>
          <cell r="D1348">
            <v>5903274044501</v>
          </cell>
          <cell r="E1348">
            <v>7.2</v>
          </cell>
          <cell r="F1348" t="str">
            <v>ml</v>
          </cell>
          <cell r="G1348" t="str">
            <v>NeoNail</v>
          </cell>
          <cell r="H1348" t="str">
            <v>Lakiery hybrydowe</v>
          </cell>
          <cell r="I1348" t="str">
            <v>Termiczny</v>
          </cell>
          <cell r="J1348" t="str">
            <v>Termiczny</v>
          </cell>
          <cell r="K1348" t="str">
            <v>Termiczny</v>
          </cell>
          <cell r="L1348" t="str">
            <v>Termiczny</v>
          </cell>
          <cell r="M1348" t="str">
            <v>Termiczny</v>
          </cell>
          <cell r="N1348" t="str">
            <v>RÓŻU</v>
          </cell>
          <cell r="O1348" t="str">
            <v>Lakier Hybrydowy Termiczny 7,2 ml - Glossy Satin</v>
          </cell>
          <cell r="P1348" t="str">
            <v>Wyprzedaż</v>
          </cell>
          <cell r="Q1348"/>
          <cell r="R1348">
            <v>28</v>
          </cell>
          <cell r="S1348">
            <v>0</v>
          </cell>
          <cell r="T1348">
            <v>5</v>
          </cell>
          <cell r="U1348">
            <v>4</v>
          </cell>
          <cell r="V1348">
            <v>0</v>
          </cell>
          <cell r="W1348"/>
          <cell r="X1348">
            <v>19</v>
          </cell>
          <cell r="Y1348">
            <v>349.6875</v>
          </cell>
          <cell r="Z1348"/>
          <cell r="AA1348"/>
          <cell r="AB1348"/>
          <cell r="AC1348"/>
          <cell r="AD1348"/>
          <cell r="AE1348"/>
          <cell r="AF1348">
            <v>0</v>
          </cell>
          <cell r="AG1348">
            <v>1</v>
          </cell>
          <cell r="AH1348"/>
          <cell r="AI1348"/>
          <cell r="AJ1348"/>
          <cell r="AK1348"/>
          <cell r="AL1348"/>
          <cell r="AM1348"/>
          <cell r="AN1348"/>
          <cell r="AO1348"/>
          <cell r="AP1348" t="str">
            <v>x</v>
          </cell>
          <cell r="AQ1348"/>
          <cell r="AR1348"/>
          <cell r="AS1348"/>
          <cell r="AT1348">
            <v>3.97</v>
          </cell>
        </row>
        <row r="1349">
          <cell r="A1349" t="str">
            <v>6632-7</v>
          </cell>
          <cell r="B1349">
            <v>6</v>
          </cell>
          <cell r="C1349" t="str">
            <v>6632</v>
          </cell>
          <cell r="D1349">
            <v>5903274044600</v>
          </cell>
          <cell r="E1349">
            <v>7.2</v>
          </cell>
          <cell r="F1349" t="str">
            <v>ml</v>
          </cell>
          <cell r="G1349" t="str">
            <v>NeoNail</v>
          </cell>
          <cell r="H1349" t="str">
            <v>Lakiery hybrydowe</v>
          </cell>
          <cell r="I1349" t="str">
            <v>Termiczny</v>
          </cell>
          <cell r="J1349" t="str">
            <v>Termiczny</v>
          </cell>
          <cell r="K1349" t="str">
            <v>Termiczny</v>
          </cell>
          <cell r="L1349" t="str">
            <v>Termiczny</v>
          </cell>
          <cell r="M1349" t="str">
            <v>Termiczny</v>
          </cell>
          <cell r="N1349" t="str">
            <v>RÓŻU</v>
          </cell>
          <cell r="O1349" t="str">
            <v>Lakier Hybrydowy Termiczny 7,2 ml - Delicate Lace</v>
          </cell>
          <cell r="P1349" t="str">
            <v>Wyprzedaż</v>
          </cell>
          <cell r="Q1349"/>
          <cell r="R1349">
            <v>45</v>
          </cell>
          <cell r="S1349">
            <v>0</v>
          </cell>
          <cell r="T1349">
            <v>1</v>
          </cell>
          <cell r="U1349">
            <v>0</v>
          </cell>
          <cell r="V1349">
            <v>0</v>
          </cell>
          <cell r="W1349"/>
          <cell r="X1349">
            <v>44</v>
          </cell>
          <cell r="Y1349">
            <v>385.875</v>
          </cell>
          <cell r="Z1349"/>
          <cell r="AA1349"/>
          <cell r="AB1349"/>
          <cell r="AC1349"/>
          <cell r="AD1349"/>
          <cell r="AE1349"/>
          <cell r="AF1349">
            <v>0</v>
          </cell>
          <cell r="AG1349">
            <v>1</v>
          </cell>
          <cell r="AH1349"/>
          <cell r="AI1349"/>
          <cell r="AJ1349"/>
          <cell r="AK1349"/>
          <cell r="AL1349"/>
          <cell r="AM1349"/>
          <cell r="AN1349"/>
          <cell r="AO1349"/>
          <cell r="AP1349"/>
          <cell r="AQ1349"/>
          <cell r="AR1349"/>
          <cell r="AS1349" t="str">
            <v>x</v>
          </cell>
          <cell r="AT1349">
            <v>3.79</v>
          </cell>
        </row>
        <row r="1350">
          <cell r="A1350" t="str">
            <v>6669-7</v>
          </cell>
          <cell r="B1350">
            <v>6</v>
          </cell>
          <cell r="C1350" t="str">
            <v>6669</v>
          </cell>
          <cell r="D1350">
            <v>5903274043450</v>
          </cell>
          <cell r="E1350">
            <v>7.2</v>
          </cell>
          <cell r="F1350" t="str">
            <v>ml</v>
          </cell>
          <cell r="G1350" t="str">
            <v>NeoNail</v>
          </cell>
          <cell r="H1350" t="str">
            <v>Lakiery hybrydowe</v>
          </cell>
          <cell r="I1350" t="str">
            <v>Cover Girl</v>
          </cell>
          <cell r="J1350" t="str">
            <v>Cover Girl</v>
          </cell>
          <cell r="K1350" t="str">
            <v>Cover Girl</v>
          </cell>
          <cell r="L1350" t="str">
            <v>Cover Girl</v>
          </cell>
          <cell r="M1350" t="str">
            <v>Kolekcja wiosenna 2019</v>
          </cell>
          <cell r="N1350" t="str">
            <v>FIOLETU</v>
          </cell>
          <cell r="O1350" t="str">
            <v>Lakier hybrydowy 7,2 ml - Posh Party</v>
          </cell>
          <cell r="P1350" t="str">
            <v>Wyprzedaż</v>
          </cell>
          <cell r="Q1350"/>
          <cell r="R1350">
            <v>10</v>
          </cell>
          <cell r="S1350">
            <v>0</v>
          </cell>
          <cell r="T1350">
            <v>1</v>
          </cell>
          <cell r="U1350">
            <v>0</v>
          </cell>
          <cell r="V1350">
            <v>0</v>
          </cell>
          <cell r="W1350"/>
          <cell r="X1350">
            <v>9</v>
          </cell>
          <cell r="Y1350">
            <v>7.0666666666666664</v>
          </cell>
          <cell r="Z1350"/>
          <cell r="AA1350"/>
          <cell r="AB1350"/>
          <cell r="AC1350"/>
          <cell r="AD1350"/>
          <cell r="AE1350"/>
          <cell r="AF1350">
            <v>0</v>
          </cell>
          <cell r="AG1350">
            <v>1</v>
          </cell>
          <cell r="AH1350"/>
          <cell r="AI1350"/>
          <cell r="AJ1350"/>
          <cell r="AK1350"/>
          <cell r="AL1350"/>
          <cell r="AM1350"/>
          <cell r="AN1350"/>
          <cell r="AO1350"/>
          <cell r="AP1350"/>
          <cell r="AQ1350"/>
          <cell r="AR1350"/>
          <cell r="AS1350" t="str">
            <v>x</v>
          </cell>
          <cell r="AT1350">
            <v>3.47</v>
          </cell>
        </row>
        <row r="1351">
          <cell r="A1351" t="str">
            <v>6670-7</v>
          </cell>
          <cell r="B1351">
            <v>6</v>
          </cell>
          <cell r="C1351" t="str">
            <v>6670</v>
          </cell>
          <cell r="D1351">
            <v>5903274043467</v>
          </cell>
          <cell r="E1351">
            <v>7.2</v>
          </cell>
          <cell r="F1351" t="str">
            <v>ml</v>
          </cell>
          <cell r="G1351" t="str">
            <v>NeoNail</v>
          </cell>
          <cell r="H1351" t="str">
            <v>Lakiery hybrydowe</v>
          </cell>
          <cell r="I1351" t="str">
            <v>Cover Girl</v>
          </cell>
          <cell r="J1351" t="str">
            <v>Cover Girl</v>
          </cell>
          <cell r="K1351" t="str">
            <v>Cover Girl</v>
          </cell>
          <cell r="L1351" t="str">
            <v>Cover Girl</v>
          </cell>
          <cell r="M1351" t="str">
            <v>Kolekcja wiosenna 2019</v>
          </cell>
          <cell r="N1351" t="str">
            <v>RÓŻU</v>
          </cell>
          <cell r="O1351" t="str">
            <v>Lakier hybrydowy 7,2 ml - Cocktail Dress</v>
          </cell>
          <cell r="P1351" t="str">
            <v>Wyprzedaż-surowiec</v>
          </cell>
          <cell r="Q1351"/>
          <cell r="R1351">
            <v>2833</v>
          </cell>
          <cell r="S1351">
            <v>2087</v>
          </cell>
          <cell r="T1351">
            <v>239</v>
          </cell>
          <cell r="U1351">
            <v>188</v>
          </cell>
          <cell r="V1351">
            <v>143</v>
          </cell>
          <cell r="W1351"/>
          <cell r="X1351">
            <v>176</v>
          </cell>
          <cell r="Y1351">
            <v>392.4375</v>
          </cell>
          <cell r="Z1351">
            <v>1</v>
          </cell>
          <cell r="AA1351">
            <v>1</v>
          </cell>
          <cell r="AB1351">
            <v>1</v>
          </cell>
          <cell r="AC1351">
            <v>1</v>
          </cell>
          <cell r="AD1351">
            <v>1</v>
          </cell>
          <cell r="AE1351">
            <v>1</v>
          </cell>
          <cell r="AF1351">
            <v>6</v>
          </cell>
          <cell r="AG1351">
            <v>1</v>
          </cell>
          <cell r="AH1351"/>
          <cell r="AI1351" t="str">
            <v>x</v>
          </cell>
          <cell r="AJ1351"/>
          <cell r="AK1351"/>
          <cell r="AL1351"/>
          <cell r="AM1351"/>
          <cell r="AN1351"/>
          <cell r="AO1351"/>
          <cell r="AP1351"/>
          <cell r="AQ1351"/>
          <cell r="AR1351"/>
          <cell r="AS1351"/>
          <cell r="AT1351">
            <v>3.48</v>
          </cell>
        </row>
        <row r="1352">
          <cell r="A1352" t="str">
            <v>6671-7</v>
          </cell>
          <cell r="B1352">
            <v>6</v>
          </cell>
          <cell r="C1352" t="str">
            <v>6671</v>
          </cell>
          <cell r="D1352">
            <v>5903274043474</v>
          </cell>
          <cell r="E1352">
            <v>7.2</v>
          </cell>
          <cell r="F1352" t="str">
            <v>ml</v>
          </cell>
          <cell r="G1352" t="str">
            <v>NeoNail</v>
          </cell>
          <cell r="H1352" t="str">
            <v>Lakiery hybrydowe</v>
          </cell>
          <cell r="I1352" t="str">
            <v>Cover Girl</v>
          </cell>
          <cell r="J1352" t="str">
            <v>Cover Girl</v>
          </cell>
          <cell r="K1352" t="str">
            <v>Cover Girl</v>
          </cell>
          <cell r="L1352" t="str">
            <v>Cover Girl</v>
          </cell>
          <cell r="M1352" t="str">
            <v>Kolekcja wiosenna 2019</v>
          </cell>
          <cell r="N1352" t="str">
            <v>RÓŻU</v>
          </cell>
          <cell r="O1352" t="str">
            <v>Lakier hybrydowy 7,2 ml - Trendy Twenty</v>
          </cell>
          <cell r="P1352" t="str">
            <v>Wyprzedaż</v>
          </cell>
          <cell r="Q1352"/>
          <cell r="R1352">
            <v>985</v>
          </cell>
          <cell r="S1352">
            <v>686</v>
          </cell>
          <cell r="T1352">
            <v>232</v>
          </cell>
          <cell r="U1352">
            <v>54</v>
          </cell>
          <cell r="V1352">
            <v>0</v>
          </cell>
          <cell r="W1352"/>
          <cell r="X1352">
            <v>13</v>
          </cell>
          <cell r="Y1352">
            <v>351</v>
          </cell>
          <cell r="Z1352">
            <v>1</v>
          </cell>
          <cell r="AA1352">
            <v>1</v>
          </cell>
          <cell r="AB1352">
            <v>1</v>
          </cell>
          <cell r="AC1352">
            <v>1</v>
          </cell>
          <cell r="AD1352">
            <v>1</v>
          </cell>
          <cell r="AE1352">
            <v>1</v>
          </cell>
          <cell r="AF1352">
            <v>6</v>
          </cell>
          <cell r="AG1352">
            <v>1</v>
          </cell>
          <cell r="AH1352"/>
          <cell r="AI1352" t="str">
            <v>x</v>
          </cell>
          <cell r="AJ1352"/>
          <cell r="AK1352"/>
          <cell r="AL1352"/>
          <cell r="AM1352"/>
          <cell r="AN1352"/>
          <cell r="AO1352"/>
          <cell r="AP1352"/>
          <cell r="AQ1352"/>
          <cell r="AR1352"/>
          <cell r="AS1352"/>
          <cell r="AT1352">
            <v>4.46</v>
          </cell>
        </row>
        <row r="1353">
          <cell r="A1353" t="str">
            <v>6672-7</v>
          </cell>
          <cell r="B1353">
            <v>6</v>
          </cell>
          <cell r="C1353" t="str">
            <v>6672</v>
          </cell>
          <cell r="D1353">
            <v>5903274043481</v>
          </cell>
          <cell r="E1353">
            <v>7.2</v>
          </cell>
          <cell r="F1353" t="str">
            <v>ml</v>
          </cell>
          <cell r="G1353" t="str">
            <v>NeoNail</v>
          </cell>
          <cell r="H1353" t="str">
            <v>Lakiery hybrydowe</v>
          </cell>
          <cell r="I1353" t="str">
            <v>Cover Girl</v>
          </cell>
          <cell r="J1353" t="str">
            <v>Cover Girl</v>
          </cell>
          <cell r="K1353" t="str">
            <v>Cover Girl</v>
          </cell>
          <cell r="L1353" t="str">
            <v>Cover Girl</v>
          </cell>
          <cell r="M1353" t="str">
            <v>Kolekcja wiosenna 2019</v>
          </cell>
          <cell r="N1353" t="str">
            <v>BEŻU</v>
          </cell>
          <cell r="O1353" t="str">
            <v>Lakier hybrydowy 7,2 ml - My Moment</v>
          </cell>
          <cell r="P1353" t="str">
            <v>Wyprzedaż-surowiec</v>
          </cell>
          <cell r="Q1353"/>
          <cell r="R1353">
            <v>3141</v>
          </cell>
          <cell r="S1353">
            <v>1676</v>
          </cell>
          <cell r="T1353">
            <v>243</v>
          </cell>
          <cell r="U1353">
            <v>175</v>
          </cell>
          <cell r="V1353">
            <v>0</v>
          </cell>
          <cell r="W1353"/>
          <cell r="X1353">
            <v>1047</v>
          </cell>
          <cell r="Y1353">
            <v>574.6875</v>
          </cell>
          <cell r="Z1353">
            <v>1</v>
          </cell>
          <cell r="AA1353">
            <v>1</v>
          </cell>
          <cell r="AB1353">
            <v>1</v>
          </cell>
          <cell r="AC1353">
            <v>1</v>
          </cell>
          <cell r="AD1353">
            <v>1</v>
          </cell>
          <cell r="AE1353">
            <v>1</v>
          </cell>
          <cell r="AF1353">
            <v>6</v>
          </cell>
          <cell r="AG1353">
            <v>1</v>
          </cell>
          <cell r="AH1353"/>
          <cell r="AI1353" t="str">
            <v>x</v>
          </cell>
          <cell r="AJ1353"/>
          <cell r="AK1353"/>
          <cell r="AL1353"/>
          <cell r="AM1353"/>
          <cell r="AN1353"/>
          <cell r="AO1353"/>
          <cell r="AP1353"/>
          <cell r="AQ1353"/>
          <cell r="AR1353"/>
          <cell r="AS1353"/>
          <cell r="AT1353">
            <v>3.28</v>
          </cell>
        </row>
        <row r="1354">
          <cell r="A1354" t="str">
            <v>6674-7</v>
          </cell>
          <cell r="B1354">
            <v>6</v>
          </cell>
          <cell r="C1354" t="str">
            <v>6674</v>
          </cell>
          <cell r="D1354">
            <v>5903274043504</v>
          </cell>
          <cell r="E1354">
            <v>7.2</v>
          </cell>
          <cell r="F1354" t="str">
            <v>ml</v>
          </cell>
          <cell r="G1354" t="str">
            <v>NeoNail</v>
          </cell>
          <cell r="H1354" t="str">
            <v>Lakiery hybrydowe</v>
          </cell>
          <cell r="I1354" t="str">
            <v>Cover Girl</v>
          </cell>
          <cell r="J1354" t="str">
            <v>Cover Girl</v>
          </cell>
          <cell r="K1354" t="str">
            <v>Cover Girl</v>
          </cell>
          <cell r="L1354" t="str">
            <v>Cover Girl</v>
          </cell>
          <cell r="M1354" t="str">
            <v>Kolekcja wiosenna 2019</v>
          </cell>
          <cell r="N1354" t="str">
            <v>RÓŻU</v>
          </cell>
          <cell r="O1354" t="str">
            <v>Lakier hybrydowy 7,2 ml - Carmine Red</v>
          </cell>
          <cell r="P1354" t="str">
            <v>Wyprzedaż-surowiec</v>
          </cell>
          <cell r="Q1354"/>
          <cell r="R1354">
            <v>2862</v>
          </cell>
          <cell r="S1354">
            <v>1894</v>
          </cell>
          <cell r="T1354">
            <v>241</v>
          </cell>
          <cell r="U1354">
            <v>314</v>
          </cell>
          <cell r="V1354">
            <v>107</v>
          </cell>
          <cell r="W1354">
            <v>121</v>
          </cell>
          <cell r="X1354">
            <v>185</v>
          </cell>
          <cell r="Y1354">
            <v>545.5625</v>
          </cell>
          <cell r="Z1354">
            <v>1</v>
          </cell>
          <cell r="AA1354">
            <v>1</v>
          </cell>
          <cell r="AB1354">
            <v>1</v>
          </cell>
          <cell r="AC1354">
            <v>1</v>
          </cell>
          <cell r="AD1354">
            <v>1</v>
          </cell>
          <cell r="AE1354">
            <v>1</v>
          </cell>
          <cell r="AF1354">
            <v>6</v>
          </cell>
          <cell r="AG1354">
            <v>1</v>
          </cell>
          <cell r="AH1354"/>
          <cell r="AI1354" t="str">
            <v>x</v>
          </cell>
          <cell r="AJ1354"/>
          <cell r="AK1354"/>
          <cell r="AL1354"/>
          <cell r="AM1354"/>
          <cell r="AN1354"/>
          <cell r="AO1354"/>
          <cell r="AP1354"/>
          <cell r="AQ1354"/>
          <cell r="AR1354"/>
          <cell r="AS1354"/>
          <cell r="AT1354">
            <v>3.26</v>
          </cell>
        </row>
        <row r="1355">
          <cell r="A1355" t="str">
            <v>6675-7</v>
          </cell>
          <cell r="B1355">
            <v>6</v>
          </cell>
          <cell r="C1355" t="str">
            <v>6675</v>
          </cell>
          <cell r="D1355">
            <v>5903274043511</v>
          </cell>
          <cell r="E1355">
            <v>7.2</v>
          </cell>
          <cell r="F1355" t="str">
            <v>ml</v>
          </cell>
          <cell r="G1355" t="str">
            <v>NeoNail</v>
          </cell>
          <cell r="H1355" t="str">
            <v>Lakiery hybrydowe</v>
          </cell>
          <cell r="I1355" t="str">
            <v>Cover Girl</v>
          </cell>
          <cell r="J1355" t="str">
            <v>Cover Girl</v>
          </cell>
          <cell r="K1355" t="str">
            <v>Cover Girl</v>
          </cell>
          <cell r="L1355" t="str">
            <v>Cover Girl</v>
          </cell>
          <cell r="M1355" t="str">
            <v>Kolekcja wiosenna 2019</v>
          </cell>
          <cell r="N1355" t="str">
            <v>RÓŻU</v>
          </cell>
          <cell r="O1355" t="str">
            <v>Lakier hybrydowy 7,2 ml - Fancy Obsession</v>
          </cell>
          <cell r="P1355" t="str">
            <v>Wyprzedaż</v>
          </cell>
          <cell r="Q1355"/>
          <cell r="R1355">
            <v>143</v>
          </cell>
          <cell r="S1355">
            <v>0</v>
          </cell>
          <cell r="T1355">
            <v>83</v>
          </cell>
          <cell r="U1355">
            <v>23</v>
          </cell>
          <cell r="V1355">
            <v>0</v>
          </cell>
          <cell r="W1355"/>
          <cell r="X1355">
            <v>37</v>
          </cell>
          <cell r="Y1355">
            <v>254.375</v>
          </cell>
          <cell r="Z1355"/>
          <cell r="AA1355"/>
          <cell r="AB1355"/>
          <cell r="AC1355"/>
          <cell r="AD1355">
            <v>1</v>
          </cell>
          <cell r="AE1355"/>
          <cell r="AF1355">
            <v>1</v>
          </cell>
          <cell r="AG1355">
            <v>1</v>
          </cell>
          <cell r="AH1355"/>
          <cell r="AI1355"/>
          <cell r="AJ1355"/>
          <cell r="AK1355"/>
          <cell r="AL1355" t="str">
            <v>x</v>
          </cell>
          <cell r="AN1355"/>
          <cell r="AO1355"/>
          <cell r="AP1355"/>
          <cell r="AQ1355"/>
          <cell r="AR1355"/>
          <cell r="AS1355"/>
          <cell r="AT1355">
            <v>2.4700000000000002</v>
          </cell>
        </row>
        <row r="1356">
          <cell r="A1356" t="str">
            <v>6677-7</v>
          </cell>
          <cell r="B1356">
            <v>6</v>
          </cell>
          <cell r="C1356" t="str">
            <v>6677</v>
          </cell>
          <cell r="D1356">
            <v>5903274043535</v>
          </cell>
          <cell r="E1356">
            <v>7.2</v>
          </cell>
          <cell r="F1356" t="str">
            <v>ml</v>
          </cell>
          <cell r="G1356" t="str">
            <v>NeoNail</v>
          </cell>
          <cell r="H1356" t="str">
            <v>Lakiery hybrydowe</v>
          </cell>
          <cell r="I1356" t="str">
            <v>Cover Girl</v>
          </cell>
          <cell r="J1356" t="str">
            <v>Cover Girl</v>
          </cell>
          <cell r="K1356" t="str">
            <v>Cover Girl</v>
          </cell>
          <cell r="L1356" t="str">
            <v>Cover Girl</v>
          </cell>
          <cell r="M1356" t="str">
            <v>Kolekcja wiosenna 2019</v>
          </cell>
          <cell r="N1356" t="str">
            <v>CZERWIENI</v>
          </cell>
          <cell r="O1356" t="str">
            <v>Lakier hybrydowy 7,2 ml - Super Star</v>
          </cell>
          <cell r="P1356" t="str">
            <v>Wyprzedaż</v>
          </cell>
          <cell r="Q1356"/>
          <cell r="R1356">
            <v>23</v>
          </cell>
          <cell r="S1356">
            <v>0</v>
          </cell>
          <cell r="T1356">
            <v>1</v>
          </cell>
          <cell r="U1356">
            <v>0</v>
          </cell>
          <cell r="V1356">
            <v>0</v>
          </cell>
          <cell r="W1356"/>
          <cell r="X1356">
            <v>22</v>
          </cell>
          <cell r="Y1356">
            <v>5.4375</v>
          </cell>
          <cell r="Z1356"/>
          <cell r="AA1356"/>
          <cell r="AB1356"/>
          <cell r="AC1356"/>
          <cell r="AD1356"/>
          <cell r="AE1356"/>
          <cell r="AF1356">
            <v>0</v>
          </cell>
          <cell r="AG1356">
            <v>1</v>
          </cell>
          <cell r="AH1356"/>
          <cell r="AI1356"/>
          <cell r="AJ1356"/>
          <cell r="AK1356"/>
          <cell r="AL1356"/>
          <cell r="AM1356"/>
          <cell r="AN1356"/>
          <cell r="AO1356"/>
          <cell r="AP1356"/>
          <cell r="AQ1356"/>
          <cell r="AR1356"/>
          <cell r="AS1356" t="str">
            <v>x</v>
          </cell>
          <cell r="AT1356">
            <v>2.2799999999999998</v>
          </cell>
        </row>
        <row r="1357">
          <cell r="A1357" t="str">
            <v>6790-7</v>
          </cell>
          <cell r="B1357">
            <v>6</v>
          </cell>
          <cell r="C1357" t="str">
            <v>6790</v>
          </cell>
          <cell r="D1357">
            <v>5903274046369</v>
          </cell>
          <cell r="E1357">
            <v>7.2</v>
          </cell>
          <cell r="F1357" t="str">
            <v>ml</v>
          </cell>
          <cell r="G1357" t="str">
            <v>NeoNail</v>
          </cell>
          <cell r="H1357" t="str">
            <v>Lakiery hybrydowe</v>
          </cell>
          <cell r="I1357" t="str">
            <v>Liberté</v>
          </cell>
          <cell r="J1357" t="str">
            <v>Liberté</v>
          </cell>
          <cell r="K1357" t="str">
            <v>Liberté</v>
          </cell>
          <cell r="L1357" t="str">
            <v>Liberté</v>
          </cell>
          <cell r="M1357" t="str">
            <v>Kolekcja wiosenna 2019</v>
          </cell>
          <cell r="N1357" t="str">
            <v>ŻÓŁCI</v>
          </cell>
          <cell r="O1357" t="str">
            <v>Lakier hybrydowy 7,2 ml - Funky Soul</v>
          </cell>
          <cell r="P1357" t="str">
            <v>Regularny</v>
          </cell>
          <cell r="Q1357"/>
          <cell r="R1357">
            <v>4835</v>
          </cell>
          <cell r="S1357">
            <v>3580</v>
          </cell>
          <cell r="T1357">
            <v>294</v>
          </cell>
          <cell r="U1357">
            <v>193</v>
          </cell>
          <cell r="V1357">
            <v>54</v>
          </cell>
          <cell r="W1357"/>
          <cell r="X1357">
            <v>714</v>
          </cell>
          <cell r="Y1357">
            <v>987.625</v>
          </cell>
          <cell r="Z1357">
            <v>1</v>
          </cell>
          <cell r="AA1357">
            <v>1</v>
          </cell>
          <cell r="AB1357">
            <v>1</v>
          </cell>
          <cell r="AC1357">
            <v>1</v>
          </cell>
          <cell r="AD1357">
            <v>1</v>
          </cell>
          <cell r="AE1357">
            <v>1</v>
          </cell>
          <cell r="AF1357">
            <v>6</v>
          </cell>
          <cell r="AG1357">
            <v>1</v>
          </cell>
          <cell r="AH1357"/>
          <cell r="AI1357" t="str">
            <v>x</v>
          </cell>
          <cell r="AJ1357"/>
          <cell r="AK1357"/>
          <cell r="AL1357"/>
          <cell r="AM1357"/>
          <cell r="AN1357"/>
          <cell r="AO1357"/>
          <cell r="AP1357"/>
          <cell r="AQ1357"/>
          <cell r="AR1357"/>
          <cell r="AS1357"/>
          <cell r="AT1357">
            <v>4.4800000000000004</v>
          </cell>
        </row>
        <row r="1358">
          <cell r="A1358" t="str">
            <v>6791-7</v>
          </cell>
          <cell r="B1358">
            <v>6</v>
          </cell>
          <cell r="C1358" t="str">
            <v>6791</v>
          </cell>
          <cell r="D1358">
            <v>5903274046376</v>
          </cell>
          <cell r="E1358">
            <v>7.2</v>
          </cell>
          <cell r="F1358" t="str">
            <v>ml</v>
          </cell>
          <cell r="G1358" t="str">
            <v>NeoNail</v>
          </cell>
          <cell r="H1358" t="str">
            <v>Lakiery hybrydowe</v>
          </cell>
          <cell r="I1358" t="str">
            <v>Liberté</v>
          </cell>
          <cell r="J1358" t="str">
            <v>Liberté</v>
          </cell>
          <cell r="K1358" t="str">
            <v>Liberté</v>
          </cell>
          <cell r="L1358" t="str">
            <v>Liberté</v>
          </cell>
          <cell r="M1358" t="str">
            <v>Kolekcja wiosenna 2019</v>
          </cell>
          <cell r="N1358" t="str">
            <v>NIEBIESKIEGO</v>
          </cell>
          <cell r="O1358" t="str">
            <v>Lakier hybrydowy 7,2 ml - Eternal Bliss</v>
          </cell>
          <cell r="P1358" t="str">
            <v>Wyprzedaż</v>
          </cell>
          <cell r="Q1358"/>
          <cell r="R1358">
            <v>128</v>
          </cell>
          <cell r="S1358">
            <v>0</v>
          </cell>
          <cell r="T1358">
            <v>67</v>
          </cell>
          <cell r="U1358">
            <v>0</v>
          </cell>
          <cell r="V1358">
            <v>31</v>
          </cell>
          <cell r="W1358"/>
          <cell r="X1358">
            <v>30</v>
          </cell>
          <cell r="Y1358">
            <v>94.25</v>
          </cell>
          <cell r="Z1358"/>
          <cell r="AA1358"/>
          <cell r="AB1358"/>
          <cell r="AC1358"/>
          <cell r="AD1358"/>
          <cell r="AE1358"/>
          <cell r="AF1358">
            <v>0</v>
          </cell>
          <cell r="AG1358">
            <v>1</v>
          </cell>
          <cell r="AH1358"/>
          <cell r="AI1358"/>
          <cell r="AJ1358"/>
          <cell r="AK1358"/>
          <cell r="AL1358"/>
          <cell r="AM1358"/>
          <cell r="AN1358"/>
          <cell r="AO1358"/>
          <cell r="AP1358" t="str">
            <v>x</v>
          </cell>
          <cell r="AQ1358"/>
          <cell r="AR1358"/>
          <cell r="AS1358"/>
          <cell r="AT1358">
            <v>2.33</v>
          </cell>
        </row>
        <row r="1359">
          <cell r="A1359" t="str">
            <v>6792-7</v>
          </cell>
          <cell r="B1359">
            <v>6</v>
          </cell>
          <cell r="C1359" t="str">
            <v>6792</v>
          </cell>
          <cell r="D1359">
            <v>5903274046383</v>
          </cell>
          <cell r="E1359">
            <v>7.2</v>
          </cell>
          <cell r="F1359" t="str">
            <v>ml</v>
          </cell>
          <cell r="G1359" t="str">
            <v>NeoNail</v>
          </cell>
          <cell r="H1359" t="str">
            <v>Lakiery hybrydowe</v>
          </cell>
          <cell r="I1359" t="str">
            <v>Liberté</v>
          </cell>
          <cell r="J1359" t="str">
            <v>Liberté</v>
          </cell>
          <cell r="K1359" t="str">
            <v>Liberté</v>
          </cell>
          <cell r="L1359" t="str">
            <v>Liberté</v>
          </cell>
          <cell r="M1359" t="str">
            <v>Kolekcja wiosenna 2019</v>
          </cell>
          <cell r="N1359" t="str">
            <v>ZIELENI</v>
          </cell>
          <cell r="O1359" t="str">
            <v>Lakier hybrydowy 7,2 ml - Wild Nature</v>
          </cell>
          <cell r="P1359" t="str">
            <v>Wyprzedaż</v>
          </cell>
          <cell r="Q1359"/>
          <cell r="R1359">
            <v>249</v>
          </cell>
          <cell r="S1359">
            <v>0</v>
          </cell>
          <cell r="T1359">
            <v>96</v>
          </cell>
          <cell r="U1359">
            <v>0</v>
          </cell>
          <cell r="V1359">
            <v>118</v>
          </cell>
          <cell r="W1359"/>
          <cell r="X1359">
            <v>35</v>
          </cell>
          <cell r="Y1359">
            <v>275.3125</v>
          </cell>
          <cell r="Z1359"/>
          <cell r="AA1359"/>
          <cell r="AB1359"/>
          <cell r="AC1359">
            <v>1</v>
          </cell>
          <cell r="AD1359">
            <v>1</v>
          </cell>
          <cell r="AE1359"/>
          <cell r="AF1359">
            <v>2</v>
          </cell>
          <cell r="AG1359">
            <v>1</v>
          </cell>
          <cell r="AH1359"/>
          <cell r="AI1359"/>
          <cell r="AJ1359"/>
          <cell r="AK1359"/>
          <cell r="AL1359"/>
          <cell r="AM1359"/>
          <cell r="AN1359"/>
          <cell r="AO1359"/>
          <cell r="AP1359" t="str">
            <v>x</v>
          </cell>
          <cell r="AQ1359"/>
          <cell r="AR1359"/>
          <cell r="AS1359"/>
          <cell r="AT1359">
            <v>3.66</v>
          </cell>
        </row>
        <row r="1360">
          <cell r="A1360" t="str">
            <v>6793-7</v>
          </cell>
          <cell r="B1360">
            <v>6</v>
          </cell>
          <cell r="C1360" t="str">
            <v>6793</v>
          </cell>
          <cell r="D1360">
            <v>5903274046390</v>
          </cell>
          <cell r="E1360">
            <v>7.2</v>
          </cell>
          <cell r="F1360" t="str">
            <v>ml</v>
          </cell>
          <cell r="G1360" t="str">
            <v>NeoNail</v>
          </cell>
          <cell r="H1360" t="str">
            <v>Lakiery hybrydowe</v>
          </cell>
          <cell r="I1360" t="str">
            <v>Liberté</v>
          </cell>
          <cell r="J1360" t="str">
            <v>Liberté</v>
          </cell>
          <cell r="K1360" t="str">
            <v>Liberté</v>
          </cell>
          <cell r="L1360" t="str">
            <v>Liberté</v>
          </cell>
          <cell r="M1360" t="str">
            <v>Kolekcja wiosenna 2019</v>
          </cell>
          <cell r="N1360" t="str">
            <v>NIEBIESKIEGO</v>
          </cell>
          <cell r="O1360" t="str">
            <v>Lakier hybrydowy 7,2 ml - Sweet Paradise</v>
          </cell>
          <cell r="P1360" t="str">
            <v>Regularny</v>
          </cell>
          <cell r="Q1360"/>
          <cell r="R1360">
            <v>2949</v>
          </cell>
          <cell r="S1360">
            <v>2170</v>
          </cell>
          <cell r="T1360">
            <v>250</v>
          </cell>
          <cell r="U1360">
            <v>205</v>
          </cell>
          <cell r="V1360">
            <v>0</v>
          </cell>
          <cell r="W1360"/>
          <cell r="X1360">
            <v>324</v>
          </cell>
          <cell r="Y1360">
            <v>1157.0625</v>
          </cell>
          <cell r="Z1360">
            <v>1</v>
          </cell>
          <cell r="AA1360">
            <v>1</v>
          </cell>
          <cell r="AB1360">
            <v>1</v>
          </cell>
          <cell r="AC1360">
            <v>1</v>
          </cell>
          <cell r="AD1360">
            <v>1</v>
          </cell>
          <cell r="AE1360">
            <v>1</v>
          </cell>
          <cell r="AF1360">
            <v>6</v>
          </cell>
          <cell r="AG1360">
            <v>1</v>
          </cell>
          <cell r="AH1360"/>
          <cell r="AI1360" t="str">
            <v>x</v>
          </cell>
          <cell r="AJ1360"/>
          <cell r="AK1360"/>
          <cell r="AL1360"/>
          <cell r="AM1360"/>
          <cell r="AN1360"/>
          <cell r="AO1360"/>
          <cell r="AP1360"/>
          <cell r="AQ1360"/>
          <cell r="AR1360"/>
          <cell r="AS1360"/>
          <cell r="AT1360">
            <v>3.06</v>
          </cell>
        </row>
        <row r="1361">
          <cell r="A1361" t="str">
            <v>6794-7</v>
          </cell>
          <cell r="B1361">
            <v>6</v>
          </cell>
          <cell r="C1361" t="str">
            <v>6794</v>
          </cell>
          <cell r="D1361">
            <v>5903274046406</v>
          </cell>
          <cell r="E1361">
            <v>7.2</v>
          </cell>
          <cell r="F1361" t="str">
            <v>ml</v>
          </cell>
          <cell r="G1361" t="str">
            <v>NeoNail</v>
          </cell>
          <cell r="H1361" t="str">
            <v>Lakiery hybrydowe</v>
          </cell>
          <cell r="I1361" t="str">
            <v>Liberté</v>
          </cell>
          <cell r="J1361" t="str">
            <v>Liberté</v>
          </cell>
          <cell r="K1361" t="str">
            <v>Liberté</v>
          </cell>
          <cell r="L1361" t="str">
            <v>Liberté</v>
          </cell>
          <cell r="M1361" t="str">
            <v>Kolekcja wiosenna 2019</v>
          </cell>
          <cell r="N1361" t="str">
            <v>NIEBIESKIEGO</v>
          </cell>
          <cell r="O1361" t="str">
            <v>Lakier hybrydowy 7,2 ml - Divine Blue</v>
          </cell>
          <cell r="P1361" t="str">
            <v>Wyprzedaż</v>
          </cell>
          <cell r="Q1361"/>
          <cell r="R1361">
            <v>157</v>
          </cell>
          <cell r="S1361">
            <v>0</v>
          </cell>
          <cell r="T1361">
            <v>43</v>
          </cell>
          <cell r="U1361">
            <v>3</v>
          </cell>
          <cell r="V1361">
            <v>112</v>
          </cell>
          <cell r="W1361"/>
          <cell r="X1361">
            <v>-1</v>
          </cell>
          <cell r="Y1361">
            <v>436.6875</v>
          </cell>
          <cell r="Z1361"/>
          <cell r="AA1361"/>
          <cell r="AB1361"/>
          <cell r="AC1361"/>
          <cell r="AD1361">
            <v>1</v>
          </cell>
          <cell r="AE1361"/>
          <cell r="AF1361">
            <v>1</v>
          </cell>
          <cell r="AG1361">
            <v>1</v>
          </cell>
          <cell r="AH1361"/>
          <cell r="AI1361"/>
          <cell r="AJ1361"/>
          <cell r="AK1361"/>
          <cell r="AL1361"/>
          <cell r="AM1361"/>
          <cell r="AN1361"/>
          <cell r="AO1361"/>
          <cell r="AP1361" t="str">
            <v>x</v>
          </cell>
          <cell r="AQ1361"/>
          <cell r="AR1361"/>
          <cell r="AS1361"/>
          <cell r="AT1361">
            <v>3.48</v>
          </cell>
        </row>
        <row r="1362">
          <cell r="A1362" t="str">
            <v>6796-7</v>
          </cell>
          <cell r="B1362">
            <v>6</v>
          </cell>
          <cell r="C1362" t="str">
            <v>6796</v>
          </cell>
          <cell r="D1362">
            <v>5903274046420</v>
          </cell>
          <cell r="E1362">
            <v>7.2</v>
          </cell>
          <cell r="F1362" t="str">
            <v>ml</v>
          </cell>
          <cell r="G1362" t="str">
            <v>NeoNail</v>
          </cell>
          <cell r="H1362" t="str">
            <v>Lakiery hybrydowe</v>
          </cell>
          <cell r="I1362" t="str">
            <v>Liberté</v>
          </cell>
          <cell r="J1362" t="str">
            <v>Liberté</v>
          </cell>
          <cell r="K1362" t="str">
            <v>Liberté</v>
          </cell>
          <cell r="L1362" t="str">
            <v>Liberté</v>
          </cell>
          <cell r="M1362" t="str">
            <v>Kolekcja wiosenna 2019</v>
          </cell>
          <cell r="N1362" t="str">
            <v>RÓŻU</v>
          </cell>
          <cell r="O1362" t="str">
            <v>Lakier hybrydowy 7,2 ml - Crazy Fantasy</v>
          </cell>
          <cell r="P1362" t="str">
            <v>Wyprzedaż</v>
          </cell>
          <cell r="Q1362"/>
          <cell r="R1362">
            <v>122</v>
          </cell>
          <cell r="S1362">
            <v>0</v>
          </cell>
          <cell r="T1362"/>
          <cell r="U1362"/>
          <cell r="V1362"/>
          <cell r="W1362"/>
          <cell r="X1362">
            <v>122</v>
          </cell>
          <cell r="Y1362">
            <v>5.625</v>
          </cell>
          <cell r="Z1362"/>
          <cell r="AA1362"/>
          <cell r="AB1362"/>
          <cell r="AC1362"/>
          <cell r="AD1362"/>
          <cell r="AE1362"/>
          <cell r="AF1362">
            <v>0</v>
          </cell>
          <cell r="AG1362">
            <v>1</v>
          </cell>
          <cell r="AH1362"/>
          <cell r="AI1362"/>
          <cell r="AJ1362"/>
          <cell r="AK1362"/>
          <cell r="AL1362"/>
          <cell r="AM1362"/>
          <cell r="AN1362"/>
          <cell r="AO1362"/>
          <cell r="AP1362" t="str">
            <v>x</v>
          </cell>
          <cell r="AQ1362"/>
          <cell r="AR1362"/>
          <cell r="AS1362"/>
          <cell r="AT1362">
            <v>3.48</v>
          </cell>
        </row>
        <row r="1363">
          <cell r="A1363" t="str">
            <v>6797-7</v>
          </cell>
          <cell r="B1363">
            <v>6</v>
          </cell>
          <cell r="C1363" t="str">
            <v>6797</v>
          </cell>
          <cell r="D1363">
            <v>5903274046437</v>
          </cell>
          <cell r="E1363">
            <v>7.2</v>
          </cell>
          <cell r="F1363" t="str">
            <v>ml</v>
          </cell>
          <cell r="G1363" t="str">
            <v>NeoNail</v>
          </cell>
          <cell r="H1363" t="str">
            <v>Lakiery hybrydowe</v>
          </cell>
          <cell r="I1363" t="str">
            <v>Liberté</v>
          </cell>
          <cell r="J1363" t="str">
            <v>Liberté</v>
          </cell>
          <cell r="K1363" t="str">
            <v>Liberté</v>
          </cell>
          <cell r="L1363" t="str">
            <v>Liberté</v>
          </cell>
          <cell r="M1363" t="str">
            <v>Kolekcja wiosenna 2019</v>
          </cell>
          <cell r="N1363" t="str">
            <v>RÓŻU</v>
          </cell>
          <cell r="O1363" t="str">
            <v>Lakier hybrydowy 7,2 ml - Lady Liberty</v>
          </cell>
          <cell r="P1363" t="str">
            <v>Wyprzedaż</v>
          </cell>
          <cell r="Q1363"/>
          <cell r="R1363">
            <v>96</v>
          </cell>
          <cell r="S1363">
            <v>0</v>
          </cell>
          <cell r="T1363">
            <v>1</v>
          </cell>
          <cell r="U1363">
            <v>0</v>
          </cell>
          <cell r="V1363">
            <v>0</v>
          </cell>
          <cell r="W1363"/>
          <cell r="X1363">
            <v>95</v>
          </cell>
          <cell r="Y1363">
            <v>10.75</v>
          </cell>
          <cell r="Z1363"/>
          <cell r="AA1363"/>
          <cell r="AB1363"/>
          <cell r="AC1363"/>
          <cell r="AD1363"/>
          <cell r="AE1363"/>
          <cell r="AF1363">
            <v>0</v>
          </cell>
          <cell r="AG1363">
            <v>1</v>
          </cell>
          <cell r="AH1363"/>
          <cell r="AI1363"/>
          <cell r="AJ1363"/>
          <cell r="AK1363"/>
          <cell r="AL1363"/>
          <cell r="AM1363"/>
          <cell r="AN1363"/>
          <cell r="AO1363"/>
          <cell r="AP1363"/>
          <cell r="AQ1363"/>
          <cell r="AR1363"/>
          <cell r="AS1363" t="str">
            <v>x</v>
          </cell>
          <cell r="AT1363">
            <v>3.47</v>
          </cell>
        </row>
        <row r="1364">
          <cell r="A1364" t="str">
            <v>6818-7</v>
          </cell>
          <cell r="B1364">
            <v>6</v>
          </cell>
          <cell r="C1364" t="str">
            <v>6818</v>
          </cell>
          <cell r="D1364">
            <v>5903274046499</v>
          </cell>
          <cell r="E1364">
            <v>7.2</v>
          </cell>
          <cell r="F1364" t="str">
            <v>ml</v>
          </cell>
          <cell r="G1364" t="str">
            <v>NeoNail</v>
          </cell>
          <cell r="H1364" t="str">
            <v>Lakiery hybrydowe</v>
          </cell>
          <cell r="I1364" t="str">
            <v>Bazy/Topy</v>
          </cell>
          <cell r="J1364" t="str">
            <v>Bazy</v>
          </cell>
          <cell r="K1364" t="str">
            <v>Bazy</v>
          </cell>
          <cell r="L1364" t="str">
            <v>Bazy</v>
          </cell>
          <cell r="M1364" t="str">
            <v>Revital Base Fiber</v>
          </cell>
          <cell r="N1364" t="str">
            <v>PRZEZROCZYSTY</v>
          </cell>
          <cell r="O1364" t="str">
            <v>Lakier hybrydowy 7,2 ml - Revital Base Fiber</v>
          </cell>
          <cell r="P1364" t="str">
            <v>Regularny</v>
          </cell>
          <cell r="Q1364"/>
          <cell r="R1364">
            <v>16144</v>
          </cell>
          <cell r="S1364">
            <v>13878</v>
          </cell>
          <cell r="T1364">
            <v>501</v>
          </cell>
          <cell r="U1364">
            <v>634</v>
          </cell>
          <cell r="V1364">
            <v>0</v>
          </cell>
          <cell r="W1364"/>
          <cell r="X1364">
            <v>1131</v>
          </cell>
          <cell r="Y1364">
            <v>5928.3125</v>
          </cell>
          <cell r="Z1364">
            <v>1</v>
          </cell>
          <cell r="AA1364">
            <v>1</v>
          </cell>
          <cell r="AB1364">
            <v>1</v>
          </cell>
          <cell r="AC1364">
            <v>1</v>
          </cell>
          <cell r="AD1364">
            <v>1</v>
          </cell>
          <cell r="AE1364">
            <v>1</v>
          </cell>
          <cell r="AF1364">
            <v>6</v>
          </cell>
          <cell r="AG1364">
            <v>1</v>
          </cell>
          <cell r="AH1364"/>
          <cell r="AI1364" t="str">
            <v>x</v>
          </cell>
          <cell r="AJ1364"/>
          <cell r="AK1364"/>
          <cell r="AL1364"/>
          <cell r="AM1364"/>
          <cell r="AN1364"/>
          <cell r="AO1364"/>
          <cell r="AP1364"/>
          <cell r="AQ1364"/>
          <cell r="AR1364"/>
          <cell r="AS1364"/>
          <cell r="AT1364">
            <v>5.45</v>
          </cell>
        </row>
        <row r="1365">
          <cell r="A1365" t="str">
            <v>6843-1</v>
          </cell>
          <cell r="B1365">
            <v>6</v>
          </cell>
          <cell r="C1365" t="str">
            <v>6843</v>
          </cell>
          <cell r="D1365">
            <v>5903274047229</v>
          </cell>
          <cell r="E1365" t="str">
            <v>26/48</v>
          </cell>
          <cell r="F1365" t="str">
            <v>W</v>
          </cell>
          <cell r="G1365" t="str">
            <v>NeoNail Expert</v>
          </cell>
          <cell r="H1365" t="str">
            <v>Urządzenia</v>
          </cell>
          <cell r="I1365" t="str">
            <v>Lampy</v>
          </cell>
          <cell r="J1365" t="str">
            <v>Lampy LED</v>
          </cell>
          <cell r="K1365" t="str">
            <v>Lampy LED</v>
          </cell>
          <cell r="L1365" t="str">
            <v>Lampy LED</v>
          </cell>
          <cell r="M1365" t="str">
            <v>Lampy LED</v>
          </cell>
          <cell r="N1365"/>
          <cell r="O1365" t="str">
            <v xml:space="preserve">Lampa LED NeoNail Expert 26W/48 - czarna </v>
          </cell>
          <cell r="P1365" t="str">
            <v>Regularny</v>
          </cell>
          <cell r="Q1365"/>
          <cell r="R1365">
            <v>180</v>
          </cell>
          <cell r="S1365">
            <v>168</v>
          </cell>
          <cell r="T1365">
            <v>5</v>
          </cell>
          <cell r="U1365">
            <v>0</v>
          </cell>
          <cell r="V1365">
            <v>0</v>
          </cell>
          <cell r="W1365"/>
          <cell r="X1365">
            <v>7</v>
          </cell>
          <cell r="Y1365">
            <v>22.4375</v>
          </cell>
          <cell r="Z1365">
            <v>1</v>
          </cell>
          <cell r="AA1365"/>
          <cell r="AB1365"/>
          <cell r="AC1365"/>
          <cell r="AD1365"/>
          <cell r="AE1365">
            <v>1</v>
          </cell>
          <cell r="AF1365">
            <v>2</v>
          </cell>
          <cell r="AG1365">
            <v>1</v>
          </cell>
          <cell r="AH1365"/>
          <cell r="AI1365"/>
          <cell r="AJ1365" t="str">
            <v>x</v>
          </cell>
          <cell r="AK1365"/>
          <cell r="AL1365"/>
          <cell r="AM1365"/>
          <cell r="AN1365"/>
          <cell r="AO1365"/>
          <cell r="AP1365"/>
          <cell r="AQ1365"/>
          <cell r="AR1365"/>
          <cell r="AS1365"/>
          <cell r="AT1365">
            <v>221.96</v>
          </cell>
        </row>
        <row r="1366">
          <cell r="A1366" t="str">
            <v>6931-7</v>
          </cell>
          <cell r="B1366">
            <v>6</v>
          </cell>
          <cell r="C1366" t="str">
            <v>6931</v>
          </cell>
          <cell r="D1366">
            <v>5903274047809</v>
          </cell>
          <cell r="E1366">
            <v>7.2</v>
          </cell>
          <cell r="F1366" t="str">
            <v>ml</v>
          </cell>
          <cell r="G1366" t="str">
            <v>NeoNail</v>
          </cell>
          <cell r="H1366" t="str">
            <v>Lakiery hybrydowe</v>
          </cell>
          <cell r="I1366" t="str">
            <v>Bazy/Topy</v>
          </cell>
          <cell r="J1366" t="str">
            <v>Bazy</v>
          </cell>
          <cell r="K1366" t="str">
            <v>Bazy</v>
          </cell>
          <cell r="L1366" t="str">
            <v>Bazy</v>
          </cell>
          <cell r="M1366" t="str">
            <v>Hard Base</v>
          </cell>
          <cell r="N1366" t="str">
            <v>PRZEZROCZYSTY</v>
          </cell>
          <cell r="O1366" t="str">
            <v>Lakier hybrydowy 7,2 ml - Hard Base Vitamins</v>
          </cell>
          <cell r="P1366" t="str">
            <v>Regularny</v>
          </cell>
          <cell r="Q1366"/>
          <cell r="R1366">
            <v>4101</v>
          </cell>
          <cell r="S1366">
            <v>3448</v>
          </cell>
          <cell r="T1366">
            <v>263</v>
          </cell>
          <cell r="U1366">
            <v>344</v>
          </cell>
          <cell r="V1366">
            <v>0</v>
          </cell>
          <cell r="W1366"/>
          <cell r="X1366">
            <v>46</v>
          </cell>
          <cell r="Y1366">
            <v>1061.4375</v>
          </cell>
          <cell r="Z1366">
            <v>1</v>
          </cell>
          <cell r="AA1366">
            <v>1</v>
          </cell>
          <cell r="AB1366">
            <v>1</v>
          </cell>
          <cell r="AC1366">
            <v>1</v>
          </cell>
          <cell r="AD1366">
            <v>1</v>
          </cell>
          <cell r="AE1366">
            <v>1</v>
          </cell>
          <cell r="AF1366">
            <v>6</v>
          </cell>
          <cell r="AG1366">
            <v>1</v>
          </cell>
          <cell r="AH1366"/>
          <cell r="AI1366" t="str">
            <v>x</v>
          </cell>
          <cell r="AJ1366"/>
          <cell r="AK1366"/>
          <cell r="AL1366"/>
          <cell r="AM1366"/>
          <cell r="AN1366"/>
          <cell r="AO1366"/>
          <cell r="AP1366"/>
          <cell r="AQ1366"/>
          <cell r="AR1366"/>
          <cell r="AS1366"/>
          <cell r="AT1366">
            <v>5.3</v>
          </cell>
        </row>
        <row r="1367">
          <cell r="A1367" t="str">
            <v>6950-7</v>
          </cell>
          <cell r="B1367">
            <v>6</v>
          </cell>
          <cell r="C1367" t="str">
            <v>6950</v>
          </cell>
          <cell r="D1367">
            <v>5903274048639</v>
          </cell>
          <cell r="E1367">
            <v>7.2</v>
          </cell>
          <cell r="F1367" t="str">
            <v>ml</v>
          </cell>
          <cell r="G1367" t="str">
            <v>NeoNail</v>
          </cell>
          <cell r="H1367" t="str">
            <v>Lakiery hybrydowe</v>
          </cell>
          <cell r="I1367" t="str">
            <v>Sunmarine</v>
          </cell>
          <cell r="J1367" t="str">
            <v>Sunmarine</v>
          </cell>
          <cell r="K1367" t="str">
            <v>Sunmarine</v>
          </cell>
          <cell r="L1367" t="str">
            <v>Sunmarine</v>
          </cell>
          <cell r="M1367" t="str">
            <v>Kolekcja letnia 2019</v>
          </cell>
          <cell r="N1367" t="str">
            <v>ŻÓŁCI</v>
          </cell>
          <cell r="O1367" t="str">
            <v>Lakier Hybrydowy 7,2 ml - Sunshine Princess</v>
          </cell>
          <cell r="P1367" t="str">
            <v>Wyprzedaż</v>
          </cell>
          <cell r="Q1367"/>
          <cell r="R1367">
            <v>283</v>
          </cell>
          <cell r="S1367">
            <v>0</v>
          </cell>
          <cell r="T1367">
            <v>11</v>
          </cell>
          <cell r="U1367">
            <v>0</v>
          </cell>
          <cell r="V1367">
            <v>0</v>
          </cell>
          <cell r="W1367"/>
          <cell r="X1367">
            <v>272</v>
          </cell>
          <cell r="Y1367">
            <v>27.1875</v>
          </cell>
          <cell r="Z1367"/>
          <cell r="AA1367"/>
          <cell r="AB1367"/>
          <cell r="AC1367"/>
          <cell r="AD1367"/>
          <cell r="AE1367"/>
          <cell r="AF1367">
            <v>0</v>
          </cell>
          <cell r="AG1367">
            <v>1</v>
          </cell>
          <cell r="AH1367"/>
          <cell r="AI1367"/>
          <cell r="AJ1367"/>
          <cell r="AK1367"/>
          <cell r="AL1367"/>
          <cell r="AM1367"/>
          <cell r="AN1367"/>
          <cell r="AO1367"/>
          <cell r="AP1367" t="str">
            <v>x</v>
          </cell>
          <cell r="AQ1367"/>
          <cell r="AR1367"/>
          <cell r="AS1367"/>
          <cell r="AT1367">
            <v>2.4500000000000002</v>
          </cell>
        </row>
        <row r="1368">
          <cell r="A1368" t="str">
            <v>6951-7</v>
          </cell>
          <cell r="B1368">
            <v>6</v>
          </cell>
          <cell r="C1368" t="str">
            <v>6951</v>
          </cell>
          <cell r="D1368">
            <v>5903274048646</v>
          </cell>
          <cell r="E1368">
            <v>7.2</v>
          </cell>
          <cell r="F1368" t="str">
            <v>ml</v>
          </cell>
          <cell r="G1368" t="str">
            <v>NeoNail</v>
          </cell>
          <cell r="H1368" t="str">
            <v>Lakiery hybrydowe</v>
          </cell>
          <cell r="I1368" t="str">
            <v>Sunmarine</v>
          </cell>
          <cell r="J1368" t="str">
            <v>Sunmarine</v>
          </cell>
          <cell r="K1368" t="str">
            <v>Sunmarine</v>
          </cell>
          <cell r="L1368" t="str">
            <v>Sunmarine</v>
          </cell>
          <cell r="M1368" t="str">
            <v>Kolekcja letnia 2019</v>
          </cell>
          <cell r="N1368" t="str">
            <v>POMARAŃCZU I BRZOSKWINI</v>
          </cell>
          <cell r="O1368" t="str">
            <v>Lakier Hybrydowy 7,2 ml - Summer Hero</v>
          </cell>
          <cell r="P1368" t="str">
            <v>Wyprzedaż-surowiec</v>
          </cell>
          <cell r="Q1368"/>
          <cell r="R1368">
            <v>1152</v>
          </cell>
          <cell r="S1368">
            <v>694</v>
          </cell>
          <cell r="T1368">
            <v>294</v>
          </cell>
          <cell r="U1368">
            <v>132</v>
          </cell>
          <cell r="V1368">
            <v>0</v>
          </cell>
          <cell r="W1368"/>
          <cell r="X1368">
            <v>32</v>
          </cell>
          <cell r="Y1368">
            <v>487.0625</v>
          </cell>
          <cell r="Z1368">
            <v>1</v>
          </cell>
          <cell r="AA1368">
            <v>1</v>
          </cell>
          <cell r="AB1368">
            <v>1</v>
          </cell>
          <cell r="AC1368"/>
          <cell r="AD1368">
            <v>1</v>
          </cell>
          <cell r="AE1368">
            <v>1</v>
          </cell>
          <cell r="AF1368">
            <v>5</v>
          </cell>
          <cell r="AG1368">
            <v>1</v>
          </cell>
          <cell r="AH1368"/>
          <cell r="AI1368"/>
          <cell r="AJ1368" t="str">
            <v>x</v>
          </cell>
          <cell r="AK1368"/>
          <cell r="AL1368"/>
          <cell r="AM1368"/>
          <cell r="AN1368"/>
          <cell r="AO1368"/>
          <cell r="AP1368"/>
          <cell r="AQ1368"/>
          <cell r="AR1368"/>
          <cell r="AS1368"/>
          <cell r="AT1368">
            <v>4.4000000000000004</v>
          </cell>
        </row>
        <row r="1369">
          <cell r="A1369" t="str">
            <v>6952-7</v>
          </cell>
          <cell r="B1369">
            <v>6</v>
          </cell>
          <cell r="C1369" t="str">
            <v>6952</v>
          </cell>
          <cell r="D1369">
            <v>5903274048653</v>
          </cell>
          <cell r="E1369">
            <v>7.2</v>
          </cell>
          <cell r="F1369" t="str">
            <v>ml</v>
          </cell>
          <cell r="G1369" t="str">
            <v>NeoNail</v>
          </cell>
          <cell r="H1369" t="str">
            <v>Lakiery hybrydowe</v>
          </cell>
          <cell r="I1369" t="str">
            <v>Sunmarine</v>
          </cell>
          <cell r="J1369" t="str">
            <v>Sunmarine</v>
          </cell>
          <cell r="K1369" t="str">
            <v>Sunmarine</v>
          </cell>
          <cell r="L1369" t="str">
            <v>Sunmarine</v>
          </cell>
          <cell r="M1369" t="str">
            <v>Kolekcja letnia 2019</v>
          </cell>
          <cell r="N1369" t="str">
            <v>CZERWIENI</v>
          </cell>
          <cell r="O1369" t="str">
            <v>Lakier Hybrydowy 7,2 ml - Aloha Mood</v>
          </cell>
          <cell r="P1369" t="str">
            <v>Regularny</v>
          </cell>
          <cell r="Q1369"/>
          <cell r="R1369">
            <v>4634</v>
          </cell>
          <cell r="S1369">
            <v>3702</v>
          </cell>
          <cell r="T1369">
            <v>324</v>
          </cell>
          <cell r="U1369">
            <v>416</v>
          </cell>
          <cell r="V1369">
            <v>0</v>
          </cell>
          <cell r="W1369"/>
          <cell r="X1369">
            <v>192</v>
          </cell>
          <cell r="Y1369">
            <v>1217.8125</v>
          </cell>
          <cell r="Z1369">
            <v>1</v>
          </cell>
          <cell r="AA1369">
            <v>1</v>
          </cell>
          <cell r="AB1369">
            <v>1</v>
          </cell>
          <cell r="AC1369">
            <v>1</v>
          </cell>
          <cell r="AD1369">
            <v>1</v>
          </cell>
          <cell r="AE1369">
            <v>1</v>
          </cell>
          <cell r="AF1369">
            <v>6</v>
          </cell>
          <cell r="AG1369">
            <v>1</v>
          </cell>
          <cell r="AH1369"/>
          <cell r="AI1369" t="str">
            <v>x</v>
          </cell>
          <cell r="AJ1369"/>
          <cell r="AK1369"/>
          <cell r="AL1369"/>
          <cell r="AM1369"/>
          <cell r="AN1369"/>
          <cell r="AO1369"/>
          <cell r="AP1369"/>
          <cell r="AQ1369"/>
          <cell r="AR1369"/>
          <cell r="AS1369"/>
          <cell r="AT1369">
            <v>4.58</v>
          </cell>
        </row>
        <row r="1370">
          <cell r="A1370" t="str">
            <v>6953-7</v>
          </cell>
          <cell r="B1370">
            <v>6</v>
          </cell>
          <cell r="C1370" t="str">
            <v>6953</v>
          </cell>
          <cell r="D1370">
            <v>5903274048660</v>
          </cell>
          <cell r="E1370">
            <v>7.2</v>
          </cell>
          <cell r="F1370" t="str">
            <v>ml</v>
          </cell>
          <cell r="G1370" t="str">
            <v>NeoNail</v>
          </cell>
          <cell r="H1370" t="str">
            <v>Lakiery hybrydowe</v>
          </cell>
          <cell r="I1370" t="str">
            <v>Sunmarine</v>
          </cell>
          <cell r="J1370" t="str">
            <v>Sunmarine</v>
          </cell>
          <cell r="K1370" t="str">
            <v>Sunmarine</v>
          </cell>
          <cell r="L1370" t="str">
            <v>Sunmarine</v>
          </cell>
          <cell r="M1370" t="str">
            <v>Kolekcja letnia 2019</v>
          </cell>
          <cell r="N1370" t="str">
            <v>CZERWIENI</v>
          </cell>
          <cell r="O1370" t="str">
            <v>Lakier Hybrydowy 7,2 ml - Hot Crush</v>
          </cell>
          <cell r="P1370" t="str">
            <v>Regularny</v>
          </cell>
          <cell r="Q1370"/>
          <cell r="R1370">
            <v>2921</v>
          </cell>
          <cell r="S1370">
            <v>2305</v>
          </cell>
          <cell r="T1370">
            <v>390</v>
          </cell>
          <cell r="U1370">
            <v>188</v>
          </cell>
          <cell r="V1370">
            <v>0</v>
          </cell>
          <cell r="W1370"/>
          <cell r="X1370">
            <v>38</v>
          </cell>
          <cell r="Y1370">
            <v>1169.625</v>
          </cell>
          <cell r="Z1370">
            <v>1</v>
          </cell>
          <cell r="AA1370">
            <v>1</v>
          </cell>
          <cell r="AB1370">
            <v>1</v>
          </cell>
          <cell r="AC1370">
            <v>1</v>
          </cell>
          <cell r="AD1370">
            <v>1</v>
          </cell>
          <cell r="AE1370">
            <v>1</v>
          </cell>
          <cell r="AF1370">
            <v>6</v>
          </cell>
          <cell r="AG1370">
            <v>1</v>
          </cell>
          <cell r="AH1370"/>
          <cell r="AI1370" t="str">
            <v>x</v>
          </cell>
          <cell r="AJ1370"/>
          <cell r="AK1370"/>
          <cell r="AL1370"/>
          <cell r="AM1370"/>
          <cell r="AN1370"/>
          <cell r="AO1370"/>
          <cell r="AP1370"/>
          <cell r="AQ1370"/>
          <cell r="AR1370"/>
          <cell r="AS1370"/>
          <cell r="AT1370">
            <v>4.5599999999999996</v>
          </cell>
        </row>
        <row r="1371">
          <cell r="A1371" t="str">
            <v>6954-7</v>
          </cell>
          <cell r="B1371">
            <v>6</v>
          </cell>
          <cell r="C1371" t="str">
            <v>6954</v>
          </cell>
          <cell r="D1371">
            <v>5903274048677</v>
          </cell>
          <cell r="E1371">
            <v>7.2</v>
          </cell>
          <cell r="F1371" t="str">
            <v>ml</v>
          </cell>
          <cell r="G1371" t="str">
            <v>NeoNail</v>
          </cell>
          <cell r="H1371" t="str">
            <v>Lakiery hybrydowe</v>
          </cell>
          <cell r="I1371" t="str">
            <v>Sunmarine</v>
          </cell>
          <cell r="J1371" t="str">
            <v>Sunmarine</v>
          </cell>
          <cell r="K1371" t="str">
            <v>Sunmarine</v>
          </cell>
          <cell r="L1371" t="str">
            <v>Sunmarine</v>
          </cell>
          <cell r="M1371" t="str">
            <v>Kolekcja letnia 2019</v>
          </cell>
          <cell r="N1371" t="str">
            <v>RÓŻU</v>
          </cell>
          <cell r="O1371" t="str">
            <v>Lakier Hybrydowy 7,2 ml - Keep Pink</v>
          </cell>
          <cell r="P1371" t="str">
            <v>Regularny</v>
          </cell>
          <cell r="Q1371"/>
          <cell r="R1371">
            <v>3205</v>
          </cell>
          <cell r="S1371">
            <v>2680</v>
          </cell>
          <cell r="T1371">
            <v>248</v>
          </cell>
          <cell r="U1371">
            <v>239</v>
          </cell>
          <cell r="V1371">
            <v>0</v>
          </cell>
          <cell r="W1371"/>
          <cell r="X1371">
            <v>38</v>
          </cell>
          <cell r="Y1371">
            <v>902.625</v>
          </cell>
          <cell r="Z1371">
            <v>1</v>
          </cell>
          <cell r="AA1371">
            <v>1</v>
          </cell>
          <cell r="AB1371">
            <v>1</v>
          </cell>
          <cell r="AC1371">
            <v>1</v>
          </cell>
          <cell r="AD1371">
            <v>1</v>
          </cell>
          <cell r="AE1371">
            <v>1</v>
          </cell>
          <cell r="AF1371">
            <v>6</v>
          </cell>
          <cell r="AG1371">
            <v>1</v>
          </cell>
          <cell r="AH1371"/>
          <cell r="AI1371" t="str">
            <v>x</v>
          </cell>
          <cell r="AJ1371"/>
          <cell r="AK1371"/>
          <cell r="AL1371"/>
          <cell r="AM1371"/>
          <cell r="AN1371"/>
          <cell r="AO1371"/>
          <cell r="AP1371"/>
          <cell r="AQ1371"/>
          <cell r="AR1371"/>
          <cell r="AS1371"/>
          <cell r="AT1371">
            <v>3.99</v>
          </cell>
        </row>
        <row r="1372">
          <cell r="A1372" t="str">
            <v>6955-7</v>
          </cell>
          <cell r="B1372">
            <v>6</v>
          </cell>
          <cell r="C1372" t="str">
            <v>6955</v>
          </cell>
          <cell r="D1372">
            <v>5903274048684</v>
          </cell>
          <cell r="E1372">
            <v>7.2</v>
          </cell>
          <cell r="F1372" t="str">
            <v>ml</v>
          </cell>
          <cell r="G1372" t="str">
            <v>NeoNail</v>
          </cell>
          <cell r="H1372" t="str">
            <v>Lakiery hybrydowe</v>
          </cell>
          <cell r="I1372" t="str">
            <v>Sunmarine</v>
          </cell>
          <cell r="J1372" t="str">
            <v>Sunmarine</v>
          </cell>
          <cell r="K1372" t="str">
            <v>Sunmarine</v>
          </cell>
          <cell r="L1372" t="str">
            <v>Sunmarine</v>
          </cell>
          <cell r="M1372" t="str">
            <v>Kolekcja letnia 2019</v>
          </cell>
          <cell r="N1372" t="str">
            <v>FIOLETU</v>
          </cell>
          <cell r="O1372" t="str">
            <v>Lakier Hybrydowy 7,2 ml - Wear Bikini</v>
          </cell>
          <cell r="P1372" t="str">
            <v>Wyprzedaż</v>
          </cell>
          <cell r="Q1372"/>
          <cell r="R1372">
            <v>41</v>
          </cell>
          <cell r="S1372">
            <v>0</v>
          </cell>
          <cell r="T1372">
            <v>27</v>
          </cell>
          <cell r="U1372">
            <v>0</v>
          </cell>
          <cell r="V1372">
            <v>0</v>
          </cell>
          <cell r="W1372"/>
          <cell r="X1372">
            <v>14</v>
          </cell>
          <cell r="Y1372">
            <v>327.5</v>
          </cell>
          <cell r="Z1372"/>
          <cell r="AA1372"/>
          <cell r="AB1372"/>
          <cell r="AC1372"/>
          <cell r="AD1372">
            <v>1</v>
          </cell>
          <cell r="AE1372"/>
          <cell r="AF1372">
            <v>1</v>
          </cell>
          <cell r="AG1372">
            <v>1</v>
          </cell>
          <cell r="AH1372"/>
          <cell r="AI1372"/>
          <cell r="AJ1372"/>
          <cell r="AK1372"/>
          <cell r="AL1372"/>
          <cell r="AM1372" t="str">
            <v>x</v>
          </cell>
          <cell r="AN1372"/>
          <cell r="AO1372"/>
          <cell r="AP1372"/>
          <cell r="AQ1372"/>
          <cell r="AR1372"/>
          <cell r="AS1372"/>
          <cell r="AT1372">
            <v>2.5099999999999998</v>
          </cell>
        </row>
        <row r="1373">
          <cell r="A1373" t="str">
            <v>6956-7</v>
          </cell>
          <cell r="B1373">
            <v>6</v>
          </cell>
          <cell r="C1373" t="str">
            <v>6956</v>
          </cell>
          <cell r="D1373">
            <v>5903274048691</v>
          </cell>
          <cell r="E1373">
            <v>7.2</v>
          </cell>
          <cell r="F1373" t="str">
            <v>ml</v>
          </cell>
          <cell r="G1373" t="str">
            <v>NeoNail</v>
          </cell>
          <cell r="H1373" t="str">
            <v>Lakiery hybrydowe</v>
          </cell>
          <cell r="I1373" t="str">
            <v>Sunmarine</v>
          </cell>
          <cell r="J1373" t="str">
            <v>Sunmarine</v>
          </cell>
          <cell r="K1373" t="str">
            <v>Sunmarine</v>
          </cell>
          <cell r="L1373" t="str">
            <v>Sunmarine</v>
          </cell>
          <cell r="M1373" t="str">
            <v>Kolekcja letnia 2019</v>
          </cell>
          <cell r="N1373" t="str">
            <v>FIOLETU</v>
          </cell>
          <cell r="O1373" t="str">
            <v>Lakier Hybrydowy 7,2 ml - Endless Night</v>
          </cell>
          <cell r="P1373" t="str">
            <v>Wyprzedaż</v>
          </cell>
          <cell r="Q1373"/>
          <cell r="R1373">
            <v>41</v>
          </cell>
          <cell r="S1373">
            <v>0</v>
          </cell>
          <cell r="T1373">
            <v>6</v>
          </cell>
          <cell r="U1373">
            <v>0</v>
          </cell>
          <cell r="V1373">
            <v>0</v>
          </cell>
          <cell r="W1373"/>
          <cell r="X1373">
            <v>35</v>
          </cell>
          <cell r="Y1373">
            <v>18.3125</v>
          </cell>
          <cell r="Z1373"/>
          <cell r="AA1373"/>
          <cell r="AB1373"/>
          <cell r="AC1373"/>
          <cell r="AD1373"/>
          <cell r="AE1373"/>
          <cell r="AF1373">
            <v>0</v>
          </cell>
          <cell r="AG1373">
            <v>1</v>
          </cell>
          <cell r="AH1373"/>
          <cell r="AI1373"/>
          <cell r="AJ1373"/>
          <cell r="AK1373"/>
          <cell r="AL1373"/>
          <cell r="AM1373"/>
          <cell r="AN1373"/>
          <cell r="AO1373"/>
          <cell r="AP1373" t="str">
            <v>x</v>
          </cell>
          <cell r="AQ1373"/>
          <cell r="AR1373"/>
          <cell r="AS1373"/>
          <cell r="AT1373">
            <v>2.41</v>
          </cell>
        </row>
        <row r="1374">
          <cell r="A1374" t="str">
            <v>6957-7</v>
          </cell>
          <cell r="B1374">
            <v>6</v>
          </cell>
          <cell r="C1374" t="str">
            <v>6957</v>
          </cell>
          <cell r="D1374">
            <v>5903274048707</v>
          </cell>
          <cell r="E1374">
            <v>7.2</v>
          </cell>
          <cell r="F1374" t="str">
            <v>ml</v>
          </cell>
          <cell r="G1374" t="str">
            <v>NeoNail</v>
          </cell>
          <cell r="H1374" t="str">
            <v>Lakiery hybrydowe</v>
          </cell>
          <cell r="I1374" t="str">
            <v>Sunmarine</v>
          </cell>
          <cell r="J1374" t="str">
            <v>Sunmarine</v>
          </cell>
          <cell r="K1374" t="str">
            <v>Sunmarine</v>
          </cell>
          <cell r="L1374" t="str">
            <v>Sunmarine</v>
          </cell>
          <cell r="M1374" t="str">
            <v>Kolekcja letnia 2019</v>
          </cell>
          <cell r="N1374" t="str">
            <v>NIEBIESKIEGO</v>
          </cell>
          <cell r="O1374" t="str">
            <v>Lakier Hybrydowy 7,2 ml - Cool Breeze</v>
          </cell>
          <cell r="P1374" t="str">
            <v>Wyprzedaż</v>
          </cell>
          <cell r="Q1374"/>
          <cell r="R1374">
            <v>6</v>
          </cell>
          <cell r="S1374">
            <v>0</v>
          </cell>
          <cell r="T1374">
            <v>2</v>
          </cell>
          <cell r="U1374">
            <v>0</v>
          </cell>
          <cell r="V1374">
            <v>0</v>
          </cell>
          <cell r="W1374"/>
          <cell r="X1374">
            <v>4</v>
          </cell>
          <cell r="Y1374">
            <v>18.375</v>
          </cell>
          <cell r="Z1374"/>
          <cell r="AA1374"/>
          <cell r="AB1374"/>
          <cell r="AC1374"/>
          <cell r="AD1374"/>
          <cell r="AE1374"/>
          <cell r="AF1374">
            <v>0</v>
          </cell>
          <cell r="AG1374">
            <v>1</v>
          </cell>
          <cell r="AH1374"/>
          <cell r="AI1374"/>
          <cell r="AJ1374"/>
          <cell r="AK1374"/>
          <cell r="AL1374"/>
          <cell r="AM1374"/>
          <cell r="AN1374"/>
          <cell r="AO1374"/>
          <cell r="AP1374"/>
          <cell r="AQ1374"/>
          <cell r="AR1374"/>
          <cell r="AS1374" t="str">
            <v>x</v>
          </cell>
          <cell r="AT1374">
            <v>3.6</v>
          </cell>
        </row>
        <row r="1375">
          <cell r="A1375" t="str">
            <v>6958-7</v>
          </cell>
          <cell r="B1375">
            <v>6</v>
          </cell>
          <cell r="C1375" t="str">
            <v>6958</v>
          </cell>
          <cell r="D1375">
            <v>5903274048714</v>
          </cell>
          <cell r="E1375">
            <v>7.2</v>
          </cell>
          <cell r="F1375" t="str">
            <v>ml</v>
          </cell>
          <cell r="G1375" t="str">
            <v>NeoNail</v>
          </cell>
          <cell r="H1375" t="str">
            <v>Lakiery hybrydowe</v>
          </cell>
          <cell r="I1375" t="str">
            <v>Sunmarine</v>
          </cell>
          <cell r="J1375" t="str">
            <v>Sunmarine</v>
          </cell>
          <cell r="K1375" t="str">
            <v>Sunmarine</v>
          </cell>
          <cell r="L1375" t="str">
            <v>Sunmarine</v>
          </cell>
          <cell r="M1375" t="str">
            <v>Kolekcja letnia 2019</v>
          </cell>
          <cell r="N1375" t="str">
            <v>ZIELENI</v>
          </cell>
          <cell r="O1375" t="str">
            <v>Lakier Hybrydowy 7,2 ml - Water Kiss</v>
          </cell>
          <cell r="P1375" t="str">
            <v>Wyprzedaż</v>
          </cell>
          <cell r="Q1375"/>
          <cell r="R1375">
            <v>29</v>
          </cell>
          <cell r="S1375">
            <v>0</v>
          </cell>
          <cell r="T1375">
            <v>21</v>
          </cell>
          <cell r="U1375">
            <v>0</v>
          </cell>
          <cell r="V1375">
            <v>0</v>
          </cell>
          <cell r="W1375"/>
          <cell r="X1375">
            <v>8</v>
          </cell>
          <cell r="Y1375">
            <v>91.4375</v>
          </cell>
          <cell r="Z1375"/>
          <cell r="AA1375"/>
          <cell r="AB1375"/>
          <cell r="AC1375"/>
          <cell r="AD1375"/>
          <cell r="AE1375"/>
          <cell r="AF1375">
            <v>0</v>
          </cell>
          <cell r="AG1375">
            <v>1</v>
          </cell>
          <cell r="AH1375"/>
          <cell r="AI1375"/>
          <cell r="AJ1375"/>
          <cell r="AK1375"/>
          <cell r="AL1375"/>
          <cell r="AM1375" t="str">
            <v>x</v>
          </cell>
          <cell r="AN1375"/>
          <cell r="AO1375"/>
          <cell r="AP1375"/>
          <cell r="AQ1375"/>
          <cell r="AR1375"/>
          <cell r="AS1375"/>
          <cell r="AT1375">
            <v>2.42</v>
          </cell>
        </row>
        <row r="1376">
          <cell r="A1376" t="str">
            <v>7023x</v>
          </cell>
          <cell r="B1376">
            <v>5</v>
          </cell>
          <cell r="C1376" t="str">
            <v>7023</v>
          </cell>
          <cell r="D1376">
            <v>5903274077301</v>
          </cell>
          <cell r="E1376"/>
          <cell r="F1376"/>
          <cell r="G1376" t="str">
            <v>NeoNail</v>
          </cell>
          <cell r="H1376" t="str">
            <v>Zestawy</v>
          </cell>
          <cell r="I1376" t="str">
            <v>Zestawy Allegro</v>
          </cell>
          <cell r="J1376" t="str">
            <v>Zestawy Allegro</v>
          </cell>
          <cell r="K1376" t="str">
            <v>Zestawy Allegro</v>
          </cell>
          <cell r="L1376" t="str">
            <v>Zestawy Allegro</v>
          </cell>
          <cell r="M1376" t="str">
            <v>Zestawy Allegro</v>
          </cell>
          <cell r="N1376"/>
          <cell r="O1376" t="str">
            <v>Zestaw akcesoriów NeoNail duży</v>
          </cell>
          <cell r="P1376" t="str">
            <v>Regularny</v>
          </cell>
          <cell r="Q1376"/>
          <cell r="R1376">
            <v>0</v>
          </cell>
          <cell r="S1376"/>
          <cell r="T1376"/>
          <cell r="U1376"/>
          <cell r="V1376"/>
          <cell r="W1376"/>
          <cell r="X1376">
            <v>0</v>
          </cell>
          <cell r="Y1376"/>
          <cell r="Z1376"/>
          <cell r="AA1376"/>
          <cell r="AB1376"/>
          <cell r="AC1376"/>
          <cell r="AD1376"/>
          <cell r="AE1376"/>
          <cell r="AF1376">
            <v>0</v>
          </cell>
          <cell r="AG1376">
            <v>1</v>
          </cell>
          <cell r="AH1376"/>
          <cell r="AI1376"/>
          <cell r="AJ1376"/>
          <cell r="AK1376"/>
          <cell r="AL1376"/>
          <cell r="AM1376"/>
          <cell r="AN1376"/>
          <cell r="AO1376" t="str">
            <v>x</v>
          </cell>
          <cell r="AP1376"/>
          <cell r="AQ1376"/>
          <cell r="AR1376"/>
          <cell r="AS1376"/>
          <cell r="AT1376">
            <v>0</v>
          </cell>
        </row>
        <row r="1377">
          <cell r="A1377" t="str">
            <v>7033-7</v>
          </cell>
          <cell r="B1377">
            <v>6</v>
          </cell>
          <cell r="C1377" t="str">
            <v>7033</v>
          </cell>
          <cell r="D1377">
            <v>5903274049247</v>
          </cell>
          <cell r="E1377">
            <v>7.2</v>
          </cell>
          <cell r="F1377" t="str">
            <v>ml</v>
          </cell>
          <cell r="G1377" t="str">
            <v>NeoNail</v>
          </cell>
          <cell r="H1377" t="str">
            <v>Lakiery hybrydowe</v>
          </cell>
          <cell r="I1377" t="str">
            <v>Bazy/Topy</v>
          </cell>
          <cell r="J1377" t="str">
            <v>Bazy</v>
          </cell>
          <cell r="K1377" t="str">
            <v>Bazy</v>
          </cell>
          <cell r="L1377" t="str">
            <v>Bazy</v>
          </cell>
          <cell r="M1377" t="str">
            <v>Cover Base Protein</v>
          </cell>
          <cell r="N1377" t="str">
            <v>RÓŻU</v>
          </cell>
          <cell r="O1377" t="str">
            <v>Lakier hybrydowy 7,2 ml - Cover Base Protein Nude Rose</v>
          </cell>
          <cell r="P1377" t="str">
            <v>Regularny</v>
          </cell>
          <cell r="Q1377"/>
          <cell r="R1377">
            <v>13873</v>
          </cell>
          <cell r="S1377">
            <v>5679</v>
          </cell>
          <cell r="T1377">
            <v>700</v>
          </cell>
          <cell r="U1377">
            <v>436</v>
          </cell>
          <cell r="V1377">
            <v>0</v>
          </cell>
          <cell r="W1377"/>
          <cell r="X1377">
            <v>7058</v>
          </cell>
          <cell r="Y1377">
            <v>5090.625</v>
          </cell>
          <cell r="Z1377">
            <v>1</v>
          </cell>
          <cell r="AA1377">
            <v>1</v>
          </cell>
          <cell r="AB1377">
            <v>1</v>
          </cell>
          <cell r="AC1377">
            <v>1</v>
          </cell>
          <cell r="AD1377">
            <v>1</v>
          </cell>
          <cell r="AE1377">
            <v>1</v>
          </cell>
          <cell r="AF1377">
            <v>6</v>
          </cell>
          <cell r="AG1377">
            <v>1</v>
          </cell>
          <cell r="AH1377"/>
          <cell r="AI1377" t="str">
            <v>x</v>
          </cell>
          <cell r="AJ1377"/>
          <cell r="AK1377"/>
          <cell r="AL1377"/>
          <cell r="AM1377"/>
          <cell r="AN1377"/>
          <cell r="AO1377"/>
          <cell r="AP1377"/>
          <cell r="AQ1377"/>
          <cell r="AR1377"/>
          <cell r="AS1377"/>
          <cell r="AT1377">
            <v>5.85</v>
          </cell>
        </row>
        <row r="1378">
          <cell r="A1378" t="str">
            <v>7034-7</v>
          </cell>
          <cell r="B1378">
            <v>6</v>
          </cell>
          <cell r="C1378" t="str">
            <v>7034</v>
          </cell>
          <cell r="D1378">
            <v>5903274049254</v>
          </cell>
          <cell r="E1378">
            <v>7.2</v>
          </cell>
          <cell r="F1378" t="str">
            <v>ml</v>
          </cell>
          <cell r="G1378" t="str">
            <v>NeoNail</v>
          </cell>
          <cell r="H1378" t="str">
            <v>Lakiery hybrydowe</v>
          </cell>
          <cell r="I1378" t="str">
            <v>Bazy/Topy</v>
          </cell>
          <cell r="J1378" t="str">
            <v>Bazy</v>
          </cell>
          <cell r="K1378" t="str">
            <v>Bazy</v>
          </cell>
          <cell r="L1378" t="str">
            <v>Bazy</v>
          </cell>
          <cell r="M1378" t="str">
            <v>Cover Base Protein</v>
          </cell>
          <cell r="N1378" t="str">
            <v>RÓŻU</v>
          </cell>
          <cell r="O1378" t="str">
            <v>Lakier hybrydowy 7,2 ml - Cover Base Protein Natural Nude</v>
          </cell>
          <cell r="P1378" t="str">
            <v>Regularny</v>
          </cell>
          <cell r="Q1378"/>
          <cell r="R1378">
            <v>12520</v>
          </cell>
          <cell r="S1378">
            <v>9997</v>
          </cell>
          <cell r="T1378">
            <v>410</v>
          </cell>
          <cell r="U1378">
            <v>282</v>
          </cell>
          <cell r="V1378">
            <v>0</v>
          </cell>
          <cell r="W1378"/>
          <cell r="X1378">
            <v>1831</v>
          </cell>
          <cell r="Y1378">
            <v>8640.8125</v>
          </cell>
          <cell r="Z1378">
            <v>1</v>
          </cell>
          <cell r="AA1378">
            <v>1</v>
          </cell>
          <cell r="AB1378">
            <v>1</v>
          </cell>
          <cell r="AC1378">
            <v>1</v>
          </cell>
          <cell r="AD1378">
            <v>1</v>
          </cell>
          <cell r="AE1378">
            <v>1</v>
          </cell>
          <cell r="AF1378">
            <v>6</v>
          </cell>
          <cell r="AG1378">
            <v>1</v>
          </cell>
          <cell r="AH1378"/>
          <cell r="AI1378" t="str">
            <v>x</v>
          </cell>
          <cell r="AJ1378"/>
          <cell r="AK1378"/>
          <cell r="AL1378"/>
          <cell r="AM1378"/>
          <cell r="AN1378"/>
          <cell r="AO1378"/>
          <cell r="AP1378"/>
          <cell r="AQ1378"/>
          <cell r="AR1378"/>
          <cell r="AS1378"/>
          <cell r="AT1378">
            <v>5.21</v>
          </cell>
        </row>
        <row r="1379">
          <cell r="A1379" t="str">
            <v>7035-7</v>
          </cell>
          <cell r="B1379">
            <v>6</v>
          </cell>
          <cell r="C1379" t="str">
            <v>7035</v>
          </cell>
          <cell r="D1379">
            <v>5903274049261</v>
          </cell>
          <cell r="E1379">
            <v>7.2</v>
          </cell>
          <cell r="F1379" t="str">
            <v>ml</v>
          </cell>
          <cell r="G1379" t="str">
            <v>NeoNail</v>
          </cell>
          <cell r="H1379" t="str">
            <v>Lakiery hybrydowe</v>
          </cell>
          <cell r="I1379" t="str">
            <v>Bazy/Topy</v>
          </cell>
          <cell r="J1379" t="str">
            <v>Bazy</v>
          </cell>
          <cell r="K1379" t="str">
            <v>Bazy</v>
          </cell>
          <cell r="L1379" t="str">
            <v>Bazy</v>
          </cell>
          <cell r="M1379" t="str">
            <v>Cover Base Protein</v>
          </cell>
          <cell r="N1379" t="str">
            <v>BEŻU</v>
          </cell>
          <cell r="O1379" t="str">
            <v>Lakier hybrydowy 7,2 ml - Cover Base Protein Cream Beige</v>
          </cell>
          <cell r="P1379" t="str">
            <v>Regularny</v>
          </cell>
          <cell r="Q1379"/>
          <cell r="R1379">
            <v>1846</v>
          </cell>
          <cell r="S1379">
            <v>1110</v>
          </cell>
          <cell r="T1379">
            <v>280</v>
          </cell>
          <cell r="U1379">
            <v>115</v>
          </cell>
          <cell r="V1379">
            <v>0</v>
          </cell>
          <cell r="W1379"/>
          <cell r="X1379">
            <v>341</v>
          </cell>
          <cell r="Y1379">
            <v>798</v>
          </cell>
          <cell r="Z1379">
            <v>1</v>
          </cell>
          <cell r="AA1379">
            <v>1</v>
          </cell>
          <cell r="AB1379">
            <v>1</v>
          </cell>
          <cell r="AC1379">
            <v>1</v>
          </cell>
          <cell r="AD1379">
            <v>1</v>
          </cell>
          <cell r="AE1379">
            <v>1</v>
          </cell>
          <cell r="AF1379">
            <v>6</v>
          </cell>
          <cell r="AG1379">
            <v>1</v>
          </cell>
          <cell r="AH1379"/>
          <cell r="AI1379" t="str">
            <v>x</v>
          </cell>
          <cell r="AJ1379"/>
          <cell r="AK1379"/>
          <cell r="AL1379"/>
          <cell r="AM1379"/>
          <cell r="AN1379"/>
          <cell r="AO1379"/>
          <cell r="AP1379"/>
          <cell r="AQ1379"/>
          <cell r="AR1379"/>
          <cell r="AS1379"/>
          <cell r="AT1379">
            <v>5.61</v>
          </cell>
        </row>
        <row r="1380">
          <cell r="A1380" t="str">
            <v>7040-7</v>
          </cell>
          <cell r="B1380">
            <v>6</v>
          </cell>
          <cell r="C1380" t="str">
            <v>7040</v>
          </cell>
          <cell r="D1380">
            <v>5903274049391</v>
          </cell>
          <cell r="E1380">
            <v>7.2</v>
          </cell>
          <cell r="F1380" t="str">
            <v>ml</v>
          </cell>
          <cell r="G1380" t="str">
            <v>NeoNail</v>
          </cell>
          <cell r="H1380" t="str">
            <v>Lakiery hybrydowe</v>
          </cell>
          <cell r="I1380" t="str">
            <v>Mrs Bella All Time Favorite</v>
          </cell>
          <cell r="J1380" t="str">
            <v>Mrs Bella All Time Favorite</v>
          </cell>
          <cell r="K1380" t="str">
            <v>Mrs Bella All Time Favorite</v>
          </cell>
          <cell r="L1380" t="str">
            <v>Kolekcja influencerska</v>
          </cell>
          <cell r="M1380" t="str">
            <v>Kolekcja Mrs Bella 2019</v>
          </cell>
          <cell r="N1380"/>
          <cell r="O1380" t="str">
            <v>Lakier hybrydowy 7,2 ml - Candy</v>
          </cell>
          <cell r="P1380" t="str">
            <v>Wyprzedaż</v>
          </cell>
          <cell r="Q1380"/>
          <cell r="R1380">
            <v>161</v>
          </cell>
          <cell r="S1380">
            <v>0</v>
          </cell>
          <cell r="T1380"/>
          <cell r="U1380"/>
          <cell r="V1380"/>
          <cell r="W1380"/>
          <cell r="X1380">
            <v>161</v>
          </cell>
          <cell r="Y1380">
            <v>462.8125</v>
          </cell>
          <cell r="Z1380">
            <v>1</v>
          </cell>
          <cell r="AA1380"/>
          <cell r="AB1380"/>
          <cell r="AC1380"/>
          <cell r="AD1380"/>
          <cell r="AE1380"/>
          <cell r="AF1380">
            <v>1</v>
          </cell>
          <cell r="AG1380">
            <v>1</v>
          </cell>
          <cell r="AH1380"/>
          <cell r="AI1380"/>
          <cell r="AJ1380"/>
          <cell r="AK1380"/>
          <cell r="AL1380"/>
          <cell r="AM1380"/>
          <cell r="AN1380"/>
          <cell r="AO1380"/>
          <cell r="AP1380"/>
          <cell r="AQ1380" t="str">
            <v>x</v>
          </cell>
          <cell r="AR1380"/>
          <cell r="AS1380"/>
          <cell r="AT1380">
            <v>4.13</v>
          </cell>
        </row>
        <row r="1381">
          <cell r="A1381" t="str">
            <v>7042-7</v>
          </cell>
          <cell r="B1381">
            <v>6</v>
          </cell>
          <cell r="C1381" t="str">
            <v>7042</v>
          </cell>
          <cell r="D1381">
            <v>5903274049438</v>
          </cell>
          <cell r="E1381">
            <v>7.2</v>
          </cell>
          <cell r="F1381" t="str">
            <v>ml</v>
          </cell>
          <cell r="G1381" t="str">
            <v>NeoNail</v>
          </cell>
          <cell r="H1381" t="str">
            <v>Lakiery hybrydowe</v>
          </cell>
          <cell r="I1381" t="str">
            <v>Mrs Bella All Time Favorite</v>
          </cell>
          <cell r="J1381" t="str">
            <v>Mrs Bella All Time Favorite</v>
          </cell>
          <cell r="K1381" t="str">
            <v>Mrs Bella All Time Favorite</v>
          </cell>
          <cell r="L1381" t="str">
            <v>Kolekcja influencerska</v>
          </cell>
          <cell r="M1381" t="str">
            <v>Kolekcja Mrs Bella 2019</v>
          </cell>
          <cell r="N1381"/>
          <cell r="O1381" t="str">
            <v>Lakier hybrydowy 7,2 ml - Radioactive</v>
          </cell>
          <cell r="P1381" t="str">
            <v>Wyprzedaż-surowiec</v>
          </cell>
          <cell r="Q1381"/>
          <cell r="R1381">
            <v>189</v>
          </cell>
          <cell r="S1381">
            <v>130</v>
          </cell>
          <cell r="T1381"/>
          <cell r="U1381"/>
          <cell r="V1381"/>
          <cell r="W1381"/>
          <cell r="X1381">
            <v>59</v>
          </cell>
          <cell r="Y1381">
            <v>137.1875</v>
          </cell>
          <cell r="Z1381">
            <v>1</v>
          </cell>
          <cell r="AA1381"/>
          <cell r="AB1381"/>
          <cell r="AC1381"/>
          <cell r="AD1381"/>
          <cell r="AE1381"/>
          <cell r="AF1381">
            <v>1</v>
          </cell>
          <cell r="AG1381">
            <v>1</v>
          </cell>
          <cell r="AH1381"/>
          <cell r="AI1381"/>
          <cell r="AJ1381"/>
          <cell r="AK1381"/>
          <cell r="AL1381"/>
          <cell r="AM1381"/>
          <cell r="AN1381"/>
          <cell r="AO1381"/>
          <cell r="AP1381"/>
          <cell r="AQ1381" t="str">
            <v>x</v>
          </cell>
          <cell r="AR1381"/>
          <cell r="AS1381"/>
          <cell r="AT1381">
            <v>4.9000000000000004</v>
          </cell>
        </row>
        <row r="1382">
          <cell r="A1382" t="str">
            <v>7043-7</v>
          </cell>
          <cell r="B1382">
            <v>6</v>
          </cell>
          <cell r="C1382" t="str">
            <v>7043</v>
          </cell>
          <cell r="D1382">
            <v>5903274049452</v>
          </cell>
          <cell r="E1382">
            <v>7.2</v>
          </cell>
          <cell r="F1382" t="str">
            <v>ml</v>
          </cell>
          <cell r="G1382" t="str">
            <v>NeoNail</v>
          </cell>
          <cell r="H1382" t="str">
            <v>Lakiery hybrydowe</v>
          </cell>
          <cell r="I1382" t="str">
            <v>Mrs Bella All Time Favorite</v>
          </cell>
          <cell r="J1382" t="str">
            <v>Mrs Bella All Time Favorite</v>
          </cell>
          <cell r="K1382" t="str">
            <v>Mrs Bella All Time Favorite</v>
          </cell>
          <cell r="L1382" t="str">
            <v>Kolekcja influencerska</v>
          </cell>
          <cell r="M1382" t="str">
            <v>Kolekcja Mrs Bella 2019</v>
          </cell>
          <cell r="N1382"/>
          <cell r="O1382" t="str">
            <v>Lakier hybrydowy 7,2 ml - Silk</v>
          </cell>
          <cell r="P1382" t="str">
            <v>Wyprzedaż</v>
          </cell>
          <cell r="Q1382"/>
          <cell r="R1382">
            <v>769</v>
          </cell>
          <cell r="S1382">
            <v>592</v>
          </cell>
          <cell r="T1382">
            <v>0</v>
          </cell>
          <cell r="U1382">
            <v>0</v>
          </cell>
          <cell r="V1382">
            <v>87</v>
          </cell>
          <cell r="W1382"/>
          <cell r="X1382">
            <v>90</v>
          </cell>
          <cell r="Y1382">
            <v>391.0625</v>
          </cell>
          <cell r="Z1382">
            <v>1</v>
          </cell>
          <cell r="AA1382"/>
          <cell r="AB1382"/>
          <cell r="AC1382"/>
          <cell r="AD1382"/>
          <cell r="AE1382"/>
          <cell r="AF1382">
            <v>1</v>
          </cell>
          <cell r="AG1382">
            <v>1</v>
          </cell>
          <cell r="AH1382"/>
          <cell r="AI1382"/>
          <cell r="AJ1382"/>
          <cell r="AK1382"/>
          <cell r="AL1382"/>
          <cell r="AM1382"/>
          <cell r="AN1382"/>
          <cell r="AO1382"/>
          <cell r="AP1382"/>
          <cell r="AQ1382" t="str">
            <v>x</v>
          </cell>
          <cell r="AR1382"/>
          <cell r="AS1382"/>
          <cell r="AT1382">
            <v>4.5199999999999996</v>
          </cell>
        </row>
        <row r="1383">
          <cell r="A1383" t="str">
            <v>7044-7</v>
          </cell>
          <cell r="B1383">
            <v>6</v>
          </cell>
          <cell r="C1383" t="str">
            <v>7044</v>
          </cell>
          <cell r="D1383">
            <v>5903274049476</v>
          </cell>
          <cell r="E1383">
            <v>7.2</v>
          </cell>
          <cell r="F1383" t="str">
            <v>ml</v>
          </cell>
          <cell r="G1383" t="str">
            <v>NeoNail</v>
          </cell>
          <cell r="H1383" t="str">
            <v>Lakiery hybrydowe</v>
          </cell>
          <cell r="I1383" t="str">
            <v>Mrs Bella All Time Favorite</v>
          </cell>
          <cell r="J1383" t="str">
            <v>Mrs Bella All Time Favorite</v>
          </cell>
          <cell r="K1383" t="str">
            <v>Mrs Bella All Time Favorite</v>
          </cell>
          <cell r="L1383" t="str">
            <v>Kolekcja influencerska</v>
          </cell>
          <cell r="M1383" t="str">
            <v>Kolekcja Mrs Bella 2019</v>
          </cell>
          <cell r="N1383"/>
          <cell r="O1383" t="str">
            <v>Lakier hybrydowy 7,2 ml - Oh so natural</v>
          </cell>
          <cell r="P1383" t="str">
            <v>Regularny</v>
          </cell>
          <cell r="Q1383"/>
          <cell r="R1383">
            <v>3206</v>
          </cell>
          <cell r="S1383">
            <v>2132</v>
          </cell>
          <cell r="T1383"/>
          <cell r="U1383"/>
          <cell r="V1383"/>
          <cell r="W1383">
            <v>2</v>
          </cell>
          <cell r="X1383">
            <v>1072</v>
          </cell>
          <cell r="Y1383">
            <v>1113.875</v>
          </cell>
          <cell r="Z1383">
            <v>1</v>
          </cell>
          <cell r="AA1383"/>
          <cell r="AB1383"/>
          <cell r="AC1383"/>
          <cell r="AD1383"/>
          <cell r="AE1383"/>
          <cell r="AF1383">
            <v>1</v>
          </cell>
          <cell r="AG1383">
            <v>1</v>
          </cell>
          <cell r="AH1383"/>
          <cell r="AJ1383"/>
          <cell r="AK1383"/>
          <cell r="AL1383"/>
          <cell r="AM1383"/>
          <cell r="AN1383"/>
          <cell r="AO1383"/>
          <cell r="AP1383"/>
          <cell r="AQ1383" t="str">
            <v>x</v>
          </cell>
          <cell r="AR1383"/>
          <cell r="AS1383"/>
          <cell r="AT1383">
            <v>4.63</v>
          </cell>
        </row>
        <row r="1384">
          <cell r="A1384" t="str">
            <v>7063-7</v>
          </cell>
          <cell r="B1384">
            <v>6</v>
          </cell>
          <cell r="C1384" t="str">
            <v>7063</v>
          </cell>
          <cell r="D1384">
            <v>5903274049766</v>
          </cell>
          <cell r="E1384">
            <v>7.2</v>
          </cell>
          <cell r="F1384" t="str">
            <v>ml</v>
          </cell>
          <cell r="G1384" t="str">
            <v>NeoNail</v>
          </cell>
          <cell r="H1384" t="str">
            <v>Lakiery klasyczne</v>
          </cell>
          <cell r="I1384" t="str">
            <v>Moments</v>
          </cell>
          <cell r="J1384" t="str">
            <v>Moments</v>
          </cell>
          <cell r="K1384" t="str">
            <v>Moments</v>
          </cell>
          <cell r="L1384" t="str">
            <v>Moments</v>
          </cell>
          <cell r="M1384" t="str">
            <v>Moments</v>
          </cell>
          <cell r="N1384" t="str">
            <v>BIELI</v>
          </cell>
          <cell r="O1384" t="str">
            <v>Lakier Klasyczny 7,2 ml - French White</v>
          </cell>
          <cell r="P1384" t="str">
            <v>Wyprzedaż</v>
          </cell>
          <cell r="Q1384"/>
          <cell r="R1384">
            <v>449</v>
          </cell>
          <cell r="S1384">
            <v>0</v>
          </cell>
          <cell r="T1384">
            <v>4</v>
          </cell>
          <cell r="U1384">
            <v>0</v>
          </cell>
          <cell r="V1384">
            <v>439</v>
          </cell>
          <cell r="W1384"/>
          <cell r="X1384">
            <v>6</v>
          </cell>
          <cell r="Y1384">
            <v>97.0625</v>
          </cell>
          <cell r="Z1384"/>
          <cell r="AA1384"/>
          <cell r="AB1384"/>
          <cell r="AC1384"/>
          <cell r="AD1384"/>
          <cell r="AE1384"/>
          <cell r="AF1384">
            <v>0</v>
          </cell>
          <cell r="AG1384">
            <v>1</v>
          </cell>
          <cell r="AH1384"/>
          <cell r="AI1384"/>
          <cell r="AJ1384" t="str">
            <v>x</v>
          </cell>
          <cell r="AK1384"/>
          <cell r="AL1384"/>
          <cell r="AM1384"/>
          <cell r="AN1384"/>
          <cell r="AO1384"/>
          <cell r="AP1384"/>
          <cell r="AQ1384"/>
          <cell r="AR1384"/>
          <cell r="AS1384"/>
          <cell r="AT1384">
            <v>2.0099999999999998</v>
          </cell>
        </row>
        <row r="1385">
          <cell r="A1385" t="str">
            <v>7064-7</v>
          </cell>
          <cell r="B1385">
            <v>6</v>
          </cell>
          <cell r="C1385" t="str">
            <v>7064</v>
          </cell>
          <cell r="D1385">
            <v>5903274049773</v>
          </cell>
          <cell r="E1385">
            <v>7.2</v>
          </cell>
          <cell r="F1385" t="str">
            <v>ml</v>
          </cell>
          <cell r="G1385" t="str">
            <v>NeoNail</v>
          </cell>
          <cell r="H1385" t="str">
            <v>Lakiery klasyczne</v>
          </cell>
          <cell r="I1385" t="str">
            <v>Moments</v>
          </cell>
          <cell r="J1385" t="str">
            <v>Moments</v>
          </cell>
          <cell r="K1385" t="str">
            <v>Moments</v>
          </cell>
          <cell r="L1385" t="str">
            <v>Moments</v>
          </cell>
          <cell r="M1385" t="str">
            <v>Moments</v>
          </cell>
          <cell r="N1385" t="str">
            <v>BEŻU</v>
          </cell>
          <cell r="O1385" t="str">
            <v>Lakier Klasyczny 7,2 ml - Natural Beauty</v>
          </cell>
          <cell r="P1385" t="str">
            <v>Wyprzedaż</v>
          </cell>
          <cell r="Q1385"/>
          <cell r="R1385">
            <v>7</v>
          </cell>
          <cell r="S1385">
            <v>0</v>
          </cell>
          <cell r="T1385">
            <v>2</v>
          </cell>
          <cell r="U1385">
            <v>0</v>
          </cell>
          <cell r="V1385">
            <v>0</v>
          </cell>
          <cell r="W1385"/>
          <cell r="X1385">
            <v>5</v>
          </cell>
          <cell r="Y1385">
            <v>62.25</v>
          </cell>
          <cell r="Z1385"/>
          <cell r="AA1385"/>
          <cell r="AB1385"/>
          <cell r="AC1385"/>
          <cell r="AD1385"/>
          <cell r="AE1385"/>
          <cell r="AF1385">
            <v>0</v>
          </cell>
          <cell r="AG1385">
            <v>1</v>
          </cell>
          <cell r="AH1385"/>
          <cell r="AI1385"/>
          <cell r="AJ1385"/>
          <cell r="AK1385"/>
          <cell r="AL1385"/>
          <cell r="AM1385"/>
          <cell r="AN1385"/>
          <cell r="AO1385"/>
          <cell r="AP1385"/>
          <cell r="AQ1385"/>
          <cell r="AR1385"/>
          <cell r="AS1385" t="str">
            <v>x</v>
          </cell>
          <cell r="AT1385">
            <v>1.74</v>
          </cell>
        </row>
        <row r="1386">
          <cell r="A1386" t="str">
            <v>7066-7</v>
          </cell>
          <cell r="B1386">
            <v>6</v>
          </cell>
          <cell r="C1386" t="str">
            <v>7066</v>
          </cell>
          <cell r="D1386">
            <v>5903274049797</v>
          </cell>
          <cell r="E1386">
            <v>7.2</v>
          </cell>
          <cell r="F1386" t="str">
            <v>ml</v>
          </cell>
          <cell r="G1386" t="str">
            <v>NeoNail</v>
          </cell>
          <cell r="H1386" t="str">
            <v>Lakiery klasyczne</v>
          </cell>
          <cell r="I1386" t="str">
            <v>Moments</v>
          </cell>
          <cell r="J1386" t="str">
            <v>Moments</v>
          </cell>
          <cell r="K1386" t="str">
            <v>Moments</v>
          </cell>
          <cell r="L1386" t="str">
            <v>Moments</v>
          </cell>
          <cell r="M1386" t="str">
            <v>Moments</v>
          </cell>
          <cell r="N1386" t="str">
            <v>BEŻU</v>
          </cell>
          <cell r="O1386" t="str">
            <v>Lakier Klasyczny 7,2 ml - Warming Memories</v>
          </cell>
          <cell r="P1386" t="str">
            <v>Wyprzedaż</v>
          </cell>
          <cell r="Q1386"/>
          <cell r="R1386">
            <v>8</v>
          </cell>
          <cell r="S1386">
            <v>0</v>
          </cell>
          <cell r="T1386">
            <v>3</v>
          </cell>
          <cell r="U1386">
            <v>0</v>
          </cell>
          <cell r="V1386">
            <v>0</v>
          </cell>
          <cell r="W1386"/>
          <cell r="X1386">
            <v>5</v>
          </cell>
          <cell r="Y1386">
            <v>92.25</v>
          </cell>
          <cell r="Z1386"/>
          <cell r="AA1386"/>
          <cell r="AB1386"/>
          <cell r="AC1386"/>
          <cell r="AD1386"/>
          <cell r="AE1386"/>
          <cell r="AF1386">
            <v>0</v>
          </cell>
          <cell r="AG1386">
            <v>1</v>
          </cell>
          <cell r="AH1386"/>
          <cell r="AI1386"/>
          <cell r="AJ1386"/>
          <cell r="AK1386"/>
          <cell r="AL1386"/>
          <cell r="AM1386"/>
          <cell r="AN1386"/>
          <cell r="AO1386"/>
          <cell r="AP1386"/>
          <cell r="AQ1386"/>
          <cell r="AR1386"/>
          <cell r="AS1386" t="str">
            <v>x</v>
          </cell>
          <cell r="AT1386">
            <v>1.79</v>
          </cell>
        </row>
        <row r="1387">
          <cell r="A1387" t="str">
            <v>7067-7</v>
          </cell>
          <cell r="B1387">
            <v>6</v>
          </cell>
          <cell r="C1387" t="str">
            <v>7067</v>
          </cell>
          <cell r="D1387">
            <v>5903274049803</v>
          </cell>
          <cell r="E1387">
            <v>7.2</v>
          </cell>
          <cell r="F1387" t="str">
            <v>ml</v>
          </cell>
          <cell r="G1387" t="str">
            <v>NeoNail</v>
          </cell>
          <cell r="H1387" t="str">
            <v>Lakiery klasyczne</v>
          </cell>
          <cell r="I1387" t="str">
            <v>Moments</v>
          </cell>
          <cell r="J1387" t="str">
            <v>Moments</v>
          </cell>
          <cell r="K1387" t="str">
            <v>Moments</v>
          </cell>
          <cell r="L1387" t="str">
            <v>Moments</v>
          </cell>
          <cell r="M1387" t="str">
            <v>Moments</v>
          </cell>
          <cell r="N1387" t="str">
            <v>FIOLETU</v>
          </cell>
          <cell r="O1387" t="str">
            <v>Lakier Klasyczny 7,2 ml - Plumeria Scent</v>
          </cell>
          <cell r="P1387" t="str">
            <v>Wyprzedaż</v>
          </cell>
          <cell r="Q1387"/>
          <cell r="R1387">
            <v>22</v>
          </cell>
          <cell r="S1387">
            <v>0</v>
          </cell>
          <cell r="T1387">
            <v>1</v>
          </cell>
          <cell r="U1387">
            <v>1</v>
          </cell>
          <cell r="V1387">
            <v>0</v>
          </cell>
          <cell r="W1387"/>
          <cell r="X1387">
            <v>20</v>
          </cell>
          <cell r="Y1387">
            <v>38.133333333333333</v>
          </cell>
          <cell r="Z1387"/>
          <cell r="AA1387"/>
          <cell r="AB1387"/>
          <cell r="AC1387"/>
          <cell r="AD1387"/>
          <cell r="AE1387"/>
          <cell r="AF1387">
            <v>0</v>
          </cell>
          <cell r="AG1387">
            <v>1</v>
          </cell>
          <cell r="AH1387"/>
          <cell r="AI1387"/>
          <cell r="AJ1387"/>
          <cell r="AK1387"/>
          <cell r="AL1387"/>
          <cell r="AM1387"/>
          <cell r="AN1387"/>
          <cell r="AO1387"/>
          <cell r="AP1387"/>
          <cell r="AQ1387"/>
          <cell r="AR1387"/>
          <cell r="AS1387" t="str">
            <v>x</v>
          </cell>
          <cell r="AT1387">
            <v>1.53</v>
          </cell>
        </row>
        <row r="1388">
          <cell r="A1388" t="str">
            <v>7068-7</v>
          </cell>
          <cell r="B1388">
            <v>6</v>
          </cell>
          <cell r="C1388" t="str">
            <v>7068</v>
          </cell>
          <cell r="D1388">
            <v>5903274049810</v>
          </cell>
          <cell r="E1388">
            <v>7.2</v>
          </cell>
          <cell r="F1388" t="str">
            <v>ml</v>
          </cell>
          <cell r="G1388" t="str">
            <v>NeoNail</v>
          </cell>
          <cell r="H1388" t="str">
            <v>Lakiery klasyczne</v>
          </cell>
          <cell r="I1388" t="str">
            <v>Moments</v>
          </cell>
          <cell r="J1388" t="str">
            <v>Moments</v>
          </cell>
          <cell r="K1388" t="str">
            <v>Moments</v>
          </cell>
          <cell r="L1388" t="str">
            <v>Moments</v>
          </cell>
          <cell r="M1388" t="str">
            <v>Moments</v>
          </cell>
          <cell r="N1388" t="str">
            <v>FIOLETU</v>
          </cell>
          <cell r="O1388" t="str">
            <v>Lakier Klasyczny 7,2 ml - Orchid</v>
          </cell>
          <cell r="P1388" t="str">
            <v>Wyprzedaż</v>
          </cell>
          <cell r="Q1388"/>
          <cell r="R1388">
            <v>15</v>
          </cell>
          <cell r="S1388">
            <v>0</v>
          </cell>
          <cell r="T1388">
            <v>1</v>
          </cell>
          <cell r="U1388">
            <v>1</v>
          </cell>
          <cell r="V1388">
            <v>0</v>
          </cell>
          <cell r="W1388"/>
          <cell r="X1388">
            <v>13</v>
          </cell>
          <cell r="Y1388">
            <v>57.6875</v>
          </cell>
          <cell r="Z1388"/>
          <cell r="AA1388"/>
          <cell r="AB1388"/>
          <cell r="AC1388"/>
          <cell r="AD1388"/>
          <cell r="AE1388"/>
          <cell r="AF1388">
            <v>0</v>
          </cell>
          <cell r="AG1388">
            <v>1</v>
          </cell>
          <cell r="AH1388"/>
          <cell r="AI1388"/>
          <cell r="AJ1388"/>
          <cell r="AK1388"/>
          <cell r="AL1388"/>
          <cell r="AM1388"/>
          <cell r="AN1388"/>
          <cell r="AO1388"/>
          <cell r="AP1388"/>
          <cell r="AQ1388"/>
          <cell r="AR1388"/>
          <cell r="AS1388" t="str">
            <v>x</v>
          </cell>
          <cell r="AT1388">
            <v>1.78</v>
          </cell>
        </row>
        <row r="1389">
          <cell r="A1389" t="str">
            <v>7069-7</v>
          </cell>
          <cell r="B1389">
            <v>6</v>
          </cell>
          <cell r="C1389" t="str">
            <v>7069</v>
          </cell>
          <cell r="D1389">
            <v>5903274049827</v>
          </cell>
          <cell r="E1389">
            <v>7.2</v>
          </cell>
          <cell r="F1389" t="str">
            <v>ml</v>
          </cell>
          <cell r="G1389" t="str">
            <v>NeoNail</v>
          </cell>
          <cell r="H1389" t="str">
            <v>Lakiery klasyczne</v>
          </cell>
          <cell r="I1389" t="str">
            <v>Moments</v>
          </cell>
          <cell r="J1389" t="str">
            <v>Moments</v>
          </cell>
          <cell r="K1389" t="str">
            <v>Moments</v>
          </cell>
          <cell r="L1389" t="str">
            <v>Moments</v>
          </cell>
          <cell r="M1389" t="str">
            <v>Moments</v>
          </cell>
          <cell r="N1389" t="str">
            <v>NIEBIESKIEGO</v>
          </cell>
          <cell r="O1389" t="str">
            <v>Lakier Klasyczny 7,2 ml - Acapulco</v>
          </cell>
          <cell r="P1389" t="str">
            <v>Wyprzedaż</v>
          </cell>
          <cell r="Q1389"/>
          <cell r="R1389">
            <v>369</v>
          </cell>
          <cell r="S1389">
            <v>0</v>
          </cell>
          <cell r="T1389">
            <v>1</v>
          </cell>
          <cell r="U1389">
            <v>0</v>
          </cell>
          <cell r="V1389">
            <v>349</v>
          </cell>
          <cell r="W1389"/>
          <cell r="X1389">
            <v>19</v>
          </cell>
          <cell r="Y1389">
            <v>69.0625</v>
          </cell>
          <cell r="Z1389"/>
          <cell r="AA1389"/>
          <cell r="AB1389"/>
          <cell r="AC1389"/>
          <cell r="AD1389"/>
          <cell r="AE1389"/>
          <cell r="AF1389">
            <v>0</v>
          </cell>
          <cell r="AG1389">
            <v>1</v>
          </cell>
          <cell r="AH1389"/>
          <cell r="AI1389"/>
          <cell r="AJ1389" t="str">
            <v>x</v>
          </cell>
          <cell r="AK1389"/>
          <cell r="AL1389"/>
          <cell r="AM1389"/>
          <cell r="AN1389"/>
          <cell r="AO1389"/>
          <cell r="AP1389"/>
          <cell r="AQ1389"/>
          <cell r="AR1389"/>
          <cell r="AS1389"/>
          <cell r="AT1389">
            <v>1.71</v>
          </cell>
        </row>
        <row r="1390">
          <cell r="A1390" t="str">
            <v>7070-7</v>
          </cell>
          <cell r="B1390">
            <v>6</v>
          </cell>
          <cell r="C1390" t="str">
            <v>7070</v>
          </cell>
          <cell r="D1390">
            <v>5903274049834</v>
          </cell>
          <cell r="E1390">
            <v>7.2</v>
          </cell>
          <cell r="F1390" t="str">
            <v>ml</v>
          </cell>
          <cell r="G1390" t="str">
            <v>NeoNail</v>
          </cell>
          <cell r="H1390" t="str">
            <v>Lakiery klasyczne</v>
          </cell>
          <cell r="I1390" t="str">
            <v>Moments</v>
          </cell>
          <cell r="J1390" t="str">
            <v>Moments</v>
          </cell>
          <cell r="K1390" t="str">
            <v>Moments</v>
          </cell>
          <cell r="L1390" t="str">
            <v>Moments</v>
          </cell>
          <cell r="M1390" t="str">
            <v>Moments</v>
          </cell>
          <cell r="N1390" t="str">
            <v>ZIELENI</v>
          </cell>
          <cell r="O1390" t="str">
            <v>Lakier Klasyczny 7,2 ml - Summer Mint</v>
          </cell>
          <cell r="P1390" t="str">
            <v>Wyprzedaż</v>
          </cell>
          <cell r="Q1390"/>
          <cell r="R1390">
            <v>12</v>
          </cell>
          <cell r="S1390">
            <v>0</v>
          </cell>
          <cell r="T1390">
            <v>1</v>
          </cell>
          <cell r="U1390">
            <v>0</v>
          </cell>
          <cell r="V1390">
            <v>0</v>
          </cell>
          <cell r="W1390"/>
          <cell r="X1390">
            <v>11</v>
          </cell>
          <cell r="Y1390">
            <v>41.3125</v>
          </cell>
          <cell r="Z1390"/>
          <cell r="AA1390"/>
          <cell r="AB1390"/>
          <cell r="AC1390"/>
          <cell r="AD1390"/>
          <cell r="AE1390"/>
          <cell r="AF1390">
            <v>0</v>
          </cell>
          <cell r="AG1390">
            <v>1</v>
          </cell>
          <cell r="AH1390"/>
          <cell r="AI1390"/>
          <cell r="AJ1390"/>
          <cell r="AK1390"/>
          <cell r="AL1390"/>
          <cell r="AM1390"/>
          <cell r="AN1390"/>
          <cell r="AO1390"/>
          <cell r="AP1390"/>
          <cell r="AQ1390"/>
          <cell r="AR1390"/>
          <cell r="AS1390" t="str">
            <v>x</v>
          </cell>
          <cell r="AT1390">
            <v>1.79</v>
          </cell>
        </row>
        <row r="1391">
          <cell r="A1391" t="str">
            <v>7071-7</v>
          </cell>
          <cell r="B1391">
            <v>6</v>
          </cell>
          <cell r="C1391" t="str">
            <v>7071</v>
          </cell>
          <cell r="D1391">
            <v>5903274049841</v>
          </cell>
          <cell r="E1391">
            <v>7.2</v>
          </cell>
          <cell r="F1391" t="str">
            <v>ml</v>
          </cell>
          <cell r="G1391" t="str">
            <v>NeoNail</v>
          </cell>
          <cell r="H1391" t="str">
            <v>Lakiery klasyczne</v>
          </cell>
          <cell r="I1391" t="str">
            <v>Moments</v>
          </cell>
          <cell r="J1391" t="str">
            <v>Moments</v>
          </cell>
          <cell r="K1391" t="str">
            <v>Moments</v>
          </cell>
          <cell r="L1391" t="str">
            <v>Moments</v>
          </cell>
          <cell r="M1391" t="str">
            <v>Moments</v>
          </cell>
          <cell r="N1391" t="str">
            <v>ŻÓŁCI</v>
          </cell>
          <cell r="O1391" t="str">
            <v>Lakier Klasyczny 7,2 ml - Exotic Banana</v>
          </cell>
          <cell r="P1391" t="str">
            <v>Wyprzedaż</v>
          </cell>
          <cell r="Q1391"/>
          <cell r="R1391">
            <v>7</v>
          </cell>
          <cell r="S1391">
            <v>0</v>
          </cell>
          <cell r="T1391">
            <v>3</v>
          </cell>
          <cell r="U1391">
            <v>0</v>
          </cell>
          <cell r="V1391">
            <v>0</v>
          </cell>
          <cell r="W1391"/>
          <cell r="X1391">
            <v>4</v>
          </cell>
          <cell r="Y1391">
            <v>63.75</v>
          </cell>
          <cell r="Z1391"/>
          <cell r="AA1391"/>
          <cell r="AB1391"/>
          <cell r="AC1391"/>
          <cell r="AD1391"/>
          <cell r="AE1391"/>
          <cell r="AF1391">
            <v>0</v>
          </cell>
          <cell r="AG1391">
            <v>1</v>
          </cell>
          <cell r="AH1391"/>
          <cell r="AI1391"/>
          <cell r="AJ1391"/>
          <cell r="AK1391"/>
          <cell r="AL1391"/>
          <cell r="AM1391"/>
          <cell r="AN1391"/>
          <cell r="AO1391"/>
          <cell r="AP1391"/>
          <cell r="AQ1391"/>
          <cell r="AR1391"/>
          <cell r="AS1391" t="str">
            <v>x</v>
          </cell>
          <cell r="AT1391">
            <v>2.06</v>
          </cell>
        </row>
        <row r="1392">
          <cell r="A1392" t="str">
            <v>7072-7</v>
          </cell>
          <cell r="B1392">
            <v>6</v>
          </cell>
          <cell r="C1392" t="str">
            <v>7072</v>
          </cell>
          <cell r="D1392">
            <v>5903274049858</v>
          </cell>
          <cell r="E1392">
            <v>7.2</v>
          </cell>
          <cell r="F1392" t="str">
            <v>ml</v>
          </cell>
          <cell r="G1392" t="str">
            <v>NeoNail</v>
          </cell>
          <cell r="H1392" t="str">
            <v>Lakiery klasyczne</v>
          </cell>
          <cell r="I1392" t="str">
            <v>Moments</v>
          </cell>
          <cell r="J1392" t="str">
            <v>Moments</v>
          </cell>
          <cell r="K1392" t="str">
            <v>Moments</v>
          </cell>
          <cell r="L1392" t="str">
            <v>Moments</v>
          </cell>
          <cell r="M1392" t="str">
            <v>Moments</v>
          </cell>
          <cell r="N1392" t="str">
            <v>RÓŻU</v>
          </cell>
          <cell r="O1392" t="str">
            <v>Lakier Klasyczny 7,2 ml - Bishops Pink</v>
          </cell>
          <cell r="P1392" t="str">
            <v>Wyprzedaż</v>
          </cell>
          <cell r="Q1392"/>
          <cell r="R1392">
            <v>169</v>
          </cell>
          <cell r="S1392">
            <v>0</v>
          </cell>
          <cell r="T1392">
            <v>3</v>
          </cell>
          <cell r="U1392">
            <v>0</v>
          </cell>
          <cell r="V1392">
            <v>162</v>
          </cell>
          <cell r="W1392"/>
          <cell r="X1392">
            <v>4</v>
          </cell>
          <cell r="Y1392">
            <v>32</v>
          </cell>
          <cell r="Z1392"/>
          <cell r="AA1392"/>
          <cell r="AB1392"/>
          <cell r="AC1392"/>
          <cell r="AD1392"/>
          <cell r="AE1392"/>
          <cell r="AF1392">
            <v>0</v>
          </cell>
          <cell r="AG1392">
            <v>1</v>
          </cell>
          <cell r="AH1392"/>
          <cell r="AI1392"/>
          <cell r="AJ1392" t="str">
            <v>x</v>
          </cell>
          <cell r="AK1392"/>
          <cell r="AL1392"/>
          <cell r="AM1392"/>
          <cell r="AN1392"/>
          <cell r="AO1392"/>
          <cell r="AP1392"/>
          <cell r="AQ1392"/>
          <cell r="AR1392"/>
          <cell r="AS1392"/>
          <cell r="AT1392">
            <v>1.53</v>
          </cell>
        </row>
        <row r="1393">
          <cell r="A1393" t="str">
            <v>7073-7</v>
          </cell>
          <cell r="B1393">
            <v>6</v>
          </cell>
          <cell r="C1393" t="str">
            <v>7073</v>
          </cell>
          <cell r="D1393">
            <v>5903274049865</v>
          </cell>
          <cell r="E1393">
            <v>7.2</v>
          </cell>
          <cell r="F1393" t="str">
            <v>ml</v>
          </cell>
          <cell r="G1393" t="str">
            <v>NeoNail</v>
          </cell>
          <cell r="H1393" t="str">
            <v>Lakiery klasyczne</v>
          </cell>
          <cell r="I1393" t="str">
            <v>Moments</v>
          </cell>
          <cell r="J1393" t="str">
            <v>Moments</v>
          </cell>
          <cell r="K1393" t="str">
            <v>Moments</v>
          </cell>
          <cell r="L1393" t="str">
            <v>Moments</v>
          </cell>
          <cell r="M1393" t="str">
            <v>Moments</v>
          </cell>
          <cell r="N1393" t="str">
            <v>RÓŻU</v>
          </cell>
          <cell r="O1393" t="str">
            <v>Lakier Klasyczny 7,2 ml - My Lolita</v>
          </cell>
          <cell r="P1393" t="str">
            <v>Wyprzedany</v>
          </cell>
          <cell r="Q1393"/>
          <cell r="R1393">
            <v>13</v>
          </cell>
          <cell r="S1393">
            <v>0</v>
          </cell>
          <cell r="T1393"/>
          <cell r="U1393"/>
          <cell r="V1393"/>
          <cell r="W1393"/>
          <cell r="X1393">
            <v>13</v>
          </cell>
          <cell r="Y1393">
            <v>13.4375</v>
          </cell>
          <cell r="Z1393"/>
          <cell r="AA1393"/>
          <cell r="AB1393"/>
          <cell r="AC1393"/>
          <cell r="AD1393"/>
          <cell r="AE1393"/>
          <cell r="AF1393">
            <v>0</v>
          </cell>
          <cell r="AG1393">
            <v>0</v>
          </cell>
          <cell r="AH1393"/>
          <cell r="AI1393"/>
          <cell r="AJ1393"/>
          <cell r="AK1393"/>
          <cell r="AL1393"/>
          <cell r="AM1393"/>
          <cell r="AN1393"/>
          <cell r="AO1393"/>
          <cell r="AP1393"/>
          <cell r="AQ1393"/>
          <cell r="AR1393"/>
          <cell r="AS1393" t="str">
            <v>x</v>
          </cell>
          <cell r="AT1393">
            <v>1.53</v>
          </cell>
        </row>
        <row r="1394">
          <cell r="A1394" t="str">
            <v>7074-7</v>
          </cell>
          <cell r="B1394">
            <v>6</v>
          </cell>
          <cell r="C1394" t="str">
            <v>7074</v>
          </cell>
          <cell r="D1394">
            <v>5903274049872</v>
          </cell>
          <cell r="E1394">
            <v>7.2</v>
          </cell>
          <cell r="F1394" t="str">
            <v>ml</v>
          </cell>
          <cell r="G1394" t="str">
            <v>NeoNail</v>
          </cell>
          <cell r="H1394" t="str">
            <v>Lakiery klasyczne</v>
          </cell>
          <cell r="I1394" t="str">
            <v>Moments</v>
          </cell>
          <cell r="J1394" t="str">
            <v>Moments</v>
          </cell>
          <cell r="K1394" t="str">
            <v>Moments</v>
          </cell>
          <cell r="L1394" t="str">
            <v>Moments</v>
          </cell>
          <cell r="M1394" t="str">
            <v>Moments</v>
          </cell>
          <cell r="N1394" t="str">
            <v>RÓŻU</v>
          </cell>
          <cell r="O1394" t="str">
            <v>Lakier Klasyczny 7,2 ml - Amaranth Rose</v>
          </cell>
          <cell r="P1394" t="str">
            <v>Wyprzedaż</v>
          </cell>
          <cell r="Q1394"/>
          <cell r="R1394">
            <v>10</v>
          </cell>
          <cell r="S1394">
            <v>0</v>
          </cell>
          <cell r="T1394"/>
          <cell r="U1394"/>
          <cell r="V1394"/>
          <cell r="W1394"/>
          <cell r="X1394">
            <v>10</v>
          </cell>
          <cell r="Y1394">
            <v>73.933333333333337</v>
          </cell>
          <cell r="Z1394"/>
          <cell r="AA1394"/>
          <cell r="AB1394"/>
          <cell r="AC1394"/>
          <cell r="AD1394"/>
          <cell r="AE1394"/>
          <cell r="AF1394">
            <v>0</v>
          </cell>
          <cell r="AG1394">
            <v>0</v>
          </cell>
          <cell r="AH1394"/>
          <cell r="AI1394"/>
          <cell r="AJ1394"/>
          <cell r="AK1394"/>
          <cell r="AL1394"/>
          <cell r="AM1394"/>
          <cell r="AN1394"/>
          <cell r="AO1394"/>
          <cell r="AP1394"/>
          <cell r="AQ1394"/>
          <cell r="AR1394"/>
          <cell r="AS1394" t="str">
            <v>x</v>
          </cell>
          <cell r="AT1394">
            <v>1.85</v>
          </cell>
        </row>
        <row r="1395">
          <cell r="A1395" t="str">
            <v>7075-7</v>
          </cell>
          <cell r="B1395">
            <v>6</v>
          </cell>
          <cell r="C1395" t="str">
            <v>7075</v>
          </cell>
          <cell r="D1395">
            <v>5903274049889</v>
          </cell>
          <cell r="E1395">
            <v>7.2</v>
          </cell>
          <cell r="F1395" t="str">
            <v>ml</v>
          </cell>
          <cell r="G1395" t="str">
            <v>NeoNail</v>
          </cell>
          <cell r="H1395" t="str">
            <v>Lakiery klasyczne</v>
          </cell>
          <cell r="I1395" t="str">
            <v>Moments</v>
          </cell>
          <cell r="J1395" t="str">
            <v>Moments</v>
          </cell>
          <cell r="K1395" t="str">
            <v>Moments</v>
          </cell>
          <cell r="L1395" t="str">
            <v>Moments</v>
          </cell>
          <cell r="M1395" t="str">
            <v>Moments</v>
          </cell>
          <cell r="N1395" t="str">
            <v>CZERWIENI</v>
          </cell>
          <cell r="O1395" t="str">
            <v>Lakier Klasyczny 7,2 ml - Lady Ferrari</v>
          </cell>
          <cell r="P1395" t="str">
            <v>Wyprzedaż</v>
          </cell>
          <cell r="Q1395"/>
          <cell r="R1395">
            <v>12</v>
          </cell>
          <cell r="S1395">
            <v>0</v>
          </cell>
          <cell r="T1395"/>
          <cell r="U1395"/>
          <cell r="V1395"/>
          <cell r="W1395"/>
          <cell r="X1395">
            <v>12</v>
          </cell>
          <cell r="Y1395">
            <v>23.8125</v>
          </cell>
          <cell r="Z1395"/>
          <cell r="AA1395"/>
          <cell r="AB1395"/>
          <cell r="AC1395"/>
          <cell r="AD1395"/>
          <cell r="AE1395"/>
          <cell r="AF1395">
            <v>0</v>
          </cell>
          <cell r="AG1395">
            <v>0</v>
          </cell>
          <cell r="AH1395"/>
          <cell r="AI1395"/>
          <cell r="AJ1395"/>
          <cell r="AK1395"/>
          <cell r="AL1395"/>
          <cell r="AM1395"/>
          <cell r="AN1395"/>
          <cell r="AO1395"/>
          <cell r="AP1395"/>
          <cell r="AQ1395"/>
          <cell r="AR1395"/>
          <cell r="AS1395" t="str">
            <v>x</v>
          </cell>
          <cell r="AT1395">
            <v>1.54</v>
          </cell>
        </row>
        <row r="1396">
          <cell r="A1396" t="str">
            <v>7076-7</v>
          </cell>
          <cell r="B1396">
            <v>6</v>
          </cell>
          <cell r="C1396" t="str">
            <v>7076</v>
          </cell>
          <cell r="D1396">
            <v>5903274049896</v>
          </cell>
          <cell r="E1396">
            <v>7.2</v>
          </cell>
          <cell r="F1396" t="str">
            <v>ml</v>
          </cell>
          <cell r="G1396" t="str">
            <v>NeoNail</v>
          </cell>
          <cell r="H1396" t="str">
            <v>Lakiery klasyczne</v>
          </cell>
          <cell r="I1396" t="str">
            <v>Moments</v>
          </cell>
          <cell r="J1396" t="str">
            <v>Moments</v>
          </cell>
          <cell r="K1396" t="str">
            <v>Moments</v>
          </cell>
          <cell r="L1396" t="str">
            <v>Moments</v>
          </cell>
          <cell r="M1396" t="str">
            <v>Moments</v>
          </cell>
          <cell r="N1396" t="str">
            <v>CZERWIENI</v>
          </cell>
          <cell r="O1396" t="str">
            <v>Lakier Klasyczny 7,2 ml - Sexy Red</v>
          </cell>
          <cell r="P1396" t="str">
            <v>Wyprzedaż</v>
          </cell>
          <cell r="Q1396"/>
          <cell r="R1396">
            <v>14</v>
          </cell>
          <cell r="S1396">
            <v>0</v>
          </cell>
          <cell r="T1396">
            <v>1</v>
          </cell>
          <cell r="U1396">
            <v>0</v>
          </cell>
          <cell r="V1396">
            <v>0</v>
          </cell>
          <cell r="W1396"/>
          <cell r="X1396">
            <v>13</v>
          </cell>
          <cell r="Y1396">
            <v>105.6875</v>
          </cell>
          <cell r="Z1396"/>
          <cell r="AA1396"/>
          <cell r="AB1396"/>
          <cell r="AC1396"/>
          <cell r="AD1396"/>
          <cell r="AE1396"/>
          <cell r="AF1396">
            <v>0</v>
          </cell>
          <cell r="AG1396">
            <v>1</v>
          </cell>
          <cell r="AH1396"/>
          <cell r="AI1396"/>
          <cell r="AJ1396"/>
          <cell r="AK1396"/>
          <cell r="AL1396"/>
          <cell r="AM1396"/>
          <cell r="AN1396"/>
          <cell r="AO1396"/>
          <cell r="AP1396"/>
          <cell r="AQ1396"/>
          <cell r="AR1396"/>
          <cell r="AS1396" t="str">
            <v>x</v>
          </cell>
          <cell r="AT1396">
            <v>1.93</v>
          </cell>
        </row>
        <row r="1397">
          <cell r="A1397" t="str">
            <v>7077-7</v>
          </cell>
          <cell r="B1397">
            <v>6</v>
          </cell>
          <cell r="C1397" t="str">
            <v>7077</v>
          </cell>
          <cell r="D1397">
            <v>5903274049902</v>
          </cell>
          <cell r="E1397">
            <v>7.2</v>
          </cell>
          <cell r="F1397" t="str">
            <v>ml</v>
          </cell>
          <cell r="G1397" t="str">
            <v>NeoNail</v>
          </cell>
          <cell r="H1397" t="str">
            <v>Lakiery klasyczne</v>
          </cell>
          <cell r="I1397" t="str">
            <v>Moments</v>
          </cell>
          <cell r="J1397" t="str">
            <v>Moments</v>
          </cell>
          <cell r="K1397" t="str">
            <v>Moments</v>
          </cell>
          <cell r="L1397" t="str">
            <v>Moments</v>
          </cell>
          <cell r="M1397" t="str">
            <v>Moments</v>
          </cell>
          <cell r="N1397" t="str">
            <v>CZERWIENI</v>
          </cell>
          <cell r="O1397" t="str">
            <v>Lakier Klasyczny 7,2 ml - Wine Red</v>
          </cell>
          <cell r="P1397" t="str">
            <v>Wyprzedaż</v>
          </cell>
          <cell r="Q1397"/>
          <cell r="R1397">
            <v>22</v>
          </cell>
          <cell r="S1397">
            <v>0</v>
          </cell>
          <cell r="T1397">
            <v>0</v>
          </cell>
          <cell r="U1397">
            <v>0</v>
          </cell>
          <cell r="V1397">
            <v>6</v>
          </cell>
          <cell r="W1397"/>
          <cell r="X1397">
            <v>16</v>
          </cell>
          <cell r="Y1397">
            <v>19.9375</v>
          </cell>
          <cell r="Z1397"/>
          <cell r="AA1397"/>
          <cell r="AB1397"/>
          <cell r="AC1397"/>
          <cell r="AD1397"/>
          <cell r="AE1397"/>
          <cell r="AF1397">
            <v>0</v>
          </cell>
          <cell r="AG1397">
            <v>1</v>
          </cell>
          <cell r="AH1397"/>
          <cell r="AI1397"/>
          <cell r="AJ1397"/>
          <cell r="AK1397"/>
          <cell r="AL1397"/>
          <cell r="AM1397"/>
          <cell r="AN1397"/>
          <cell r="AO1397"/>
          <cell r="AP1397" t="str">
            <v>x</v>
          </cell>
          <cell r="AQ1397"/>
          <cell r="AR1397"/>
          <cell r="AS1397"/>
          <cell r="AT1397">
            <v>1.52</v>
          </cell>
        </row>
        <row r="1398">
          <cell r="A1398" t="str">
            <v>7078-7</v>
          </cell>
          <cell r="B1398">
            <v>6</v>
          </cell>
          <cell r="C1398" t="str">
            <v>7078</v>
          </cell>
          <cell r="D1398">
            <v>5903274049919</v>
          </cell>
          <cell r="E1398">
            <v>7.2</v>
          </cell>
          <cell r="F1398" t="str">
            <v>ml</v>
          </cell>
          <cell r="G1398" t="str">
            <v>NeoNail</v>
          </cell>
          <cell r="H1398" t="str">
            <v>Lakiery klasyczne</v>
          </cell>
          <cell r="I1398" t="str">
            <v>Moments</v>
          </cell>
          <cell r="J1398" t="str">
            <v>Moments</v>
          </cell>
          <cell r="K1398" t="str">
            <v>Moments</v>
          </cell>
          <cell r="L1398" t="str">
            <v>Moments</v>
          </cell>
          <cell r="M1398" t="str">
            <v>Moments</v>
          </cell>
          <cell r="N1398" t="str">
            <v>ZIELENI</v>
          </cell>
          <cell r="O1398" t="str">
            <v>Lakier Klasyczny 7,2 ml - Unripe Olives</v>
          </cell>
          <cell r="P1398" t="str">
            <v>Wyprzedaż</v>
          </cell>
          <cell r="Q1398"/>
          <cell r="R1398">
            <v>61</v>
          </cell>
          <cell r="S1398">
            <v>0</v>
          </cell>
          <cell r="T1398">
            <v>7</v>
          </cell>
          <cell r="U1398">
            <v>0</v>
          </cell>
          <cell r="V1398">
            <v>33</v>
          </cell>
          <cell r="W1398"/>
          <cell r="X1398">
            <v>21</v>
          </cell>
          <cell r="Y1398">
            <v>44.0625</v>
          </cell>
          <cell r="Z1398"/>
          <cell r="AA1398"/>
          <cell r="AB1398"/>
          <cell r="AC1398"/>
          <cell r="AD1398"/>
          <cell r="AE1398"/>
          <cell r="AF1398">
            <v>0</v>
          </cell>
          <cell r="AG1398">
            <v>1</v>
          </cell>
          <cell r="AH1398"/>
          <cell r="AI1398"/>
          <cell r="AJ1398"/>
          <cell r="AK1398"/>
          <cell r="AL1398" t="str">
            <v>x</v>
          </cell>
          <cell r="AM1398"/>
          <cell r="AN1398"/>
          <cell r="AO1398"/>
          <cell r="AP1398"/>
          <cell r="AQ1398"/>
          <cell r="AR1398"/>
          <cell r="AS1398"/>
          <cell r="AT1398">
            <v>1.8</v>
          </cell>
        </row>
        <row r="1399">
          <cell r="A1399" t="str">
            <v>7079-7</v>
          </cell>
          <cell r="B1399">
            <v>6</v>
          </cell>
          <cell r="C1399" t="str">
            <v>7079</v>
          </cell>
          <cell r="D1399">
            <v>5903274049926</v>
          </cell>
          <cell r="E1399">
            <v>7.2</v>
          </cell>
          <cell r="F1399" t="str">
            <v>ml</v>
          </cell>
          <cell r="G1399" t="str">
            <v>NeoNail</v>
          </cell>
          <cell r="H1399" t="str">
            <v>Lakiery klasyczne</v>
          </cell>
          <cell r="I1399" t="str">
            <v>Moments</v>
          </cell>
          <cell r="J1399" t="str">
            <v>Moments</v>
          </cell>
          <cell r="K1399" t="str">
            <v>Moments</v>
          </cell>
          <cell r="L1399" t="str">
            <v>Moments</v>
          </cell>
          <cell r="M1399" t="str">
            <v>Moments</v>
          </cell>
          <cell r="N1399" t="str">
            <v>SZAROŚCI</v>
          </cell>
          <cell r="O1399" t="str">
            <v>Lakier Klasyczny 7,2 ml - Cuddle Me</v>
          </cell>
          <cell r="P1399" t="str">
            <v>Wyprzedaż</v>
          </cell>
          <cell r="Q1399"/>
          <cell r="R1399">
            <v>23</v>
          </cell>
          <cell r="S1399">
            <v>0</v>
          </cell>
          <cell r="T1399">
            <v>4</v>
          </cell>
          <cell r="U1399">
            <v>0</v>
          </cell>
          <cell r="V1399">
            <v>0</v>
          </cell>
          <cell r="W1399"/>
          <cell r="X1399">
            <v>19</v>
          </cell>
          <cell r="Y1399">
            <v>69.75</v>
          </cell>
          <cell r="Z1399"/>
          <cell r="AA1399"/>
          <cell r="AB1399"/>
          <cell r="AC1399"/>
          <cell r="AD1399"/>
          <cell r="AE1399"/>
          <cell r="AF1399">
            <v>0</v>
          </cell>
          <cell r="AG1399">
            <v>1</v>
          </cell>
          <cell r="AH1399"/>
          <cell r="AI1399"/>
          <cell r="AJ1399" t="str">
            <v>x</v>
          </cell>
          <cell r="AK1399"/>
          <cell r="AL1399"/>
          <cell r="AM1399"/>
          <cell r="AN1399"/>
          <cell r="AO1399"/>
          <cell r="AP1399"/>
          <cell r="AQ1399"/>
          <cell r="AR1399"/>
          <cell r="AS1399"/>
          <cell r="AT1399">
            <v>1.9</v>
          </cell>
        </row>
        <row r="1400">
          <cell r="A1400" t="str">
            <v>7080-7</v>
          </cell>
          <cell r="B1400">
            <v>6</v>
          </cell>
          <cell r="C1400" t="str">
            <v>7080</v>
          </cell>
          <cell r="D1400">
            <v>5903274049933</v>
          </cell>
          <cell r="E1400">
            <v>7.2</v>
          </cell>
          <cell r="F1400" t="str">
            <v>ml</v>
          </cell>
          <cell r="G1400" t="str">
            <v>NeoNail</v>
          </cell>
          <cell r="H1400" t="str">
            <v>Lakiery klasyczne</v>
          </cell>
          <cell r="I1400" t="str">
            <v>Moments</v>
          </cell>
          <cell r="J1400" t="str">
            <v>Moments</v>
          </cell>
          <cell r="K1400" t="str">
            <v>Moments</v>
          </cell>
          <cell r="L1400" t="str">
            <v>Moments</v>
          </cell>
          <cell r="M1400" t="str">
            <v>Moments</v>
          </cell>
          <cell r="N1400" t="str">
            <v>NIEBIESKIEGO</v>
          </cell>
          <cell r="O1400" t="str">
            <v>Lakier Klasyczny 7,2 ml - Blue Tide</v>
          </cell>
          <cell r="P1400" t="str">
            <v>Wyprzedaż</v>
          </cell>
          <cell r="Q1400"/>
          <cell r="R1400">
            <v>18</v>
          </cell>
          <cell r="S1400">
            <v>0</v>
          </cell>
          <cell r="T1400">
            <v>7</v>
          </cell>
          <cell r="U1400">
            <v>1</v>
          </cell>
          <cell r="V1400">
            <v>0</v>
          </cell>
          <cell r="W1400"/>
          <cell r="X1400">
            <v>10</v>
          </cell>
          <cell r="Y1400">
            <v>86.8</v>
          </cell>
          <cell r="Z1400"/>
          <cell r="AA1400"/>
          <cell r="AB1400"/>
          <cell r="AC1400"/>
          <cell r="AD1400"/>
          <cell r="AE1400"/>
          <cell r="AF1400">
            <v>0</v>
          </cell>
          <cell r="AG1400">
            <v>1</v>
          </cell>
          <cell r="AH1400"/>
          <cell r="AI1400"/>
          <cell r="AJ1400" t="str">
            <v>x</v>
          </cell>
          <cell r="AK1400"/>
          <cell r="AL1400"/>
          <cell r="AM1400"/>
          <cell r="AN1400"/>
          <cell r="AO1400"/>
          <cell r="AP1400"/>
          <cell r="AQ1400"/>
          <cell r="AR1400"/>
          <cell r="AS1400"/>
          <cell r="AT1400">
            <v>1.92</v>
          </cell>
        </row>
        <row r="1401">
          <cell r="A1401" t="str">
            <v>7081-7</v>
          </cell>
          <cell r="B1401">
            <v>6</v>
          </cell>
          <cell r="C1401" t="str">
            <v>7081</v>
          </cell>
          <cell r="D1401">
            <v>5903274049940</v>
          </cell>
          <cell r="E1401">
            <v>7.2</v>
          </cell>
          <cell r="F1401" t="str">
            <v>ml</v>
          </cell>
          <cell r="G1401" t="str">
            <v>NeoNail</v>
          </cell>
          <cell r="H1401" t="str">
            <v>Lakiery klasyczne</v>
          </cell>
          <cell r="I1401" t="str">
            <v>Moments</v>
          </cell>
          <cell r="J1401" t="str">
            <v>Moments</v>
          </cell>
          <cell r="K1401" t="str">
            <v>Moments</v>
          </cell>
          <cell r="L1401" t="str">
            <v>Moments</v>
          </cell>
          <cell r="M1401" t="str">
            <v>Moments</v>
          </cell>
          <cell r="N1401" t="str">
            <v>NIEBIESKIEGO</v>
          </cell>
          <cell r="O1401" t="str">
            <v>Lakier Klasyczny 7,2 ml - Night Sky</v>
          </cell>
          <cell r="P1401" t="str">
            <v>Wyprzedaż</v>
          </cell>
          <cell r="Q1401"/>
          <cell r="R1401">
            <v>20</v>
          </cell>
          <cell r="S1401">
            <v>0</v>
          </cell>
          <cell r="T1401">
            <v>5</v>
          </cell>
          <cell r="U1401">
            <v>0</v>
          </cell>
          <cell r="V1401">
            <v>0</v>
          </cell>
          <cell r="W1401"/>
          <cell r="X1401">
            <v>15</v>
          </cell>
          <cell r="Y1401">
            <v>80.375</v>
          </cell>
          <cell r="Z1401"/>
          <cell r="AA1401"/>
          <cell r="AB1401"/>
          <cell r="AC1401"/>
          <cell r="AD1401"/>
          <cell r="AE1401"/>
          <cell r="AF1401">
            <v>0</v>
          </cell>
          <cell r="AG1401">
            <v>1</v>
          </cell>
          <cell r="AH1401"/>
          <cell r="AI1401"/>
          <cell r="AJ1401"/>
          <cell r="AK1401"/>
          <cell r="AL1401" t="str">
            <v>x</v>
          </cell>
          <cell r="AM1401"/>
          <cell r="AN1401"/>
          <cell r="AO1401"/>
          <cell r="AP1401"/>
          <cell r="AQ1401"/>
          <cell r="AR1401"/>
          <cell r="AS1401"/>
          <cell r="AT1401">
            <v>1.79</v>
          </cell>
        </row>
        <row r="1402">
          <cell r="A1402" t="str">
            <v>7082-7</v>
          </cell>
          <cell r="B1402">
            <v>6</v>
          </cell>
          <cell r="C1402" t="str">
            <v>7082</v>
          </cell>
          <cell r="D1402">
            <v>5903274049957</v>
          </cell>
          <cell r="E1402">
            <v>7.2</v>
          </cell>
          <cell r="F1402" t="str">
            <v>ml</v>
          </cell>
          <cell r="G1402" t="str">
            <v>NeoNail</v>
          </cell>
          <cell r="H1402" t="str">
            <v>Lakiery klasyczne</v>
          </cell>
          <cell r="I1402" t="str">
            <v>Moments</v>
          </cell>
          <cell r="J1402" t="str">
            <v>Moments</v>
          </cell>
          <cell r="K1402" t="str">
            <v>Moments</v>
          </cell>
          <cell r="L1402" t="str">
            <v>Moments</v>
          </cell>
          <cell r="M1402" t="str">
            <v>Moments</v>
          </cell>
          <cell r="N1402" t="str">
            <v>CZERNI</v>
          </cell>
          <cell r="O1402" t="str">
            <v>Lakier Klasyczny 7,2 ml - Pure Black</v>
          </cell>
          <cell r="P1402" t="str">
            <v>Wyprzedaż</v>
          </cell>
          <cell r="Q1402"/>
          <cell r="R1402">
            <v>7</v>
          </cell>
          <cell r="S1402">
            <v>0</v>
          </cell>
          <cell r="T1402">
            <v>4</v>
          </cell>
          <cell r="U1402">
            <v>0</v>
          </cell>
          <cell r="V1402">
            <v>0</v>
          </cell>
          <cell r="W1402"/>
          <cell r="X1402">
            <v>3</v>
          </cell>
          <cell r="Y1402">
            <v>65.5</v>
          </cell>
          <cell r="Z1402"/>
          <cell r="AA1402"/>
          <cell r="AB1402"/>
          <cell r="AC1402"/>
          <cell r="AD1402"/>
          <cell r="AE1402"/>
          <cell r="AF1402">
            <v>0</v>
          </cell>
          <cell r="AG1402">
            <v>1</v>
          </cell>
          <cell r="AH1402"/>
          <cell r="AI1402"/>
          <cell r="AJ1402" t="str">
            <v>x</v>
          </cell>
          <cell r="AK1402"/>
          <cell r="AL1402"/>
          <cell r="AM1402"/>
          <cell r="AN1402"/>
          <cell r="AO1402"/>
          <cell r="AP1402"/>
          <cell r="AQ1402"/>
          <cell r="AR1402"/>
          <cell r="AS1402"/>
          <cell r="AT1402">
            <v>1.64</v>
          </cell>
        </row>
        <row r="1403">
          <cell r="A1403" t="str">
            <v>7100-7</v>
          </cell>
          <cell r="B1403">
            <v>6</v>
          </cell>
          <cell r="C1403" t="str">
            <v>7100</v>
          </cell>
          <cell r="D1403">
            <v>5903274050175</v>
          </cell>
          <cell r="E1403">
            <v>7.2</v>
          </cell>
          <cell r="F1403" t="str">
            <v>ml</v>
          </cell>
          <cell r="G1403" t="str">
            <v>NeoNail</v>
          </cell>
          <cell r="H1403" t="str">
            <v>Lakiery hybrydowe</v>
          </cell>
          <cell r="I1403" t="str">
            <v>Mystic Nature</v>
          </cell>
          <cell r="J1403" t="str">
            <v>Mystic Nature</v>
          </cell>
          <cell r="K1403" t="str">
            <v>Mystic Nature</v>
          </cell>
          <cell r="L1403" t="str">
            <v>Mystic Nature</v>
          </cell>
          <cell r="M1403" t="str">
            <v>Kolekcja jesienna 2019</v>
          </cell>
          <cell r="N1403" t="str">
            <v>BRĄZU</v>
          </cell>
          <cell r="O1403" t="str">
            <v>Lakier hybrydowy 7,2 ml - Autumn Blessing</v>
          </cell>
          <cell r="P1403" t="str">
            <v>Wyprzedaż</v>
          </cell>
          <cell r="Q1403"/>
          <cell r="R1403">
            <v>125</v>
          </cell>
          <cell r="S1403">
            <v>0</v>
          </cell>
          <cell r="T1403">
            <v>101</v>
          </cell>
          <cell r="U1403">
            <v>0</v>
          </cell>
          <cell r="V1403">
            <v>0</v>
          </cell>
          <cell r="W1403"/>
          <cell r="X1403">
            <v>24</v>
          </cell>
          <cell r="Y1403">
            <v>113.25</v>
          </cell>
          <cell r="Z1403"/>
          <cell r="AA1403"/>
          <cell r="AB1403"/>
          <cell r="AC1403"/>
          <cell r="AD1403"/>
          <cell r="AE1403"/>
          <cell r="AF1403">
            <v>0</v>
          </cell>
          <cell r="AG1403">
            <v>1</v>
          </cell>
          <cell r="AH1403"/>
          <cell r="AI1403"/>
          <cell r="AJ1403"/>
          <cell r="AK1403"/>
          <cell r="AL1403"/>
          <cell r="AM1403" t="str">
            <v>x</v>
          </cell>
          <cell r="AN1403"/>
          <cell r="AO1403"/>
          <cell r="AP1403"/>
          <cell r="AQ1403"/>
          <cell r="AR1403"/>
          <cell r="AS1403"/>
          <cell r="AT1403">
            <v>2.33</v>
          </cell>
        </row>
        <row r="1404">
          <cell r="A1404" t="str">
            <v>7101-7</v>
          </cell>
          <cell r="B1404">
            <v>6</v>
          </cell>
          <cell r="C1404" t="str">
            <v>7101</v>
          </cell>
          <cell r="D1404">
            <v>5903274050182</v>
          </cell>
          <cell r="E1404">
            <v>7.2</v>
          </cell>
          <cell r="F1404" t="str">
            <v>ml</v>
          </cell>
          <cell r="G1404" t="str">
            <v>NeoNail</v>
          </cell>
          <cell r="H1404" t="str">
            <v>Lakiery hybrydowe</v>
          </cell>
          <cell r="I1404" t="str">
            <v>Mystic Nature</v>
          </cell>
          <cell r="J1404" t="str">
            <v>Mystic Nature</v>
          </cell>
          <cell r="K1404" t="str">
            <v>Mystic Nature</v>
          </cell>
          <cell r="L1404" t="str">
            <v>Mystic Nature</v>
          </cell>
          <cell r="M1404" t="str">
            <v>Kolekcja jesienna 2019</v>
          </cell>
          <cell r="N1404" t="str">
            <v>POMARAŃCZU I BRZOSKWINI</v>
          </cell>
          <cell r="O1404" t="str">
            <v>Lakier hybrydowy 7,2 ml - Falling Leaves</v>
          </cell>
          <cell r="P1404" t="str">
            <v>Wyprzedaż</v>
          </cell>
          <cell r="Q1404"/>
          <cell r="R1404">
            <v>190</v>
          </cell>
          <cell r="S1404">
            <v>0</v>
          </cell>
          <cell r="T1404">
            <v>107</v>
          </cell>
          <cell r="U1404">
            <v>7</v>
          </cell>
          <cell r="V1404">
            <v>42</v>
          </cell>
          <cell r="W1404"/>
          <cell r="X1404">
            <v>34</v>
          </cell>
          <cell r="Y1404">
            <v>242.75</v>
          </cell>
          <cell r="Z1404"/>
          <cell r="AA1404">
            <v>1</v>
          </cell>
          <cell r="AB1404"/>
          <cell r="AC1404">
            <v>1</v>
          </cell>
          <cell r="AD1404">
            <v>1</v>
          </cell>
          <cell r="AE1404"/>
          <cell r="AF1404">
            <v>3</v>
          </cell>
          <cell r="AG1404">
            <v>1</v>
          </cell>
          <cell r="AH1404"/>
          <cell r="AI1404"/>
          <cell r="AJ1404"/>
          <cell r="AK1404"/>
          <cell r="AL1404"/>
          <cell r="AM1404"/>
          <cell r="AN1404"/>
          <cell r="AO1404"/>
          <cell r="AP1404" t="str">
            <v>x</v>
          </cell>
          <cell r="AQ1404"/>
          <cell r="AR1404"/>
          <cell r="AS1404"/>
          <cell r="AT1404">
            <v>2.48</v>
          </cell>
        </row>
        <row r="1405">
          <cell r="A1405" t="str">
            <v>7102-7</v>
          </cell>
          <cell r="B1405">
            <v>6</v>
          </cell>
          <cell r="C1405" t="str">
            <v>7102</v>
          </cell>
          <cell r="D1405">
            <v>5903274050199</v>
          </cell>
          <cell r="E1405">
            <v>7.2</v>
          </cell>
          <cell r="F1405" t="str">
            <v>ml</v>
          </cell>
          <cell r="G1405" t="str">
            <v>NeoNail</v>
          </cell>
          <cell r="H1405" t="str">
            <v>Lakiery hybrydowe</v>
          </cell>
          <cell r="I1405" t="str">
            <v>Mystic Nature</v>
          </cell>
          <cell r="J1405" t="str">
            <v>Mystic Nature</v>
          </cell>
          <cell r="K1405" t="str">
            <v>Mystic Nature</v>
          </cell>
          <cell r="L1405" t="str">
            <v>Mystic Nature</v>
          </cell>
          <cell r="M1405" t="str">
            <v>Kolekcja jesienna 2019</v>
          </cell>
          <cell r="N1405" t="str">
            <v>ZIELENI</v>
          </cell>
          <cell r="O1405" t="str">
            <v>Lakier hybrydowy 7,2 ml - Seaside Forrest</v>
          </cell>
          <cell r="P1405" t="str">
            <v>Wyprzedaż</v>
          </cell>
          <cell r="Q1405"/>
          <cell r="R1405">
            <v>75</v>
          </cell>
          <cell r="S1405">
            <v>0</v>
          </cell>
          <cell r="T1405">
            <v>24</v>
          </cell>
          <cell r="U1405">
            <v>0</v>
          </cell>
          <cell r="V1405">
            <v>0</v>
          </cell>
          <cell r="W1405"/>
          <cell r="X1405">
            <v>51</v>
          </cell>
          <cell r="Y1405">
            <v>3.4375</v>
          </cell>
          <cell r="Z1405"/>
          <cell r="AA1405"/>
          <cell r="AB1405"/>
          <cell r="AC1405"/>
          <cell r="AD1405"/>
          <cell r="AE1405"/>
          <cell r="AF1405">
            <v>0</v>
          </cell>
          <cell r="AG1405">
            <v>1</v>
          </cell>
          <cell r="AH1405"/>
          <cell r="AI1405"/>
          <cell r="AJ1405"/>
          <cell r="AK1405"/>
          <cell r="AL1405"/>
          <cell r="AM1405" t="str">
            <v>x</v>
          </cell>
          <cell r="AN1405"/>
          <cell r="AO1405"/>
          <cell r="AP1405"/>
          <cell r="AQ1405"/>
          <cell r="AR1405"/>
          <cell r="AS1405"/>
          <cell r="AT1405">
            <v>2.33</v>
          </cell>
        </row>
        <row r="1406">
          <cell r="A1406" t="str">
            <v>7103-7</v>
          </cell>
          <cell r="B1406">
            <v>6</v>
          </cell>
          <cell r="C1406" t="str">
            <v>7103</v>
          </cell>
          <cell r="D1406">
            <v>5903274050205</v>
          </cell>
          <cell r="E1406">
            <v>7.2</v>
          </cell>
          <cell r="F1406" t="str">
            <v>ml</v>
          </cell>
          <cell r="G1406" t="str">
            <v>NeoNail</v>
          </cell>
          <cell r="H1406" t="str">
            <v>Lakiery hybrydowe</v>
          </cell>
          <cell r="I1406" t="str">
            <v>Mystic Nature</v>
          </cell>
          <cell r="J1406" t="str">
            <v>Mystic Nature</v>
          </cell>
          <cell r="K1406" t="str">
            <v>Mystic Nature</v>
          </cell>
          <cell r="L1406" t="str">
            <v>Mystic Nature</v>
          </cell>
          <cell r="M1406" t="str">
            <v>Kolekcja jesienna 2019</v>
          </cell>
          <cell r="N1406" t="str">
            <v>NIEBIESKIEGO</v>
          </cell>
          <cell r="O1406" t="str">
            <v>Lakier hybrydowy 7,2 ml - Moving River</v>
          </cell>
          <cell r="P1406" t="str">
            <v>Wyprzedaż</v>
          </cell>
          <cell r="Q1406"/>
          <cell r="R1406">
            <v>20</v>
          </cell>
          <cell r="S1406">
            <v>0</v>
          </cell>
          <cell r="T1406">
            <v>2</v>
          </cell>
          <cell r="U1406">
            <v>0</v>
          </cell>
          <cell r="V1406">
            <v>0</v>
          </cell>
          <cell r="W1406"/>
          <cell r="X1406">
            <v>18</v>
          </cell>
          <cell r="Y1406">
            <v>6.9375</v>
          </cell>
          <cell r="Z1406"/>
          <cell r="AA1406"/>
          <cell r="AB1406"/>
          <cell r="AC1406"/>
          <cell r="AD1406"/>
          <cell r="AE1406"/>
          <cell r="AF1406">
            <v>0</v>
          </cell>
          <cell r="AG1406">
            <v>1</v>
          </cell>
          <cell r="AH1406"/>
          <cell r="AI1406"/>
          <cell r="AJ1406"/>
          <cell r="AK1406"/>
          <cell r="AL1406"/>
          <cell r="AM1406"/>
          <cell r="AN1406"/>
          <cell r="AO1406"/>
          <cell r="AP1406" t="str">
            <v>x</v>
          </cell>
          <cell r="AQ1406"/>
          <cell r="AR1406"/>
          <cell r="AS1406"/>
          <cell r="AT1406">
            <v>2.33</v>
          </cell>
        </row>
        <row r="1407">
          <cell r="A1407" t="str">
            <v>7104-7</v>
          </cell>
          <cell r="B1407">
            <v>6</v>
          </cell>
          <cell r="C1407" t="str">
            <v>7104</v>
          </cell>
          <cell r="D1407">
            <v>5903274050212</v>
          </cell>
          <cell r="E1407">
            <v>7.2</v>
          </cell>
          <cell r="F1407" t="str">
            <v>ml</v>
          </cell>
          <cell r="G1407" t="str">
            <v>NeoNail</v>
          </cell>
          <cell r="H1407" t="str">
            <v>Lakiery hybrydowe</v>
          </cell>
          <cell r="I1407" t="str">
            <v>Mystic Nature</v>
          </cell>
          <cell r="J1407" t="str">
            <v>Mystic Nature</v>
          </cell>
          <cell r="K1407" t="str">
            <v>Mystic Nature</v>
          </cell>
          <cell r="L1407" t="str">
            <v>Mystic Nature</v>
          </cell>
          <cell r="M1407" t="str">
            <v>Kolekcja jesienna 2019</v>
          </cell>
          <cell r="N1407" t="str">
            <v>SZAROŚCI</v>
          </cell>
          <cell r="O1407" t="str">
            <v>Lakier hybrydowy 7,2 ml - Calm Wind</v>
          </cell>
          <cell r="P1407" t="str">
            <v>Wyprzedaż</v>
          </cell>
          <cell r="Q1407"/>
          <cell r="R1407">
            <v>40</v>
          </cell>
          <cell r="S1407">
            <v>0</v>
          </cell>
          <cell r="T1407">
            <v>3</v>
          </cell>
          <cell r="U1407">
            <v>0</v>
          </cell>
          <cell r="V1407">
            <v>0</v>
          </cell>
          <cell r="W1407"/>
          <cell r="X1407">
            <v>37</v>
          </cell>
          <cell r="Y1407">
            <v>-4.8125</v>
          </cell>
          <cell r="Z1407"/>
          <cell r="AA1407"/>
          <cell r="AB1407"/>
          <cell r="AC1407"/>
          <cell r="AD1407"/>
          <cell r="AE1407"/>
          <cell r="AF1407">
            <v>0</v>
          </cell>
          <cell r="AG1407">
            <v>1</v>
          </cell>
          <cell r="AH1407"/>
          <cell r="AI1407"/>
          <cell r="AJ1407"/>
          <cell r="AK1407"/>
          <cell r="AL1407"/>
          <cell r="AM1407" t="str">
            <v>x</v>
          </cell>
          <cell r="AN1407"/>
          <cell r="AO1407"/>
          <cell r="AQ1407"/>
          <cell r="AR1407"/>
          <cell r="AS1407"/>
          <cell r="AT1407">
            <v>2.34</v>
          </cell>
        </row>
        <row r="1408">
          <cell r="A1408" t="str">
            <v>7105-7</v>
          </cell>
          <cell r="B1408">
            <v>6</v>
          </cell>
          <cell r="C1408" t="str">
            <v>7105</v>
          </cell>
          <cell r="D1408">
            <v>5903274050229</v>
          </cell>
          <cell r="E1408">
            <v>7.2</v>
          </cell>
          <cell r="F1408" t="str">
            <v>ml</v>
          </cell>
          <cell r="G1408" t="str">
            <v>NeoNail</v>
          </cell>
          <cell r="H1408" t="str">
            <v>Lakiery hybrydowe</v>
          </cell>
          <cell r="I1408" t="str">
            <v>Mystic Nature</v>
          </cell>
          <cell r="J1408" t="str">
            <v>Mystic Nature</v>
          </cell>
          <cell r="K1408" t="str">
            <v>Mystic Nature</v>
          </cell>
          <cell r="L1408" t="str">
            <v>Mystic Nature</v>
          </cell>
          <cell r="M1408" t="str">
            <v>Kolekcja jesienna 2019</v>
          </cell>
          <cell r="N1408" t="str">
            <v>FIOLETU</v>
          </cell>
          <cell r="O1408" t="str">
            <v>Lakier hybrydowy 7,2 ml - Magic Rose</v>
          </cell>
          <cell r="P1408" t="str">
            <v>Wyprzedaż</v>
          </cell>
          <cell r="Q1408"/>
          <cell r="R1408">
            <v>68</v>
          </cell>
          <cell r="S1408">
            <v>0</v>
          </cell>
          <cell r="T1408">
            <v>23</v>
          </cell>
          <cell r="U1408">
            <v>0</v>
          </cell>
          <cell r="V1408">
            <v>21</v>
          </cell>
          <cell r="W1408"/>
          <cell r="X1408">
            <v>24</v>
          </cell>
          <cell r="Y1408">
            <v>-10.25</v>
          </cell>
          <cell r="Z1408"/>
          <cell r="AA1408"/>
          <cell r="AB1408"/>
          <cell r="AC1408"/>
          <cell r="AD1408"/>
          <cell r="AE1408"/>
          <cell r="AF1408">
            <v>0</v>
          </cell>
          <cell r="AG1408">
            <v>1</v>
          </cell>
          <cell r="AH1408"/>
          <cell r="AI1408"/>
          <cell r="AJ1408"/>
          <cell r="AK1408"/>
          <cell r="AL1408"/>
          <cell r="AM1408" t="str">
            <v>x</v>
          </cell>
          <cell r="AN1408"/>
          <cell r="AO1408"/>
          <cell r="AQ1408"/>
          <cell r="AR1408"/>
          <cell r="AS1408"/>
          <cell r="AT1408">
            <v>2.34</v>
          </cell>
        </row>
        <row r="1409">
          <cell r="A1409" t="str">
            <v>7106-7</v>
          </cell>
          <cell r="B1409">
            <v>6</v>
          </cell>
          <cell r="C1409" t="str">
            <v>7106</v>
          </cell>
          <cell r="D1409">
            <v>5903274050236</v>
          </cell>
          <cell r="E1409">
            <v>7.2</v>
          </cell>
          <cell r="F1409" t="str">
            <v>ml</v>
          </cell>
          <cell r="G1409" t="str">
            <v>NeoNail</v>
          </cell>
          <cell r="H1409" t="str">
            <v>Lakiery hybrydowe</v>
          </cell>
          <cell r="I1409" t="str">
            <v>Mystic Nature</v>
          </cell>
          <cell r="J1409" t="str">
            <v>Mystic Nature</v>
          </cell>
          <cell r="K1409" t="str">
            <v>Mystic Nature</v>
          </cell>
          <cell r="L1409" t="str">
            <v>Mystic Nature</v>
          </cell>
          <cell r="M1409" t="str">
            <v>Kolekcja jesienna 2019</v>
          </cell>
          <cell r="N1409" t="str">
            <v>CZERWIENI</v>
          </cell>
          <cell r="O1409" t="str">
            <v>Lakier hybrydowy 7,2 ml - Cosy Shelter</v>
          </cell>
          <cell r="P1409" t="str">
            <v>Wyprzedaż-surowiec</v>
          </cell>
          <cell r="Q1409"/>
          <cell r="R1409">
            <v>2237</v>
          </cell>
          <cell r="S1409">
            <v>697</v>
          </cell>
          <cell r="T1409">
            <v>250</v>
          </cell>
          <cell r="U1409">
            <v>148</v>
          </cell>
          <cell r="V1409">
            <v>876</v>
          </cell>
          <cell r="W1409"/>
          <cell r="X1409">
            <v>266</v>
          </cell>
          <cell r="Y1409">
            <v>433.3125</v>
          </cell>
          <cell r="Z1409">
            <v>1</v>
          </cell>
          <cell r="AA1409">
            <v>1</v>
          </cell>
          <cell r="AB1409">
            <v>1</v>
          </cell>
          <cell r="AC1409">
            <v>1</v>
          </cell>
          <cell r="AD1409">
            <v>1</v>
          </cell>
          <cell r="AE1409">
            <v>1</v>
          </cell>
          <cell r="AF1409">
            <v>6</v>
          </cell>
          <cell r="AG1409">
            <v>1</v>
          </cell>
          <cell r="AH1409"/>
          <cell r="AI1409" t="str">
            <v>x</v>
          </cell>
          <cell r="AJ1409"/>
          <cell r="AK1409"/>
          <cell r="AL1409"/>
          <cell r="AM1409"/>
          <cell r="AN1409"/>
          <cell r="AO1409"/>
          <cell r="AP1409"/>
          <cell r="AQ1409"/>
          <cell r="AR1409"/>
          <cell r="AS1409"/>
          <cell r="AT1409">
            <v>3.38</v>
          </cell>
        </row>
        <row r="1410">
          <cell r="A1410" t="str">
            <v>7107-7</v>
          </cell>
          <cell r="B1410">
            <v>6</v>
          </cell>
          <cell r="C1410" t="str">
            <v>7107</v>
          </cell>
          <cell r="D1410">
            <v>5903274050243</v>
          </cell>
          <cell r="E1410">
            <v>7.2</v>
          </cell>
          <cell r="F1410" t="str">
            <v>ml</v>
          </cell>
          <cell r="G1410" t="str">
            <v>NeoNail</v>
          </cell>
          <cell r="H1410" t="str">
            <v>Lakiery hybrydowe</v>
          </cell>
          <cell r="I1410" t="str">
            <v>Mystic Nature</v>
          </cell>
          <cell r="J1410" t="str">
            <v>Mystic Nature</v>
          </cell>
          <cell r="K1410" t="str">
            <v>Mystic Nature</v>
          </cell>
          <cell r="L1410" t="str">
            <v>Mystic Nature</v>
          </cell>
          <cell r="M1410" t="str">
            <v>Kolekcja jesienna 2019</v>
          </cell>
          <cell r="N1410" t="str">
            <v>CZERWIENI</v>
          </cell>
          <cell r="O1410" t="str">
            <v>Lakier hybrydowy 7,2 ml - Moonlight Flower</v>
          </cell>
          <cell r="P1410" t="str">
            <v>Regularny</v>
          </cell>
          <cell r="Q1410"/>
          <cell r="R1410">
            <v>4675</v>
          </cell>
          <cell r="S1410">
            <v>3052</v>
          </cell>
          <cell r="T1410">
            <v>447</v>
          </cell>
          <cell r="U1410">
            <v>369</v>
          </cell>
          <cell r="V1410">
            <v>235</v>
          </cell>
          <cell r="W1410">
            <v>96</v>
          </cell>
          <cell r="X1410">
            <v>476</v>
          </cell>
          <cell r="Y1410">
            <v>1029.625</v>
          </cell>
          <cell r="Z1410"/>
          <cell r="AA1410">
            <v>1</v>
          </cell>
          <cell r="AB1410">
            <v>1</v>
          </cell>
          <cell r="AC1410">
            <v>1</v>
          </cell>
          <cell r="AD1410">
            <v>1</v>
          </cell>
          <cell r="AE1410">
            <v>1</v>
          </cell>
          <cell r="AF1410">
            <v>5</v>
          </cell>
          <cell r="AG1410">
            <v>1</v>
          </cell>
          <cell r="AH1410"/>
          <cell r="AI1410" t="str">
            <v>x</v>
          </cell>
          <cell r="AJ1410"/>
          <cell r="AK1410"/>
          <cell r="AL1410"/>
          <cell r="AM1410"/>
          <cell r="AN1410"/>
          <cell r="AO1410"/>
          <cell r="AP1410"/>
          <cell r="AQ1410"/>
          <cell r="AR1410"/>
          <cell r="AS1410"/>
          <cell r="AT1410">
            <v>3.39</v>
          </cell>
        </row>
        <row r="1411">
          <cell r="A1411" t="str">
            <v>7108-7</v>
          </cell>
          <cell r="B1411">
            <v>6</v>
          </cell>
          <cell r="C1411" t="str">
            <v>7108</v>
          </cell>
          <cell r="D1411">
            <v>5903274050250</v>
          </cell>
          <cell r="E1411">
            <v>7.2</v>
          </cell>
          <cell r="F1411" t="str">
            <v>ml</v>
          </cell>
          <cell r="G1411" t="str">
            <v>NeoNail</v>
          </cell>
          <cell r="H1411" t="str">
            <v>Lakiery hybrydowe</v>
          </cell>
          <cell r="I1411" t="str">
            <v>Mystic Nature</v>
          </cell>
          <cell r="J1411" t="str">
            <v>Mystic Nature</v>
          </cell>
          <cell r="K1411" t="str">
            <v>Mystic Nature</v>
          </cell>
          <cell r="L1411" t="str">
            <v>Mystic Nature</v>
          </cell>
          <cell r="M1411" t="str">
            <v>Kolekcja jesienna 2019</v>
          </cell>
          <cell r="N1411" t="str">
            <v>BEŻU</v>
          </cell>
          <cell r="O1411" t="str">
            <v>Lakier hybrydowy 7,2 ml - Blissful Moment</v>
          </cell>
          <cell r="P1411" t="str">
            <v>Wyprzedaż</v>
          </cell>
          <cell r="Q1411"/>
          <cell r="R1411">
            <v>1193</v>
          </cell>
          <cell r="S1411">
            <v>638</v>
          </cell>
          <cell r="T1411">
            <v>246</v>
          </cell>
          <cell r="U1411">
            <v>168</v>
          </cell>
          <cell r="V1411">
            <v>0</v>
          </cell>
          <cell r="W1411"/>
          <cell r="X1411">
            <v>141</v>
          </cell>
          <cell r="Y1411">
            <v>334.5625</v>
          </cell>
          <cell r="Z1411">
            <v>1</v>
          </cell>
          <cell r="AA1411">
            <v>1</v>
          </cell>
          <cell r="AB1411">
            <v>1</v>
          </cell>
          <cell r="AC1411">
            <v>1</v>
          </cell>
          <cell r="AD1411">
            <v>1</v>
          </cell>
          <cell r="AE1411">
            <v>1</v>
          </cell>
          <cell r="AF1411">
            <v>6</v>
          </cell>
          <cell r="AG1411">
            <v>1</v>
          </cell>
          <cell r="AH1411"/>
          <cell r="AI1411" t="str">
            <v>x</v>
          </cell>
          <cell r="AJ1411"/>
          <cell r="AK1411"/>
          <cell r="AL1411"/>
          <cell r="AM1411"/>
          <cell r="AN1411"/>
          <cell r="AO1411"/>
          <cell r="AP1411"/>
          <cell r="AQ1411"/>
          <cell r="AR1411"/>
          <cell r="AS1411"/>
          <cell r="AT1411">
            <v>3.26</v>
          </cell>
        </row>
        <row r="1412">
          <cell r="A1412" t="str">
            <v>7160-7</v>
          </cell>
          <cell r="B1412">
            <v>6</v>
          </cell>
          <cell r="C1412" t="str">
            <v>7160</v>
          </cell>
          <cell r="D1412">
            <v>5903274050694</v>
          </cell>
          <cell r="E1412">
            <v>7.2</v>
          </cell>
          <cell r="F1412" t="str">
            <v>ml</v>
          </cell>
          <cell r="G1412" t="str">
            <v>NeoNail</v>
          </cell>
          <cell r="H1412" t="str">
            <v>Lakiery hybrydowe</v>
          </cell>
          <cell r="I1412" t="str">
            <v>Zestawy świąteczne 2019</v>
          </cell>
          <cell r="J1412" t="str">
            <v>Zestawy świąteczne 2019</v>
          </cell>
          <cell r="K1412" t="str">
            <v>Zestawy świąteczne 2019</v>
          </cell>
          <cell r="L1412" t="str">
            <v>Zestawy świąteczne 2019</v>
          </cell>
          <cell r="M1412" t="str">
            <v>Zestawy świąteczne 2019</v>
          </cell>
          <cell r="N1412"/>
          <cell r="O1412" t="str">
            <v>Lakier Hybrydowy 7,2 ml - Celebration Eve</v>
          </cell>
          <cell r="P1412" t="str">
            <v>Wyprzedaż</v>
          </cell>
          <cell r="Q1412"/>
          <cell r="R1412">
            <v>292</v>
          </cell>
          <cell r="S1412">
            <v>0</v>
          </cell>
          <cell r="T1412"/>
          <cell r="U1412"/>
          <cell r="V1412"/>
          <cell r="W1412"/>
          <cell r="X1412">
            <v>292</v>
          </cell>
          <cell r="Y1412">
            <v>97</v>
          </cell>
          <cell r="Z1412"/>
          <cell r="AA1412"/>
          <cell r="AB1412"/>
          <cell r="AC1412"/>
          <cell r="AD1412"/>
          <cell r="AE1412"/>
          <cell r="AF1412">
            <v>0</v>
          </cell>
          <cell r="AG1412">
            <v>1</v>
          </cell>
          <cell r="AH1412"/>
          <cell r="AI1412"/>
          <cell r="AJ1412"/>
          <cell r="AK1412"/>
          <cell r="AL1412"/>
          <cell r="AM1412"/>
          <cell r="AN1412"/>
          <cell r="AO1412"/>
          <cell r="AP1412" t="str">
            <v>x</v>
          </cell>
          <cell r="AQ1412"/>
          <cell r="AR1412"/>
          <cell r="AS1412"/>
          <cell r="AT1412">
            <v>2.35</v>
          </cell>
        </row>
        <row r="1413">
          <cell r="A1413" t="str">
            <v>7187-7</v>
          </cell>
          <cell r="B1413">
            <v>6</v>
          </cell>
          <cell r="C1413" t="str">
            <v>7187</v>
          </cell>
          <cell r="D1413">
            <v>5903274051837</v>
          </cell>
          <cell r="E1413">
            <v>7.2</v>
          </cell>
          <cell r="F1413" t="str">
            <v>ml</v>
          </cell>
          <cell r="G1413" t="str">
            <v>NeoNail</v>
          </cell>
          <cell r="H1413" t="str">
            <v>Lakiery klasyczne</v>
          </cell>
          <cell r="I1413" t="str">
            <v>Moments</v>
          </cell>
          <cell r="J1413" t="str">
            <v>Moments</v>
          </cell>
          <cell r="K1413" t="str">
            <v>Moments</v>
          </cell>
          <cell r="L1413" t="str">
            <v>Moments</v>
          </cell>
          <cell r="M1413" t="str">
            <v>Moments</v>
          </cell>
          <cell r="N1413" t="str">
            <v>FIOLETU</v>
          </cell>
          <cell r="O1413" t="str">
            <v>Lakier Klasyczny 7,2 ml - Magnetic Look</v>
          </cell>
          <cell r="P1413" t="str">
            <v>Wyprzedaż</v>
          </cell>
          <cell r="Q1413"/>
          <cell r="R1413">
            <v>7</v>
          </cell>
          <cell r="S1413">
            <v>0</v>
          </cell>
          <cell r="T1413">
            <v>2</v>
          </cell>
          <cell r="U1413">
            <v>0</v>
          </cell>
          <cell r="V1413">
            <v>0</v>
          </cell>
          <cell r="W1413"/>
          <cell r="X1413">
            <v>5</v>
          </cell>
          <cell r="Y1413">
            <v>67.625</v>
          </cell>
          <cell r="Z1413"/>
          <cell r="AA1413"/>
          <cell r="AB1413"/>
          <cell r="AC1413"/>
          <cell r="AD1413"/>
          <cell r="AE1413"/>
          <cell r="AF1413">
            <v>0</v>
          </cell>
          <cell r="AG1413">
            <v>1</v>
          </cell>
          <cell r="AH1413"/>
          <cell r="AI1413"/>
          <cell r="AJ1413"/>
          <cell r="AK1413"/>
          <cell r="AL1413"/>
          <cell r="AM1413"/>
          <cell r="AN1413"/>
          <cell r="AO1413"/>
          <cell r="AP1413"/>
          <cell r="AQ1413"/>
          <cell r="AR1413"/>
          <cell r="AS1413" t="str">
            <v>x</v>
          </cell>
          <cell r="AT1413">
            <v>1.59</v>
          </cell>
        </row>
        <row r="1414">
          <cell r="A1414" t="str">
            <v>7188-7</v>
          </cell>
          <cell r="B1414">
            <v>6</v>
          </cell>
          <cell r="C1414" t="str">
            <v>7188</v>
          </cell>
          <cell r="D1414">
            <v>5903274051844</v>
          </cell>
          <cell r="E1414">
            <v>7.2</v>
          </cell>
          <cell r="F1414" t="str">
            <v>ml</v>
          </cell>
          <cell r="G1414" t="str">
            <v>NeoNail</v>
          </cell>
          <cell r="H1414" t="str">
            <v>Lakiery klasyczne</v>
          </cell>
          <cell r="I1414" t="str">
            <v>Moments</v>
          </cell>
          <cell r="J1414" t="str">
            <v>Moments</v>
          </cell>
          <cell r="K1414" t="str">
            <v>Moments</v>
          </cell>
          <cell r="L1414" t="str">
            <v>Moments</v>
          </cell>
          <cell r="M1414" t="str">
            <v>Moments</v>
          </cell>
          <cell r="N1414" t="str">
            <v>FIOLETU</v>
          </cell>
          <cell r="O1414" t="str">
            <v>Lakier Klasyczny 7,2 ml - First Date</v>
          </cell>
          <cell r="P1414" t="str">
            <v>Wyprzedaż</v>
          </cell>
          <cell r="Q1414"/>
          <cell r="R1414">
            <v>5</v>
          </cell>
          <cell r="S1414">
            <v>0</v>
          </cell>
          <cell r="T1414">
            <v>4</v>
          </cell>
          <cell r="U1414">
            <v>0</v>
          </cell>
          <cell r="V1414">
            <v>0</v>
          </cell>
          <cell r="W1414"/>
          <cell r="X1414">
            <v>1</v>
          </cell>
          <cell r="Y1414">
            <v>46.5</v>
          </cell>
          <cell r="Z1414"/>
          <cell r="AA1414"/>
          <cell r="AB1414"/>
          <cell r="AC1414"/>
          <cell r="AD1414"/>
          <cell r="AE1414"/>
          <cell r="AF1414">
            <v>0</v>
          </cell>
          <cell r="AG1414">
            <v>1</v>
          </cell>
          <cell r="AH1414"/>
          <cell r="AI1414"/>
          <cell r="AJ1414" t="str">
            <v>x</v>
          </cell>
          <cell r="AK1414"/>
          <cell r="AL1414"/>
          <cell r="AM1414"/>
          <cell r="AN1414"/>
          <cell r="AO1414"/>
          <cell r="AP1414"/>
          <cell r="AQ1414"/>
          <cell r="AR1414"/>
          <cell r="AS1414"/>
          <cell r="AT1414">
            <v>1.85</v>
          </cell>
        </row>
        <row r="1415">
          <cell r="A1415" t="str">
            <v>7189-7</v>
          </cell>
          <cell r="B1415">
            <v>6</v>
          </cell>
          <cell r="C1415" t="str">
            <v>7189</v>
          </cell>
          <cell r="D1415">
            <v>5903274051851</v>
          </cell>
          <cell r="E1415">
            <v>7.2</v>
          </cell>
          <cell r="F1415" t="str">
            <v>ml</v>
          </cell>
          <cell r="G1415" t="str">
            <v>NeoNail</v>
          </cell>
          <cell r="H1415" t="str">
            <v>Lakiery klasyczne</v>
          </cell>
          <cell r="I1415" t="str">
            <v>Moments</v>
          </cell>
          <cell r="J1415" t="str">
            <v>Moments</v>
          </cell>
          <cell r="K1415" t="str">
            <v>Moments</v>
          </cell>
          <cell r="L1415" t="str">
            <v>Moments</v>
          </cell>
          <cell r="M1415" t="str">
            <v>Moments</v>
          </cell>
          <cell r="N1415" t="str">
            <v>SZAROŚCI</v>
          </cell>
          <cell r="O1415" t="str">
            <v>Lakier Klasyczny 7,2 ml - Inner Calm</v>
          </cell>
          <cell r="P1415" t="str">
            <v>Wyprzedaż</v>
          </cell>
          <cell r="Q1415"/>
          <cell r="R1415">
            <v>275</v>
          </cell>
          <cell r="S1415">
            <v>0</v>
          </cell>
          <cell r="T1415">
            <v>6</v>
          </cell>
          <cell r="U1415">
            <v>0</v>
          </cell>
          <cell r="V1415">
            <v>258</v>
          </cell>
          <cell r="W1415"/>
          <cell r="X1415">
            <v>11</v>
          </cell>
          <cell r="Y1415">
            <v>41.1875</v>
          </cell>
          <cell r="Z1415"/>
          <cell r="AA1415"/>
          <cell r="AB1415"/>
          <cell r="AC1415"/>
          <cell r="AD1415"/>
          <cell r="AE1415"/>
          <cell r="AF1415">
            <v>0</v>
          </cell>
          <cell r="AG1415">
            <v>1</v>
          </cell>
          <cell r="AH1415"/>
          <cell r="AI1415"/>
          <cell r="AJ1415" t="str">
            <v>x</v>
          </cell>
          <cell r="AK1415"/>
          <cell r="AL1415"/>
          <cell r="AM1415"/>
          <cell r="AN1415"/>
          <cell r="AO1415"/>
          <cell r="AP1415"/>
          <cell r="AQ1415"/>
          <cell r="AR1415"/>
          <cell r="AS1415"/>
          <cell r="AT1415">
            <v>1.55</v>
          </cell>
        </row>
        <row r="1416">
          <cell r="A1416" t="str">
            <v>7190-7</v>
          </cell>
          <cell r="B1416">
            <v>6</v>
          </cell>
          <cell r="C1416" t="str">
            <v>7190</v>
          </cell>
          <cell r="D1416">
            <v>5903274051868</v>
          </cell>
          <cell r="E1416">
            <v>7.2</v>
          </cell>
          <cell r="F1416" t="str">
            <v>ml</v>
          </cell>
          <cell r="G1416" t="str">
            <v>NeoNail</v>
          </cell>
          <cell r="H1416" t="str">
            <v>Lakiery klasyczne</v>
          </cell>
          <cell r="I1416" t="str">
            <v>Moments</v>
          </cell>
          <cell r="J1416" t="str">
            <v>Moments</v>
          </cell>
          <cell r="K1416" t="str">
            <v>Moments</v>
          </cell>
          <cell r="L1416" t="str">
            <v>Moments</v>
          </cell>
          <cell r="M1416" t="str">
            <v>Moments</v>
          </cell>
          <cell r="N1416" t="str">
            <v>BRĄZU</v>
          </cell>
          <cell r="O1416" t="str">
            <v>Lakier Klasyczny 7,2 ml - Hazelnut Butter</v>
          </cell>
          <cell r="P1416" t="str">
            <v>Wyprzedaż</v>
          </cell>
          <cell r="Q1416"/>
          <cell r="R1416">
            <v>8</v>
          </cell>
          <cell r="S1416">
            <v>0</v>
          </cell>
          <cell r="T1416">
            <v>3</v>
          </cell>
          <cell r="U1416">
            <v>0</v>
          </cell>
          <cell r="V1416">
            <v>0</v>
          </cell>
          <cell r="W1416"/>
          <cell r="X1416">
            <v>5</v>
          </cell>
          <cell r="Y1416">
            <v>48.0625</v>
          </cell>
          <cell r="Z1416"/>
          <cell r="AA1416"/>
          <cell r="AB1416"/>
          <cell r="AC1416"/>
          <cell r="AD1416"/>
          <cell r="AE1416"/>
          <cell r="AF1416">
            <v>0</v>
          </cell>
          <cell r="AG1416">
            <v>1</v>
          </cell>
          <cell r="AH1416"/>
          <cell r="AI1416"/>
          <cell r="AJ1416"/>
          <cell r="AK1416"/>
          <cell r="AL1416"/>
          <cell r="AM1416"/>
          <cell r="AN1416"/>
          <cell r="AO1416"/>
          <cell r="AP1416"/>
          <cell r="AQ1416"/>
          <cell r="AR1416"/>
          <cell r="AS1416" t="str">
            <v>x</v>
          </cell>
          <cell r="AT1416">
            <v>1.8</v>
          </cell>
        </row>
        <row r="1417">
          <cell r="A1417" t="str">
            <v>7191-7</v>
          </cell>
          <cell r="B1417">
            <v>6</v>
          </cell>
          <cell r="C1417" t="str">
            <v>7191</v>
          </cell>
          <cell r="D1417">
            <v>5903274051875</v>
          </cell>
          <cell r="E1417">
            <v>7.2</v>
          </cell>
          <cell r="F1417" t="str">
            <v>ml</v>
          </cell>
          <cell r="G1417" t="str">
            <v>NeoNail</v>
          </cell>
          <cell r="H1417" t="str">
            <v>Lakiery klasyczne</v>
          </cell>
          <cell r="I1417" t="str">
            <v>Bazy/Topy</v>
          </cell>
          <cell r="J1417" t="str">
            <v>Bazy</v>
          </cell>
          <cell r="K1417" t="str">
            <v>Bazy</v>
          </cell>
          <cell r="L1417" t="str">
            <v>Bazy</v>
          </cell>
          <cell r="M1417" t="str">
            <v>Base/Top</v>
          </cell>
          <cell r="N1417" t="str">
            <v>PRZEZROCZYSTY</v>
          </cell>
          <cell r="O1417" t="str">
            <v>Lakier Klasyczny 7,2 ml - Baza/Top 2in1</v>
          </cell>
          <cell r="P1417" t="str">
            <v>Wyprzedaż</v>
          </cell>
          <cell r="Q1417"/>
          <cell r="R1417">
            <v>11</v>
          </cell>
          <cell r="S1417">
            <v>0</v>
          </cell>
          <cell r="T1417">
            <v>2</v>
          </cell>
          <cell r="U1417">
            <v>0</v>
          </cell>
          <cell r="V1417">
            <v>0</v>
          </cell>
          <cell r="W1417"/>
          <cell r="X1417">
            <v>9</v>
          </cell>
          <cell r="Y1417">
            <v>263.875</v>
          </cell>
          <cell r="Z1417"/>
          <cell r="AA1417"/>
          <cell r="AB1417"/>
          <cell r="AC1417"/>
          <cell r="AD1417"/>
          <cell r="AE1417"/>
          <cell r="AF1417">
            <v>0</v>
          </cell>
          <cell r="AG1417">
            <v>1</v>
          </cell>
          <cell r="AH1417"/>
          <cell r="AI1417"/>
          <cell r="AJ1417"/>
          <cell r="AK1417"/>
          <cell r="AL1417"/>
          <cell r="AM1417"/>
          <cell r="AN1417"/>
          <cell r="AO1417"/>
          <cell r="AP1417"/>
          <cell r="AQ1417"/>
          <cell r="AR1417"/>
          <cell r="AS1417" t="str">
            <v>x</v>
          </cell>
          <cell r="AT1417">
            <v>1.83</v>
          </cell>
        </row>
        <row r="1418">
          <cell r="A1418" t="str">
            <v>7240-7</v>
          </cell>
          <cell r="B1418">
            <v>6</v>
          </cell>
          <cell r="C1418" t="str">
            <v>7240</v>
          </cell>
          <cell r="D1418">
            <v>5903274079459</v>
          </cell>
          <cell r="E1418">
            <v>7.2</v>
          </cell>
          <cell r="F1418" t="str">
            <v>ml</v>
          </cell>
          <cell r="G1418" t="str">
            <v>NeoNail</v>
          </cell>
          <cell r="H1418" t="str">
            <v>Lakiery hybrydowe</v>
          </cell>
          <cell r="I1418" t="str">
            <v>Bazy/Topy</v>
          </cell>
          <cell r="J1418" t="str">
            <v>Topy</v>
          </cell>
          <cell r="K1418" t="str">
            <v>Topy</v>
          </cell>
          <cell r="L1418" t="str">
            <v>Topy</v>
          </cell>
          <cell r="M1418" t="str">
            <v>Top Glow</v>
          </cell>
          <cell r="N1418" t="str">
            <v>ZŁOTA</v>
          </cell>
          <cell r="O1418" t="str">
            <v>Lakier Hybrydowy 7,2 ml - Top Glow Gold</v>
          </cell>
          <cell r="P1418" t="str">
            <v>Wyprzedaż</v>
          </cell>
          <cell r="Q1418"/>
          <cell r="R1418">
            <v>42</v>
          </cell>
          <cell r="S1418">
            <v>1</v>
          </cell>
          <cell r="T1418">
            <v>37</v>
          </cell>
          <cell r="U1418">
            <v>0</v>
          </cell>
          <cell r="V1418">
            <v>0</v>
          </cell>
          <cell r="W1418"/>
          <cell r="X1418">
            <v>4</v>
          </cell>
          <cell r="Y1418">
            <v>378.5625</v>
          </cell>
          <cell r="Z1418"/>
          <cell r="AA1418"/>
          <cell r="AB1418"/>
          <cell r="AC1418"/>
          <cell r="AD1418">
            <v>1</v>
          </cell>
          <cell r="AE1418"/>
          <cell r="AF1418">
            <v>1</v>
          </cell>
          <cell r="AG1418">
            <v>1</v>
          </cell>
          <cell r="AH1418"/>
          <cell r="AI1418"/>
          <cell r="AJ1418"/>
          <cell r="AK1418"/>
          <cell r="AL1418"/>
          <cell r="AM1418" t="str">
            <v>x</v>
          </cell>
          <cell r="AN1418"/>
          <cell r="AO1418"/>
          <cell r="AP1418"/>
          <cell r="AQ1418"/>
          <cell r="AR1418"/>
          <cell r="AS1418"/>
          <cell r="AT1418">
            <v>3.62</v>
          </cell>
        </row>
        <row r="1419">
          <cell r="A1419" t="str">
            <v>7241-7</v>
          </cell>
          <cell r="B1419">
            <v>6</v>
          </cell>
          <cell r="C1419" t="str">
            <v>7241</v>
          </cell>
          <cell r="D1419">
            <v>5903274079466</v>
          </cell>
          <cell r="E1419">
            <v>7.2</v>
          </cell>
          <cell r="F1419" t="str">
            <v>ml</v>
          </cell>
          <cell r="G1419" t="str">
            <v>NeoNail</v>
          </cell>
          <cell r="H1419" t="str">
            <v>Lakiery hybrydowe</v>
          </cell>
          <cell r="I1419" t="str">
            <v>Bazy/Topy</v>
          </cell>
          <cell r="J1419" t="str">
            <v>Topy</v>
          </cell>
          <cell r="K1419" t="str">
            <v>Topy</v>
          </cell>
          <cell r="L1419" t="str">
            <v>Topy</v>
          </cell>
          <cell r="M1419" t="str">
            <v>Top Glow</v>
          </cell>
          <cell r="N1419" t="str">
            <v>SREBRA</v>
          </cell>
          <cell r="O1419" t="str">
            <v>Lakier Hybrydowy 7,2 ml - Top Glow Silver</v>
          </cell>
          <cell r="P1419" t="str">
            <v>Regularny</v>
          </cell>
          <cell r="Q1419"/>
          <cell r="R1419">
            <v>1886</v>
          </cell>
          <cell r="S1419">
            <v>1254</v>
          </cell>
          <cell r="T1419">
            <v>371</v>
          </cell>
          <cell r="U1419">
            <v>187</v>
          </cell>
          <cell r="V1419">
            <v>0</v>
          </cell>
          <cell r="W1419"/>
          <cell r="X1419">
            <v>74</v>
          </cell>
          <cell r="Y1419">
            <v>655.625</v>
          </cell>
          <cell r="Z1419">
            <v>1</v>
          </cell>
          <cell r="AA1419">
            <v>1</v>
          </cell>
          <cell r="AB1419">
            <v>1</v>
          </cell>
          <cell r="AC1419">
            <v>1</v>
          </cell>
          <cell r="AD1419">
            <v>1</v>
          </cell>
          <cell r="AE1419">
            <v>1</v>
          </cell>
          <cell r="AF1419">
            <v>6</v>
          </cell>
          <cell r="AG1419">
            <v>1</v>
          </cell>
          <cell r="AH1419"/>
          <cell r="AI1419" t="str">
            <v>x</v>
          </cell>
          <cell r="AJ1419"/>
          <cell r="AK1419"/>
          <cell r="AL1419"/>
          <cell r="AM1419"/>
          <cell r="AN1419"/>
          <cell r="AO1419"/>
          <cell r="AP1419"/>
          <cell r="AQ1419"/>
          <cell r="AR1419"/>
          <cell r="AS1419"/>
          <cell r="AT1419">
            <v>4.7300000000000004</v>
          </cell>
        </row>
        <row r="1420">
          <cell r="A1420" t="str">
            <v>7340-7</v>
          </cell>
          <cell r="B1420">
            <v>6</v>
          </cell>
          <cell r="C1420" t="str">
            <v>7340</v>
          </cell>
          <cell r="D1420">
            <v>5903274084538</v>
          </cell>
          <cell r="E1420">
            <v>7.2</v>
          </cell>
          <cell r="F1420" t="str">
            <v>ml</v>
          </cell>
          <cell r="G1420" t="str">
            <v>NeoNail</v>
          </cell>
          <cell r="H1420" t="str">
            <v>Lakiery hybrydowe</v>
          </cell>
          <cell r="I1420" t="str">
            <v>Crystal Spirit</v>
          </cell>
          <cell r="J1420" t="str">
            <v>Crystal Spirit</v>
          </cell>
          <cell r="K1420" t="str">
            <v>Crystal Spirit</v>
          </cell>
          <cell r="L1420" t="str">
            <v>Crystal Spirit</v>
          </cell>
          <cell r="M1420" t="str">
            <v>Kolekcja zimowa 2019</v>
          </cell>
          <cell r="N1420" t="str">
            <v>NIEBIESKIEGO</v>
          </cell>
          <cell r="O1420" t="str">
            <v>Lakier hybrydowy 7,2 ml - Be Powerful</v>
          </cell>
          <cell r="P1420" t="str">
            <v>Wyprzedaż</v>
          </cell>
          <cell r="Q1420"/>
          <cell r="R1420">
            <v>159</v>
          </cell>
          <cell r="S1420">
            <v>0</v>
          </cell>
          <cell r="T1420">
            <v>21</v>
          </cell>
          <cell r="U1420">
            <v>0</v>
          </cell>
          <cell r="V1420">
            <v>0</v>
          </cell>
          <cell r="W1420"/>
          <cell r="X1420">
            <v>138</v>
          </cell>
          <cell r="Y1420">
            <v>53.8125</v>
          </cell>
          <cell r="Z1420"/>
          <cell r="AA1420"/>
          <cell r="AB1420"/>
          <cell r="AC1420"/>
          <cell r="AD1420"/>
          <cell r="AE1420"/>
          <cell r="AF1420">
            <v>0</v>
          </cell>
          <cell r="AG1420">
            <v>1</v>
          </cell>
          <cell r="AH1420"/>
          <cell r="AI1420"/>
          <cell r="AJ1420"/>
          <cell r="AK1420"/>
          <cell r="AL1420"/>
          <cell r="AM1420" t="str">
            <v>x</v>
          </cell>
          <cell r="AN1420"/>
          <cell r="AO1420"/>
          <cell r="AP1420"/>
          <cell r="AQ1420"/>
          <cell r="AR1420"/>
          <cell r="AS1420"/>
          <cell r="AT1420">
            <v>2.4</v>
          </cell>
        </row>
        <row r="1421">
          <cell r="A1421" t="str">
            <v>7341-7</v>
          </cell>
          <cell r="B1421">
            <v>6</v>
          </cell>
          <cell r="C1421" t="str">
            <v>7341</v>
          </cell>
          <cell r="D1421">
            <v>5903274084545</v>
          </cell>
          <cell r="E1421">
            <v>7.2</v>
          </cell>
          <cell r="F1421" t="str">
            <v>ml</v>
          </cell>
          <cell r="G1421" t="str">
            <v>NeoNail</v>
          </cell>
          <cell r="H1421" t="str">
            <v>Lakiery hybrydowe</v>
          </cell>
          <cell r="I1421" t="str">
            <v>Crystal Spirit</v>
          </cell>
          <cell r="J1421" t="str">
            <v>Crystal Spirit</v>
          </cell>
          <cell r="K1421" t="str">
            <v>Crystal Spirit</v>
          </cell>
          <cell r="L1421" t="str">
            <v>Crystal Spirit</v>
          </cell>
          <cell r="M1421" t="str">
            <v>Kolekcja zimowa 2019</v>
          </cell>
          <cell r="N1421" t="str">
            <v>ZIELENI</v>
          </cell>
          <cell r="O1421" t="str">
            <v>Lakier hybrydowy 7,2 ml - Be Iconic</v>
          </cell>
          <cell r="P1421" t="str">
            <v>Wyprzedaż</v>
          </cell>
          <cell r="Q1421"/>
          <cell r="R1421">
            <v>203</v>
          </cell>
          <cell r="S1421">
            <v>0</v>
          </cell>
          <cell r="T1421">
            <v>8</v>
          </cell>
          <cell r="U1421">
            <v>0</v>
          </cell>
          <cell r="V1421">
            <v>0</v>
          </cell>
          <cell r="W1421"/>
          <cell r="X1421">
            <v>195</v>
          </cell>
          <cell r="Y1421">
            <v>30.0625</v>
          </cell>
          <cell r="Z1421"/>
          <cell r="AA1421"/>
          <cell r="AB1421"/>
          <cell r="AC1421"/>
          <cell r="AD1421"/>
          <cell r="AE1421"/>
          <cell r="AF1421">
            <v>0</v>
          </cell>
          <cell r="AG1421">
            <v>1</v>
          </cell>
          <cell r="AH1421"/>
          <cell r="AI1421"/>
          <cell r="AJ1421"/>
          <cell r="AK1421"/>
          <cell r="AL1421"/>
          <cell r="AM1421"/>
          <cell r="AN1421"/>
          <cell r="AO1421"/>
          <cell r="AP1421" t="str">
            <v>x</v>
          </cell>
          <cell r="AQ1421"/>
          <cell r="AR1421"/>
          <cell r="AS1421"/>
          <cell r="AT1421">
            <v>2.19</v>
          </cell>
        </row>
        <row r="1422">
          <cell r="A1422" t="str">
            <v>7342-7</v>
          </cell>
          <cell r="B1422">
            <v>6</v>
          </cell>
          <cell r="C1422" t="str">
            <v>7342</v>
          </cell>
          <cell r="D1422">
            <v>5903274084552</v>
          </cell>
          <cell r="E1422">
            <v>7.2</v>
          </cell>
          <cell r="F1422" t="str">
            <v>ml</v>
          </cell>
          <cell r="G1422" t="str">
            <v>NeoNail</v>
          </cell>
          <cell r="H1422" t="str">
            <v>Lakiery hybrydowe</v>
          </cell>
          <cell r="I1422" t="str">
            <v>Crystal Spirit</v>
          </cell>
          <cell r="J1422" t="str">
            <v>Crystal Spirit</v>
          </cell>
          <cell r="K1422" t="str">
            <v>Crystal Spirit</v>
          </cell>
          <cell r="L1422" t="str">
            <v>Crystal Spirit</v>
          </cell>
          <cell r="M1422" t="str">
            <v>Kolekcja zimowa 2019</v>
          </cell>
          <cell r="N1422" t="str">
            <v>NIEBIESKIEGO</v>
          </cell>
          <cell r="O1422" t="str">
            <v>Lakier hybrydowy 7,2 ml - Be Freaky</v>
          </cell>
          <cell r="P1422" t="str">
            <v>Wyprzedaż</v>
          </cell>
          <cell r="Q1422"/>
          <cell r="R1422">
            <v>56</v>
          </cell>
          <cell r="S1422">
            <v>0</v>
          </cell>
          <cell r="T1422">
            <v>29</v>
          </cell>
          <cell r="U1422">
            <v>0</v>
          </cell>
          <cell r="V1422">
            <v>0</v>
          </cell>
          <cell r="W1422"/>
          <cell r="X1422">
            <v>27</v>
          </cell>
          <cell r="Y1422">
            <v>19.3125</v>
          </cell>
          <cell r="Z1422"/>
          <cell r="AA1422"/>
          <cell r="AB1422"/>
          <cell r="AC1422"/>
          <cell r="AD1422"/>
          <cell r="AE1422"/>
          <cell r="AF1422">
            <v>0</v>
          </cell>
          <cell r="AG1422">
            <v>1</v>
          </cell>
          <cell r="AH1422"/>
          <cell r="AI1422"/>
          <cell r="AJ1422"/>
          <cell r="AK1422"/>
          <cell r="AL1422"/>
          <cell r="AM1422" t="str">
            <v>x</v>
          </cell>
          <cell r="AN1422"/>
          <cell r="AO1422"/>
          <cell r="AP1422"/>
          <cell r="AQ1422"/>
          <cell r="AR1422"/>
          <cell r="AS1422"/>
          <cell r="AT1422">
            <v>2.1800000000000002</v>
          </cell>
        </row>
        <row r="1423">
          <cell r="A1423" t="str">
            <v>7343-7</v>
          </cell>
          <cell r="B1423">
            <v>6</v>
          </cell>
          <cell r="C1423" t="str">
            <v>7343</v>
          </cell>
          <cell r="D1423">
            <v>5903274084569</v>
          </cell>
          <cell r="E1423">
            <v>7.2</v>
          </cell>
          <cell r="F1423" t="str">
            <v>ml</v>
          </cell>
          <cell r="G1423" t="str">
            <v>NeoNail</v>
          </cell>
          <cell r="H1423" t="str">
            <v>Lakiery hybrydowe</v>
          </cell>
          <cell r="I1423" t="str">
            <v>Crystal Spirit</v>
          </cell>
          <cell r="J1423" t="str">
            <v>Crystal Spirit</v>
          </cell>
          <cell r="K1423" t="str">
            <v>Crystal Spirit</v>
          </cell>
          <cell r="L1423" t="str">
            <v>Crystal Spirit</v>
          </cell>
          <cell r="M1423" t="str">
            <v>Kolekcja zimowa 2019</v>
          </cell>
          <cell r="N1423" t="str">
            <v>NIEBIESKIEGO</v>
          </cell>
          <cell r="O1423" t="str">
            <v>Lakier hybrydowy 7,2 ml - Be Visionary</v>
          </cell>
          <cell r="P1423" t="str">
            <v>Wyprzedaż</v>
          </cell>
          <cell r="Q1423"/>
          <cell r="R1423">
            <v>32</v>
          </cell>
          <cell r="S1423">
            <v>0</v>
          </cell>
          <cell r="T1423">
            <v>6</v>
          </cell>
          <cell r="U1423">
            <v>0</v>
          </cell>
          <cell r="V1423">
            <v>0</v>
          </cell>
          <cell r="W1423"/>
          <cell r="X1423">
            <v>26</v>
          </cell>
          <cell r="Y1423">
            <v>7.25</v>
          </cell>
          <cell r="Z1423"/>
          <cell r="AA1423"/>
          <cell r="AB1423"/>
          <cell r="AC1423"/>
          <cell r="AD1423"/>
          <cell r="AE1423"/>
          <cell r="AF1423">
            <v>0</v>
          </cell>
          <cell r="AG1423">
            <v>1</v>
          </cell>
          <cell r="AH1423"/>
          <cell r="AI1423"/>
          <cell r="AJ1423"/>
          <cell r="AK1423"/>
          <cell r="AL1423"/>
          <cell r="AM1423"/>
          <cell r="AN1423"/>
          <cell r="AO1423"/>
          <cell r="AP1423" t="str">
            <v>x</v>
          </cell>
          <cell r="AQ1423"/>
          <cell r="AR1423"/>
          <cell r="AS1423"/>
          <cell r="AT1423">
            <v>3.63</v>
          </cell>
        </row>
        <row r="1424">
          <cell r="A1424" t="str">
            <v>7344-7</v>
          </cell>
          <cell r="B1424">
            <v>6</v>
          </cell>
          <cell r="C1424" t="str">
            <v>7344</v>
          </cell>
          <cell r="D1424">
            <v>5903274084576</v>
          </cell>
          <cell r="E1424">
            <v>7.2</v>
          </cell>
          <cell r="F1424" t="str">
            <v>ml</v>
          </cell>
          <cell r="G1424" t="str">
            <v>NeoNail</v>
          </cell>
          <cell r="H1424" t="str">
            <v>Lakiery hybrydowe</v>
          </cell>
          <cell r="I1424" t="str">
            <v>Crystal Spirit</v>
          </cell>
          <cell r="J1424" t="str">
            <v>Crystal Spirit</v>
          </cell>
          <cell r="K1424" t="str">
            <v>Crystal Spirit</v>
          </cell>
          <cell r="L1424" t="str">
            <v>Crystal Spirit</v>
          </cell>
          <cell r="M1424" t="str">
            <v>Kolekcja zimowa 2019</v>
          </cell>
          <cell r="N1424" t="str">
            <v>SZAROŚCI</v>
          </cell>
          <cell r="O1424" t="str">
            <v>Lakier hybrydowy 7,2 ml - Be Awesome</v>
          </cell>
          <cell r="P1424" t="str">
            <v>Wyprzedaż-surowiec</v>
          </cell>
          <cell r="Q1424"/>
          <cell r="R1424">
            <v>1217</v>
          </cell>
          <cell r="S1424">
            <v>578</v>
          </cell>
          <cell r="T1424">
            <v>236</v>
          </cell>
          <cell r="U1424">
            <v>148</v>
          </cell>
          <cell r="V1424">
            <v>0</v>
          </cell>
          <cell r="W1424"/>
          <cell r="X1424">
            <v>255</v>
          </cell>
          <cell r="Y1424">
            <v>273</v>
          </cell>
          <cell r="Z1424">
            <v>1</v>
          </cell>
          <cell r="AA1424">
            <v>1</v>
          </cell>
          <cell r="AB1424">
            <v>1</v>
          </cell>
          <cell r="AC1424">
            <v>1</v>
          </cell>
          <cell r="AD1424">
            <v>1</v>
          </cell>
          <cell r="AE1424">
            <v>1</v>
          </cell>
          <cell r="AF1424">
            <v>6</v>
          </cell>
          <cell r="AG1424">
            <v>1</v>
          </cell>
          <cell r="AH1424"/>
          <cell r="AI1424" t="str">
            <v>x</v>
          </cell>
          <cell r="AJ1424"/>
          <cell r="AK1424"/>
          <cell r="AL1424"/>
          <cell r="AM1424"/>
          <cell r="AN1424"/>
          <cell r="AO1424"/>
          <cell r="AP1424"/>
          <cell r="AQ1424"/>
          <cell r="AR1424"/>
          <cell r="AS1424"/>
          <cell r="AT1424">
            <v>4.72</v>
          </cell>
        </row>
        <row r="1425">
          <cell r="A1425" t="str">
            <v>7345-7</v>
          </cell>
          <cell r="B1425">
            <v>6</v>
          </cell>
          <cell r="C1425" t="str">
            <v>7345</v>
          </cell>
          <cell r="D1425">
            <v>5903274084583</v>
          </cell>
          <cell r="E1425">
            <v>7.2</v>
          </cell>
          <cell r="F1425" t="str">
            <v>ml</v>
          </cell>
          <cell r="G1425" t="str">
            <v>NeoNail</v>
          </cell>
          <cell r="H1425" t="str">
            <v>Lakiery hybrydowe</v>
          </cell>
          <cell r="I1425" t="str">
            <v>Crystal Spirit</v>
          </cell>
          <cell r="J1425" t="str">
            <v>Crystal Spirit</v>
          </cell>
          <cell r="K1425" t="str">
            <v>Crystal Spirit</v>
          </cell>
          <cell r="L1425" t="str">
            <v>Crystal Spirit</v>
          </cell>
          <cell r="M1425" t="str">
            <v>Kolekcja zimowa 2019</v>
          </cell>
          <cell r="N1425" t="str">
            <v>SZAROŚCI</v>
          </cell>
          <cell r="O1425" t="str">
            <v>Lakier hybrydowy 7,2 ml - Be Fearless</v>
          </cell>
          <cell r="P1425" t="str">
            <v>Wyprzedaż</v>
          </cell>
          <cell r="Q1425"/>
          <cell r="R1425">
            <v>16</v>
          </cell>
          <cell r="S1425">
            <v>0</v>
          </cell>
          <cell r="T1425">
            <v>4</v>
          </cell>
          <cell r="U1425">
            <v>0</v>
          </cell>
          <cell r="V1425">
            <v>0</v>
          </cell>
          <cell r="W1425"/>
          <cell r="X1425">
            <v>12</v>
          </cell>
          <cell r="Y1425">
            <v>2.125</v>
          </cell>
          <cell r="Z1425"/>
          <cell r="AA1425"/>
          <cell r="AB1425"/>
          <cell r="AC1425"/>
          <cell r="AD1425"/>
          <cell r="AE1425"/>
          <cell r="AF1425">
            <v>0</v>
          </cell>
          <cell r="AG1425">
            <v>1</v>
          </cell>
          <cell r="AH1425"/>
          <cell r="AI1425"/>
          <cell r="AJ1425"/>
          <cell r="AK1425"/>
          <cell r="AL1425"/>
          <cell r="AM1425"/>
          <cell r="AN1425"/>
          <cell r="AO1425"/>
          <cell r="AP1425" t="str">
            <v>x</v>
          </cell>
          <cell r="AQ1425"/>
          <cell r="AR1425"/>
          <cell r="AS1425"/>
          <cell r="AT1425">
            <v>2.14</v>
          </cell>
        </row>
        <row r="1426">
          <cell r="A1426" t="str">
            <v>7346-7</v>
          </cell>
          <cell r="B1426">
            <v>6</v>
          </cell>
          <cell r="C1426" t="str">
            <v>7346</v>
          </cell>
          <cell r="D1426">
            <v>5903274084590</v>
          </cell>
          <cell r="E1426">
            <v>7.2</v>
          </cell>
          <cell r="F1426" t="str">
            <v>ml</v>
          </cell>
          <cell r="G1426" t="str">
            <v>NeoNail</v>
          </cell>
          <cell r="H1426" t="str">
            <v>Lakiery hybrydowe</v>
          </cell>
          <cell r="I1426" t="str">
            <v>Crystal Spirit</v>
          </cell>
          <cell r="J1426" t="str">
            <v>Crystal Spirit</v>
          </cell>
          <cell r="K1426" t="str">
            <v>Crystal Spirit</v>
          </cell>
          <cell r="L1426" t="str">
            <v>Crystal Spirit</v>
          </cell>
          <cell r="M1426" t="str">
            <v>Kolekcja zimowa 2019</v>
          </cell>
          <cell r="N1426" t="str">
            <v>RÓŻU</v>
          </cell>
          <cell r="O1426" t="str">
            <v>Lakier hybrydowy 7,2 ml - Be Authentic</v>
          </cell>
          <cell r="P1426" t="str">
            <v>Wyprzedaż-surowiec</v>
          </cell>
          <cell r="Q1426"/>
          <cell r="R1426">
            <v>3060</v>
          </cell>
          <cell r="S1426">
            <v>2368</v>
          </cell>
          <cell r="T1426">
            <v>262</v>
          </cell>
          <cell r="U1426">
            <v>127</v>
          </cell>
          <cell r="V1426">
            <v>81</v>
          </cell>
          <cell r="W1426"/>
          <cell r="X1426">
            <v>222</v>
          </cell>
          <cell r="Y1426">
            <v>337.375</v>
          </cell>
          <cell r="Z1426">
            <v>1</v>
          </cell>
          <cell r="AA1426">
            <v>1</v>
          </cell>
          <cell r="AB1426">
            <v>1</v>
          </cell>
          <cell r="AC1426">
            <v>1</v>
          </cell>
          <cell r="AD1426">
            <v>1</v>
          </cell>
          <cell r="AE1426">
            <v>1</v>
          </cell>
          <cell r="AF1426">
            <v>6</v>
          </cell>
          <cell r="AG1426">
            <v>1</v>
          </cell>
          <cell r="AH1426"/>
          <cell r="AI1426" t="str">
            <v>x</v>
          </cell>
          <cell r="AJ1426"/>
          <cell r="AK1426"/>
          <cell r="AL1426"/>
          <cell r="AM1426"/>
          <cell r="AN1426"/>
          <cell r="AO1426"/>
          <cell r="AP1426"/>
          <cell r="AQ1426"/>
          <cell r="AR1426"/>
          <cell r="AS1426"/>
          <cell r="AT1426">
            <v>3.22</v>
          </cell>
        </row>
        <row r="1427">
          <cell r="A1427" t="str">
            <v>7347-7</v>
          </cell>
          <cell r="B1427">
            <v>6</v>
          </cell>
          <cell r="C1427" t="str">
            <v>7347</v>
          </cell>
          <cell r="D1427">
            <v>5903274084606</v>
          </cell>
          <cell r="E1427">
            <v>7.2</v>
          </cell>
          <cell r="F1427" t="str">
            <v>ml</v>
          </cell>
          <cell r="G1427" t="str">
            <v>NeoNail</v>
          </cell>
          <cell r="H1427" t="str">
            <v>Lakiery hybrydowe</v>
          </cell>
          <cell r="I1427" t="str">
            <v>Crystal Spirit</v>
          </cell>
          <cell r="J1427" t="str">
            <v>Crystal Spirit</v>
          </cell>
          <cell r="K1427" t="str">
            <v>Crystal Spirit</v>
          </cell>
          <cell r="L1427" t="str">
            <v>Crystal Spirit</v>
          </cell>
          <cell r="M1427" t="str">
            <v>Kolekcja zimowa 2019</v>
          </cell>
          <cell r="N1427" t="str">
            <v>RÓŻU</v>
          </cell>
          <cell r="O1427" t="str">
            <v>Lakier hybrydowy 7,2 ml - Be YOU</v>
          </cell>
          <cell r="P1427" t="str">
            <v>Wyprzedaż</v>
          </cell>
          <cell r="Q1427"/>
          <cell r="R1427">
            <v>114</v>
          </cell>
          <cell r="S1427">
            <v>0</v>
          </cell>
          <cell r="T1427">
            <v>1</v>
          </cell>
          <cell r="U1427">
            <v>0</v>
          </cell>
          <cell r="V1427">
            <v>0</v>
          </cell>
          <cell r="W1427"/>
          <cell r="X1427">
            <v>113</v>
          </cell>
          <cell r="Y1427">
            <v>11.5625</v>
          </cell>
          <cell r="Z1427"/>
          <cell r="AA1427"/>
          <cell r="AB1427"/>
          <cell r="AC1427"/>
          <cell r="AD1427"/>
          <cell r="AE1427"/>
          <cell r="AF1427">
            <v>0</v>
          </cell>
          <cell r="AG1427">
            <v>1</v>
          </cell>
          <cell r="AH1427"/>
          <cell r="AI1427"/>
          <cell r="AJ1427"/>
          <cell r="AK1427"/>
          <cell r="AL1427"/>
          <cell r="AM1427"/>
          <cell r="AN1427"/>
          <cell r="AO1427"/>
          <cell r="AP1427"/>
          <cell r="AQ1427"/>
          <cell r="AR1427"/>
          <cell r="AS1427" t="str">
            <v>x</v>
          </cell>
          <cell r="AT1427">
            <v>2.44</v>
          </cell>
        </row>
        <row r="1428">
          <cell r="A1428" t="str">
            <v>7478-7</v>
          </cell>
          <cell r="B1428">
            <v>6</v>
          </cell>
          <cell r="C1428" t="str">
            <v>7478</v>
          </cell>
          <cell r="D1428">
            <v>5903274050359</v>
          </cell>
          <cell r="E1428">
            <v>7.2</v>
          </cell>
          <cell r="F1428" t="str">
            <v>ml</v>
          </cell>
          <cell r="G1428" t="str">
            <v>NeoNail</v>
          </cell>
          <cell r="H1428" t="str">
            <v>Lakiery hybrydowe</v>
          </cell>
          <cell r="I1428" t="str">
            <v>Bazy/Topy</v>
          </cell>
          <cell r="J1428" t="str">
            <v>Bazy</v>
          </cell>
          <cell r="K1428" t="str">
            <v>Bazy</v>
          </cell>
          <cell r="L1428" t="str">
            <v>Bazy</v>
          </cell>
          <cell r="M1428" t="str">
            <v>Base Extra Soak off</v>
          </cell>
          <cell r="N1428"/>
          <cell r="O1428" t="str">
            <v>Lakier hybrydowy 7,2 ml - Base Extra (Soak off)</v>
          </cell>
          <cell r="P1428" t="str">
            <v>Regularny</v>
          </cell>
          <cell r="Q1428"/>
          <cell r="R1428">
            <v>14958</v>
          </cell>
          <cell r="S1428">
            <v>12432</v>
          </cell>
          <cell r="T1428">
            <v>632</v>
          </cell>
          <cell r="U1428">
            <v>821</v>
          </cell>
          <cell r="V1428">
            <v>0</v>
          </cell>
          <cell r="W1428"/>
          <cell r="X1428">
            <v>1073</v>
          </cell>
          <cell r="Y1428">
            <v>6458.5625</v>
          </cell>
          <cell r="Z1428">
            <v>1</v>
          </cell>
          <cell r="AA1428">
            <v>1</v>
          </cell>
          <cell r="AB1428">
            <v>1</v>
          </cell>
          <cell r="AC1428">
            <v>1</v>
          </cell>
          <cell r="AD1428">
            <v>1</v>
          </cell>
          <cell r="AE1428">
            <v>1</v>
          </cell>
          <cell r="AF1428">
            <v>6</v>
          </cell>
          <cell r="AG1428">
            <v>1</v>
          </cell>
          <cell r="AH1428"/>
          <cell r="AI1428" t="str">
            <v>x</v>
          </cell>
          <cell r="AJ1428"/>
          <cell r="AK1428"/>
          <cell r="AL1428"/>
          <cell r="AM1428"/>
          <cell r="AN1428"/>
          <cell r="AO1428"/>
          <cell r="AP1428"/>
          <cell r="AQ1428"/>
          <cell r="AR1428"/>
          <cell r="AS1428"/>
          <cell r="AT1428">
            <v>18.47</v>
          </cell>
        </row>
        <row r="1429">
          <cell r="A1429" t="str">
            <v>7540-7</v>
          </cell>
          <cell r="B1429">
            <v>6</v>
          </cell>
          <cell r="C1429" t="str">
            <v>7540</v>
          </cell>
          <cell r="D1429">
            <v>5903274093769</v>
          </cell>
          <cell r="E1429">
            <v>7.2</v>
          </cell>
          <cell r="F1429" t="str">
            <v>ml</v>
          </cell>
          <cell r="G1429" t="str">
            <v>NeoNail</v>
          </cell>
          <cell r="H1429" t="str">
            <v>Lakiery hybrydowe</v>
          </cell>
          <cell r="I1429" t="str">
            <v>Dreamy Shades</v>
          </cell>
          <cell r="J1429" t="str">
            <v>Dreamy Shades</v>
          </cell>
          <cell r="K1429" t="str">
            <v>Dreamy Shades</v>
          </cell>
          <cell r="L1429" t="str">
            <v>Dreamy Shades</v>
          </cell>
          <cell r="M1429" t="str">
            <v>Kolekcja wiosenna 2020</v>
          </cell>
          <cell r="N1429" t="str">
            <v>FIOLETU</v>
          </cell>
          <cell r="O1429" t="str">
            <v>Lakier hybrydowy 7,2 ml - Delightful Feeling</v>
          </cell>
          <cell r="P1429" t="str">
            <v>Regularny</v>
          </cell>
          <cell r="Q1429"/>
          <cell r="R1429">
            <v>2817</v>
          </cell>
          <cell r="S1429">
            <v>2214</v>
          </cell>
          <cell r="T1429">
            <v>234</v>
          </cell>
          <cell r="U1429">
            <v>251</v>
          </cell>
          <cell r="V1429">
            <v>0</v>
          </cell>
          <cell r="W1429"/>
          <cell r="X1429">
            <v>118</v>
          </cell>
          <cell r="Y1429">
            <v>626.5625</v>
          </cell>
          <cell r="Z1429">
            <v>1</v>
          </cell>
          <cell r="AA1429">
            <v>1</v>
          </cell>
          <cell r="AB1429">
            <v>1</v>
          </cell>
          <cell r="AC1429">
            <v>1</v>
          </cell>
          <cell r="AD1429">
            <v>1</v>
          </cell>
          <cell r="AE1429">
            <v>1</v>
          </cell>
          <cell r="AF1429">
            <v>6</v>
          </cell>
          <cell r="AG1429">
            <v>1</v>
          </cell>
          <cell r="AH1429"/>
          <cell r="AI1429" t="str">
            <v>x</v>
          </cell>
          <cell r="AJ1429"/>
          <cell r="AK1429"/>
          <cell r="AL1429"/>
          <cell r="AM1429"/>
          <cell r="AN1429"/>
          <cell r="AO1429"/>
          <cell r="AP1429"/>
          <cell r="AQ1429"/>
          <cell r="AR1429"/>
          <cell r="AS1429"/>
          <cell r="AT1429">
            <v>3.21</v>
          </cell>
        </row>
        <row r="1430">
          <cell r="A1430" t="str">
            <v>7541-7</v>
          </cell>
          <cell r="B1430">
            <v>6</v>
          </cell>
          <cell r="C1430" t="str">
            <v>7541</v>
          </cell>
          <cell r="D1430">
            <v>5903274093776</v>
          </cell>
          <cell r="E1430">
            <v>7.2</v>
          </cell>
          <cell r="F1430" t="str">
            <v>ml</v>
          </cell>
          <cell r="G1430" t="str">
            <v>NeoNail</v>
          </cell>
          <cell r="H1430" t="str">
            <v>Lakiery hybrydowe</v>
          </cell>
          <cell r="I1430" t="str">
            <v>Dreamy Shades</v>
          </cell>
          <cell r="J1430" t="str">
            <v>Dreamy Shades</v>
          </cell>
          <cell r="K1430" t="str">
            <v>Dreamy Shades</v>
          </cell>
          <cell r="L1430" t="str">
            <v>Dreamy Shades</v>
          </cell>
          <cell r="M1430" t="str">
            <v>Kolekcja wiosenna 2020</v>
          </cell>
          <cell r="N1430" t="str">
            <v>NIEBIESKIEGO</v>
          </cell>
          <cell r="O1430" t="str">
            <v>Lakier hybrydowy 7,2 ml - Gentle Breeze</v>
          </cell>
          <cell r="P1430" t="str">
            <v>Wyprzedaż</v>
          </cell>
          <cell r="Q1430"/>
          <cell r="R1430">
            <v>29</v>
          </cell>
          <cell r="S1430">
            <v>0</v>
          </cell>
          <cell r="T1430">
            <v>1</v>
          </cell>
          <cell r="U1430">
            <v>0</v>
          </cell>
          <cell r="V1430">
            <v>0</v>
          </cell>
          <cell r="W1430"/>
          <cell r="X1430">
            <v>28</v>
          </cell>
          <cell r="Y1430">
            <v>0.875</v>
          </cell>
          <cell r="Z1430"/>
          <cell r="AA1430"/>
          <cell r="AB1430"/>
          <cell r="AC1430"/>
          <cell r="AD1430"/>
          <cell r="AE1430"/>
          <cell r="AF1430">
            <v>0</v>
          </cell>
          <cell r="AG1430">
            <v>1</v>
          </cell>
          <cell r="AH1430"/>
          <cell r="AI1430"/>
          <cell r="AJ1430"/>
          <cell r="AK1430"/>
          <cell r="AL1430"/>
          <cell r="AM1430"/>
          <cell r="AN1430"/>
          <cell r="AO1430"/>
          <cell r="AQ1430"/>
          <cell r="AR1430"/>
          <cell r="AS1430" t="str">
            <v>x</v>
          </cell>
          <cell r="AT1430">
            <v>3.55</v>
          </cell>
        </row>
        <row r="1431">
          <cell r="A1431" t="str">
            <v>7542-7</v>
          </cell>
          <cell r="B1431">
            <v>6</v>
          </cell>
          <cell r="C1431" t="str">
            <v>7542</v>
          </cell>
          <cell r="D1431">
            <v>5903274093783</v>
          </cell>
          <cell r="E1431">
            <v>7.2</v>
          </cell>
          <cell r="F1431" t="str">
            <v>ml</v>
          </cell>
          <cell r="G1431" t="str">
            <v>NeoNail</v>
          </cell>
          <cell r="H1431" t="str">
            <v>Lakiery hybrydowe</v>
          </cell>
          <cell r="I1431" t="str">
            <v>Dreamy Shades</v>
          </cell>
          <cell r="J1431" t="str">
            <v>Dreamy Shades</v>
          </cell>
          <cell r="K1431" t="str">
            <v>Dreamy Shades</v>
          </cell>
          <cell r="L1431" t="str">
            <v>Dreamy Shades</v>
          </cell>
          <cell r="M1431" t="str">
            <v>Kolekcja wiosenna 2020</v>
          </cell>
          <cell r="N1431" t="str">
            <v>ZIELENI</v>
          </cell>
          <cell r="O1431" t="str">
            <v>Lakier hybrydowy 7,2 ml - Serenity Touch</v>
          </cell>
          <cell r="P1431" t="str">
            <v>Wyprzedaż</v>
          </cell>
          <cell r="Q1431"/>
          <cell r="R1431">
            <v>25</v>
          </cell>
          <cell r="S1431">
            <v>0</v>
          </cell>
          <cell r="T1431">
            <v>7</v>
          </cell>
          <cell r="U1431">
            <v>0</v>
          </cell>
          <cell r="V1431">
            <v>0</v>
          </cell>
          <cell r="W1431"/>
          <cell r="X1431">
            <v>18</v>
          </cell>
          <cell r="Y1431">
            <v>36.5</v>
          </cell>
          <cell r="Z1431"/>
          <cell r="AA1431"/>
          <cell r="AB1431"/>
          <cell r="AC1431"/>
          <cell r="AD1431"/>
          <cell r="AE1431"/>
          <cell r="AF1431">
            <v>0</v>
          </cell>
          <cell r="AG1431">
            <v>1</v>
          </cell>
          <cell r="AH1431"/>
          <cell r="AI1431"/>
          <cell r="AJ1431"/>
          <cell r="AK1431"/>
          <cell r="AL1431"/>
          <cell r="AM1431"/>
          <cell r="AN1431"/>
          <cell r="AO1431"/>
          <cell r="AP1431" t="str">
            <v>x</v>
          </cell>
          <cell r="AQ1431"/>
          <cell r="AR1431"/>
          <cell r="AS1431"/>
          <cell r="AT1431">
            <v>3.55</v>
          </cell>
        </row>
        <row r="1432">
          <cell r="A1432" t="str">
            <v>7543-7</v>
          </cell>
          <cell r="B1432">
            <v>6</v>
          </cell>
          <cell r="C1432" t="str">
            <v>7543</v>
          </cell>
          <cell r="D1432">
            <v>5903274093790</v>
          </cell>
          <cell r="E1432">
            <v>7.2</v>
          </cell>
          <cell r="F1432" t="str">
            <v>ml</v>
          </cell>
          <cell r="G1432" t="str">
            <v>NeoNail</v>
          </cell>
          <cell r="H1432" t="str">
            <v>Lakiery hybrydowe</v>
          </cell>
          <cell r="I1432" t="str">
            <v>Dreamy Shades</v>
          </cell>
          <cell r="J1432" t="str">
            <v>Dreamy Shades</v>
          </cell>
          <cell r="K1432" t="str">
            <v>Dreamy Shades</v>
          </cell>
          <cell r="L1432" t="str">
            <v>Dreamy Shades</v>
          </cell>
          <cell r="M1432" t="str">
            <v>Kolekcja wiosenna 2020</v>
          </cell>
          <cell r="N1432" t="str">
            <v>ZIELENI</v>
          </cell>
          <cell r="O1432" t="str">
            <v>Lakier hybrydowy 7,2 ml - Soul Harmony</v>
          </cell>
          <cell r="P1432" t="str">
            <v>Wyprzedaż-surowiec</v>
          </cell>
          <cell r="Q1432"/>
          <cell r="R1432">
            <v>2611</v>
          </cell>
          <cell r="S1432">
            <v>2151</v>
          </cell>
          <cell r="T1432">
            <v>240</v>
          </cell>
          <cell r="U1432">
            <v>212</v>
          </cell>
          <cell r="V1432">
            <v>0</v>
          </cell>
          <cell r="W1432"/>
          <cell r="X1432">
            <v>8</v>
          </cell>
          <cell r="Y1432">
            <v>443.0625</v>
          </cell>
          <cell r="Z1432">
            <v>1</v>
          </cell>
          <cell r="AA1432">
            <v>1</v>
          </cell>
          <cell r="AB1432">
            <v>1</v>
          </cell>
          <cell r="AC1432">
            <v>1</v>
          </cell>
          <cell r="AD1432">
            <v>1</v>
          </cell>
          <cell r="AE1432">
            <v>1</v>
          </cell>
          <cell r="AF1432">
            <v>6</v>
          </cell>
          <cell r="AG1432">
            <v>1</v>
          </cell>
          <cell r="AH1432"/>
          <cell r="AI1432" t="str">
            <v>x</v>
          </cell>
          <cell r="AJ1432"/>
          <cell r="AK1432"/>
          <cell r="AL1432"/>
          <cell r="AM1432"/>
          <cell r="AN1432"/>
          <cell r="AO1432"/>
          <cell r="AP1432"/>
          <cell r="AQ1432"/>
          <cell r="AR1432"/>
          <cell r="AS1432"/>
          <cell r="AT1432">
            <v>3.37</v>
          </cell>
        </row>
        <row r="1433">
          <cell r="A1433" t="str">
            <v>7544-7</v>
          </cell>
          <cell r="B1433">
            <v>6</v>
          </cell>
          <cell r="C1433" t="str">
            <v>7544</v>
          </cell>
          <cell r="D1433">
            <v>5903274093806</v>
          </cell>
          <cell r="E1433">
            <v>7.2</v>
          </cell>
          <cell r="F1433" t="str">
            <v>ml</v>
          </cell>
          <cell r="G1433" t="str">
            <v>NeoNail</v>
          </cell>
          <cell r="H1433" t="str">
            <v>Lakiery hybrydowe</v>
          </cell>
          <cell r="I1433" t="str">
            <v>Dreamy Shades</v>
          </cell>
          <cell r="J1433" t="str">
            <v>Dreamy Shades</v>
          </cell>
          <cell r="K1433" t="str">
            <v>Dreamy Shades</v>
          </cell>
          <cell r="L1433" t="str">
            <v>Dreamy Shades</v>
          </cell>
          <cell r="M1433" t="str">
            <v>Kolekcja wiosenna 2020</v>
          </cell>
          <cell r="N1433" t="str">
            <v>ŻÓŁCI</v>
          </cell>
          <cell r="O1433" t="str">
            <v>Lakier hybrydowy 7,2 ml - First Rays</v>
          </cell>
          <cell r="P1433" t="str">
            <v>Wyprzedaż</v>
          </cell>
          <cell r="Q1433"/>
          <cell r="R1433">
            <v>68</v>
          </cell>
          <cell r="S1433">
            <v>0</v>
          </cell>
          <cell r="T1433">
            <v>56</v>
          </cell>
          <cell r="U1433">
            <v>1</v>
          </cell>
          <cell r="V1433">
            <v>0</v>
          </cell>
          <cell r="W1433"/>
          <cell r="X1433">
            <v>11</v>
          </cell>
          <cell r="Y1433">
            <v>181</v>
          </cell>
          <cell r="Z1433"/>
          <cell r="AA1433"/>
          <cell r="AB1433"/>
          <cell r="AC1433"/>
          <cell r="AD1433">
            <v>1</v>
          </cell>
          <cell r="AE1433"/>
          <cell r="AF1433">
            <v>1</v>
          </cell>
          <cell r="AG1433">
            <v>1</v>
          </cell>
          <cell r="AH1433"/>
          <cell r="AI1433"/>
          <cell r="AJ1433"/>
          <cell r="AK1433"/>
          <cell r="AL1433" t="str">
            <v>x</v>
          </cell>
          <cell r="AN1433"/>
          <cell r="AO1433"/>
          <cell r="AP1433"/>
          <cell r="AQ1433"/>
          <cell r="AR1433"/>
          <cell r="AS1433"/>
          <cell r="AT1433">
            <v>2.34</v>
          </cell>
        </row>
        <row r="1434">
          <cell r="A1434" t="str">
            <v>7545-7</v>
          </cell>
          <cell r="B1434">
            <v>6</v>
          </cell>
          <cell r="C1434" t="str">
            <v>7545</v>
          </cell>
          <cell r="D1434">
            <v>5903274093813</v>
          </cell>
          <cell r="E1434">
            <v>7.2</v>
          </cell>
          <cell r="F1434" t="str">
            <v>ml</v>
          </cell>
          <cell r="G1434" t="str">
            <v>NeoNail</v>
          </cell>
          <cell r="H1434" t="str">
            <v>Lakiery hybrydowe</v>
          </cell>
          <cell r="I1434" t="str">
            <v>Dreamy Shades</v>
          </cell>
          <cell r="J1434" t="str">
            <v>Dreamy Shades</v>
          </cell>
          <cell r="K1434" t="str">
            <v>Dreamy Shades</v>
          </cell>
          <cell r="L1434" t="str">
            <v>Dreamy Shades</v>
          </cell>
          <cell r="M1434" t="str">
            <v>Kolekcja wiosenna 2020</v>
          </cell>
          <cell r="N1434" t="str">
            <v>POMARAŃCZU I BRZOSKWINI</v>
          </cell>
          <cell r="O1434" t="str">
            <v>Lakier hybrydowy 7,2 ml - Energy Burst</v>
          </cell>
          <cell r="P1434" t="str">
            <v>Wyprzedaż</v>
          </cell>
          <cell r="Q1434"/>
          <cell r="R1434">
            <v>5</v>
          </cell>
          <cell r="S1434">
            <v>0</v>
          </cell>
          <cell r="T1434">
            <v>5</v>
          </cell>
          <cell r="U1434">
            <v>0</v>
          </cell>
          <cell r="V1434">
            <v>0</v>
          </cell>
          <cell r="W1434"/>
          <cell r="X1434">
            <v>0</v>
          </cell>
          <cell r="Y1434">
            <v>19.0625</v>
          </cell>
          <cell r="Z1434"/>
          <cell r="AA1434"/>
          <cell r="AB1434"/>
          <cell r="AC1434"/>
          <cell r="AD1434"/>
          <cell r="AE1434"/>
          <cell r="AF1434">
            <v>0</v>
          </cell>
          <cell r="AG1434">
            <v>1</v>
          </cell>
          <cell r="AH1434"/>
          <cell r="AI1434"/>
          <cell r="AJ1434"/>
          <cell r="AK1434"/>
          <cell r="AL1434"/>
          <cell r="AM1434" t="str">
            <v>x</v>
          </cell>
          <cell r="AN1434"/>
          <cell r="AO1434"/>
          <cell r="AQ1434"/>
          <cell r="AR1434"/>
          <cell r="AS1434"/>
          <cell r="AT1434">
            <v>3.48</v>
          </cell>
        </row>
        <row r="1435">
          <cell r="A1435" t="str">
            <v>7546-7</v>
          </cell>
          <cell r="B1435">
            <v>6</v>
          </cell>
          <cell r="C1435" t="str">
            <v>7546</v>
          </cell>
          <cell r="D1435">
            <v>5903274093820</v>
          </cell>
          <cell r="E1435">
            <v>7.2</v>
          </cell>
          <cell r="F1435" t="str">
            <v>ml</v>
          </cell>
          <cell r="G1435" t="str">
            <v>NeoNail</v>
          </cell>
          <cell r="H1435" t="str">
            <v>Lakiery hybrydowe</v>
          </cell>
          <cell r="I1435" t="str">
            <v>Dreamy Shades</v>
          </cell>
          <cell r="J1435" t="str">
            <v>Dreamy Shades</v>
          </cell>
          <cell r="K1435" t="str">
            <v>Dreamy Shades</v>
          </cell>
          <cell r="L1435" t="str">
            <v>Dreamy Shades</v>
          </cell>
          <cell r="M1435" t="str">
            <v>Kolekcja wiosenna 2020</v>
          </cell>
          <cell r="N1435" t="str">
            <v>POMARAŃCZU I BRZOSKWINI</v>
          </cell>
          <cell r="O1435" t="str">
            <v>Lakier hybrydowy 7,2 ml - Bloomy Mood</v>
          </cell>
          <cell r="P1435" t="str">
            <v>Regularny</v>
          </cell>
          <cell r="Q1435"/>
          <cell r="R1435">
            <v>5863</v>
          </cell>
          <cell r="S1435">
            <v>3666</v>
          </cell>
          <cell r="T1435">
            <v>233</v>
          </cell>
          <cell r="U1435">
            <v>367</v>
          </cell>
          <cell r="V1435">
            <v>0</v>
          </cell>
          <cell r="W1435"/>
          <cell r="X1435">
            <v>1597</v>
          </cell>
          <cell r="Y1435">
            <v>3318.375</v>
          </cell>
          <cell r="Z1435">
            <v>1</v>
          </cell>
          <cell r="AA1435">
            <v>1</v>
          </cell>
          <cell r="AB1435">
            <v>1</v>
          </cell>
          <cell r="AC1435">
            <v>1</v>
          </cell>
          <cell r="AD1435">
            <v>1</v>
          </cell>
          <cell r="AE1435">
            <v>1</v>
          </cell>
          <cell r="AF1435">
            <v>6</v>
          </cell>
          <cell r="AG1435">
            <v>1</v>
          </cell>
          <cell r="AH1435"/>
          <cell r="AI1435" t="str">
            <v>x</v>
          </cell>
          <cell r="AJ1435"/>
          <cell r="AK1435"/>
          <cell r="AL1435"/>
          <cell r="AM1435"/>
          <cell r="AN1435"/>
          <cell r="AO1435"/>
          <cell r="AP1435"/>
          <cell r="AQ1435"/>
          <cell r="AR1435"/>
          <cell r="AS1435"/>
          <cell r="AT1435">
            <v>3.23</v>
          </cell>
        </row>
        <row r="1436">
          <cell r="A1436" t="str">
            <v>7547-7</v>
          </cell>
          <cell r="B1436">
            <v>6</v>
          </cell>
          <cell r="C1436" t="str">
            <v>7547</v>
          </cell>
          <cell r="D1436">
            <v>5903274093837</v>
          </cell>
          <cell r="E1436">
            <v>7.2</v>
          </cell>
          <cell r="F1436" t="str">
            <v>ml</v>
          </cell>
          <cell r="G1436" t="str">
            <v>NeoNail</v>
          </cell>
          <cell r="H1436" t="str">
            <v>Lakiery hybrydowe</v>
          </cell>
          <cell r="I1436" t="str">
            <v>Dreamy Shades</v>
          </cell>
          <cell r="J1436" t="str">
            <v>Dreamy Shades</v>
          </cell>
          <cell r="K1436" t="str">
            <v>Dreamy Shades</v>
          </cell>
          <cell r="L1436" t="str">
            <v>Dreamy Shades</v>
          </cell>
          <cell r="M1436" t="str">
            <v>Kolekcja wiosenna 2020</v>
          </cell>
          <cell r="N1436" t="str">
            <v>RÓŻU</v>
          </cell>
          <cell r="O1436" t="str">
            <v>Lakier hybrydowy 7,2 ml - Flirty Blink</v>
          </cell>
          <cell r="P1436" t="str">
            <v>Wyprzedaż-surowiec</v>
          </cell>
          <cell r="Q1436"/>
          <cell r="R1436">
            <v>2074</v>
          </cell>
          <cell r="S1436">
            <v>1498</v>
          </cell>
          <cell r="T1436">
            <v>238</v>
          </cell>
          <cell r="U1436">
            <v>197</v>
          </cell>
          <cell r="V1436">
            <v>74</v>
          </cell>
          <cell r="W1436">
            <v>41</v>
          </cell>
          <cell r="X1436">
            <v>26</v>
          </cell>
          <cell r="Y1436">
            <v>570.4375</v>
          </cell>
          <cell r="Z1436">
            <v>1</v>
          </cell>
          <cell r="AA1436">
            <v>1</v>
          </cell>
          <cell r="AB1436">
            <v>1</v>
          </cell>
          <cell r="AC1436">
            <v>1</v>
          </cell>
          <cell r="AD1436">
            <v>1</v>
          </cell>
          <cell r="AE1436">
            <v>1</v>
          </cell>
          <cell r="AF1436">
            <v>6</v>
          </cell>
          <cell r="AG1436">
            <v>1</v>
          </cell>
          <cell r="AH1436"/>
          <cell r="AI1436" t="str">
            <v>x</v>
          </cell>
          <cell r="AJ1436"/>
          <cell r="AK1436"/>
          <cell r="AL1436"/>
          <cell r="AM1436"/>
          <cell r="AN1436"/>
          <cell r="AO1436"/>
          <cell r="AP1436"/>
          <cell r="AQ1436"/>
          <cell r="AR1436"/>
          <cell r="AS1436"/>
          <cell r="AT1436">
            <v>3.18</v>
          </cell>
        </row>
        <row r="1437">
          <cell r="A1437" t="str">
            <v>7548-7</v>
          </cell>
          <cell r="B1437">
            <v>6</v>
          </cell>
          <cell r="C1437" t="str">
            <v>7548</v>
          </cell>
          <cell r="D1437">
            <v>5903274093844</v>
          </cell>
          <cell r="E1437">
            <v>7.2</v>
          </cell>
          <cell r="F1437" t="str">
            <v>ml</v>
          </cell>
          <cell r="G1437" t="str">
            <v>NeoNail</v>
          </cell>
          <cell r="H1437" t="str">
            <v>Lakiery hybrydowe</v>
          </cell>
          <cell r="I1437" t="str">
            <v>Dreamy Shades</v>
          </cell>
          <cell r="J1437" t="str">
            <v>Dreamy Shades</v>
          </cell>
          <cell r="K1437" t="str">
            <v>Dreamy Shades</v>
          </cell>
          <cell r="L1437" t="str">
            <v>Dreamy Shades</v>
          </cell>
          <cell r="M1437" t="str">
            <v>Kolekcja wiosenna 2020</v>
          </cell>
          <cell r="N1437" t="str">
            <v>BEŻU</v>
          </cell>
          <cell r="O1437" t="str">
            <v>Lakier hybrydowy 7,2 ml - Essential Time</v>
          </cell>
          <cell r="P1437" t="str">
            <v>Wyprzedaż-surowiec</v>
          </cell>
          <cell r="Q1437"/>
          <cell r="R1437">
            <v>1198</v>
          </cell>
          <cell r="S1437">
            <v>437</v>
          </cell>
          <cell r="T1437">
            <v>242</v>
          </cell>
          <cell r="U1437">
            <v>152</v>
          </cell>
          <cell r="V1437">
            <v>0</v>
          </cell>
          <cell r="W1437"/>
          <cell r="X1437">
            <v>367</v>
          </cell>
          <cell r="Y1437">
            <v>219.625</v>
          </cell>
          <cell r="Z1437">
            <v>1</v>
          </cell>
          <cell r="AA1437">
            <v>1</v>
          </cell>
          <cell r="AB1437">
            <v>1</v>
          </cell>
          <cell r="AC1437">
            <v>1</v>
          </cell>
          <cell r="AD1437">
            <v>1</v>
          </cell>
          <cell r="AE1437">
            <v>1</v>
          </cell>
          <cell r="AF1437">
            <v>6</v>
          </cell>
          <cell r="AG1437">
            <v>1</v>
          </cell>
          <cell r="AH1437"/>
          <cell r="AI1437" t="str">
            <v>x</v>
          </cell>
          <cell r="AJ1437"/>
          <cell r="AK1437"/>
          <cell r="AL1437"/>
          <cell r="AM1437"/>
          <cell r="AN1437"/>
          <cell r="AO1437"/>
          <cell r="AP1437"/>
          <cell r="AQ1437"/>
          <cell r="AR1437"/>
          <cell r="AS1437"/>
          <cell r="AT1437">
            <v>4.43</v>
          </cell>
        </row>
        <row r="1438">
          <cell r="A1438" t="str">
            <v>7549-7</v>
          </cell>
          <cell r="B1438">
            <v>6</v>
          </cell>
          <cell r="C1438" t="str">
            <v>7549</v>
          </cell>
          <cell r="D1438">
            <v>5903274093851</v>
          </cell>
          <cell r="E1438">
            <v>7.2</v>
          </cell>
          <cell r="F1438" t="str">
            <v>ml</v>
          </cell>
          <cell r="G1438" t="str">
            <v>NeoNail</v>
          </cell>
          <cell r="H1438" t="str">
            <v>Lakiery hybrydowe</v>
          </cell>
          <cell r="I1438" t="str">
            <v>Dreamy Shades</v>
          </cell>
          <cell r="J1438" t="str">
            <v>Dreamy Shades</v>
          </cell>
          <cell r="K1438" t="str">
            <v>Dreamy Shades</v>
          </cell>
          <cell r="L1438" t="str">
            <v>Dreamy Shades</v>
          </cell>
          <cell r="M1438" t="str">
            <v>Kolekcja wiosenna 2020</v>
          </cell>
          <cell r="N1438" t="str">
            <v>BRĄZU</v>
          </cell>
          <cell r="O1438" t="str">
            <v>Lakier hybrydowy 7,2 ml - Morning Whisper</v>
          </cell>
          <cell r="P1438" t="str">
            <v>Regularny</v>
          </cell>
          <cell r="Q1438"/>
          <cell r="R1438">
            <v>1606</v>
          </cell>
          <cell r="S1438">
            <v>1123</v>
          </cell>
          <cell r="T1438">
            <v>246</v>
          </cell>
          <cell r="U1438">
            <v>173</v>
          </cell>
          <cell r="V1438">
            <v>0</v>
          </cell>
          <cell r="W1438"/>
          <cell r="X1438">
            <v>64</v>
          </cell>
          <cell r="Y1438">
            <v>679.75</v>
          </cell>
          <cell r="Z1438">
            <v>1</v>
          </cell>
          <cell r="AA1438">
            <v>1</v>
          </cell>
          <cell r="AB1438">
            <v>1</v>
          </cell>
          <cell r="AC1438">
            <v>1</v>
          </cell>
          <cell r="AD1438">
            <v>1</v>
          </cell>
          <cell r="AE1438">
            <v>1</v>
          </cell>
          <cell r="AF1438">
            <v>6</v>
          </cell>
          <cell r="AG1438">
            <v>1</v>
          </cell>
          <cell r="AH1438"/>
          <cell r="AI1438" t="str">
            <v>x</v>
          </cell>
          <cell r="AJ1438"/>
          <cell r="AK1438"/>
          <cell r="AL1438"/>
          <cell r="AM1438"/>
          <cell r="AN1438"/>
          <cell r="AO1438"/>
          <cell r="AP1438"/>
          <cell r="AQ1438"/>
          <cell r="AR1438"/>
          <cell r="AS1438"/>
          <cell r="AT1438">
            <v>3.34</v>
          </cell>
        </row>
        <row r="1439">
          <cell r="A1439" t="str">
            <v>7649-7</v>
          </cell>
          <cell r="B1439">
            <v>6</v>
          </cell>
          <cell r="C1439" t="str">
            <v>7649</v>
          </cell>
          <cell r="D1439">
            <v>5903274095312</v>
          </cell>
          <cell r="E1439">
            <v>7.2</v>
          </cell>
          <cell r="F1439" t="str">
            <v>ml</v>
          </cell>
          <cell r="G1439" t="str">
            <v>NeoNail</v>
          </cell>
          <cell r="H1439" t="str">
            <v>Lakiery hybrydowe</v>
          </cell>
          <cell r="I1439" t="str">
            <v>Bazy/Topy</v>
          </cell>
          <cell r="J1439" t="str">
            <v>Bazy</v>
          </cell>
          <cell r="K1439" t="str">
            <v>Bazy</v>
          </cell>
          <cell r="L1439" t="str">
            <v>Bazy</v>
          </cell>
          <cell r="M1439" t="str">
            <v>Revital Base Fiber</v>
          </cell>
          <cell r="N1439" t="str">
            <v>BIELI</v>
          </cell>
          <cell r="O1439" t="str">
            <v>Lakier hybrydowy 7,2 ml - Revital Base Fiber Milky Cloud</v>
          </cell>
          <cell r="P1439" t="str">
            <v>Regularny</v>
          </cell>
          <cell r="Q1439"/>
          <cell r="R1439">
            <v>17629</v>
          </cell>
          <cell r="S1439">
            <v>15109</v>
          </cell>
          <cell r="T1439">
            <v>655</v>
          </cell>
          <cell r="U1439">
            <v>361</v>
          </cell>
          <cell r="V1439">
            <v>0</v>
          </cell>
          <cell r="W1439">
            <v>200</v>
          </cell>
          <cell r="X1439">
            <v>1304</v>
          </cell>
          <cell r="Y1439">
            <v>6961.625</v>
          </cell>
          <cell r="Z1439">
            <v>1</v>
          </cell>
          <cell r="AA1439">
            <v>1</v>
          </cell>
          <cell r="AB1439">
            <v>1</v>
          </cell>
          <cell r="AC1439">
            <v>1</v>
          </cell>
          <cell r="AD1439">
            <v>1</v>
          </cell>
          <cell r="AE1439">
            <v>1</v>
          </cell>
          <cell r="AF1439">
            <v>6</v>
          </cell>
          <cell r="AG1439">
            <v>1</v>
          </cell>
          <cell r="AH1439"/>
          <cell r="AI1439" t="str">
            <v>x</v>
          </cell>
          <cell r="AJ1439"/>
          <cell r="AK1439"/>
          <cell r="AL1439"/>
          <cell r="AM1439"/>
          <cell r="AN1439"/>
          <cell r="AO1439"/>
          <cell r="AP1439"/>
          <cell r="AQ1439"/>
          <cell r="AR1439"/>
          <cell r="AS1439"/>
          <cell r="AT1439">
            <v>5.61</v>
          </cell>
        </row>
        <row r="1440">
          <cell r="A1440" t="str">
            <v>7650-7</v>
          </cell>
          <cell r="B1440">
            <v>6</v>
          </cell>
          <cell r="C1440" t="str">
            <v>7650</v>
          </cell>
          <cell r="D1440">
            <v>5903274095329</v>
          </cell>
          <cell r="E1440">
            <v>7.2</v>
          </cell>
          <cell r="F1440" t="str">
            <v>ml</v>
          </cell>
          <cell r="G1440" t="str">
            <v>NeoNail</v>
          </cell>
          <cell r="H1440" t="str">
            <v>Lakiery hybrydowe</v>
          </cell>
          <cell r="I1440" t="str">
            <v>Bazy/Topy</v>
          </cell>
          <cell r="J1440" t="str">
            <v>Bazy</v>
          </cell>
          <cell r="K1440" t="str">
            <v>Bazy</v>
          </cell>
          <cell r="L1440" t="str">
            <v>Bazy</v>
          </cell>
          <cell r="M1440" t="str">
            <v>Revital Base Fiber</v>
          </cell>
          <cell r="N1440" t="str">
            <v>RÓŻU</v>
          </cell>
          <cell r="O1440" t="str">
            <v>Lakier hybrydowy 7,2 ml - Revital Base Fiber Rosy Blush</v>
          </cell>
          <cell r="P1440" t="str">
            <v>Regularny</v>
          </cell>
          <cell r="Q1440"/>
          <cell r="R1440">
            <v>23908</v>
          </cell>
          <cell r="S1440">
            <v>20631</v>
          </cell>
          <cell r="T1440">
            <v>371</v>
          </cell>
          <cell r="U1440">
            <v>297</v>
          </cell>
          <cell r="V1440">
            <v>0</v>
          </cell>
          <cell r="W1440"/>
          <cell r="X1440">
            <v>2609</v>
          </cell>
          <cell r="Y1440">
            <v>9712</v>
          </cell>
          <cell r="Z1440">
            <v>1</v>
          </cell>
          <cell r="AA1440">
            <v>1</v>
          </cell>
          <cell r="AB1440">
            <v>1</v>
          </cell>
          <cell r="AC1440">
            <v>1</v>
          </cell>
          <cell r="AD1440">
            <v>1</v>
          </cell>
          <cell r="AE1440">
            <v>1</v>
          </cell>
          <cell r="AF1440">
            <v>6</v>
          </cell>
          <cell r="AG1440">
            <v>1</v>
          </cell>
          <cell r="AH1440"/>
          <cell r="AI1440" t="str">
            <v>x</v>
          </cell>
          <cell r="AJ1440"/>
          <cell r="AK1440"/>
          <cell r="AL1440"/>
          <cell r="AM1440"/>
          <cell r="AN1440"/>
          <cell r="AO1440"/>
          <cell r="AP1440"/>
          <cell r="AQ1440"/>
          <cell r="AR1440"/>
          <cell r="AS1440"/>
          <cell r="AT1440">
            <v>5.4</v>
          </cell>
        </row>
        <row r="1441">
          <cell r="A1441" t="str">
            <v>7748-7</v>
          </cell>
          <cell r="B1441">
            <v>6</v>
          </cell>
          <cell r="C1441" t="str">
            <v>7748</v>
          </cell>
          <cell r="D1441">
            <v>5903274097248</v>
          </cell>
          <cell r="E1441">
            <v>7.2</v>
          </cell>
          <cell r="F1441" t="str">
            <v>ml</v>
          </cell>
          <cell r="G1441" t="str">
            <v>NeoNail</v>
          </cell>
          <cell r="H1441" t="str">
            <v>Lakiery hybrydowe</v>
          </cell>
          <cell r="I1441" t="str">
            <v>Wedding Collection</v>
          </cell>
          <cell r="J1441" t="str">
            <v>Wedding Collection</v>
          </cell>
          <cell r="K1441" t="str">
            <v>Wedding Collection</v>
          </cell>
          <cell r="L1441" t="str">
            <v>Wedding Collection</v>
          </cell>
          <cell r="M1441" t="str">
            <v>Kolekcja ślubna 2020</v>
          </cell>
          <cell r="N1441" t="str">
            <v>RÓŻU</v>
          </cell>
          <cell r="O1441" t="str">
            <v>Lakier Hybrydowy 7,2 ml - Perfect Proposal</v>
          </cell>
          <cell r="P1441" t="str">
            <v>Wyprzedaż-surowiec</v>
          </cell>
          <cell r="Q1441"/>
          <cell r="R1441">
            <v>2663</v>
          </cell>
          <cell r="S1441">
            <v>2102</v>
          </cell>
          <cell r="T1441">
            <v>236</v>
          </cell>
          <cell r="U1441">
            <v>145</v>
          </cell>
          <cell r="V1441">
            <v>0</v>
          </cell>
          <cell r="W1441"/>
          <cell r="X1441">
            <v>180</v>
          </cell>
          <cell r="Y1441">
            <v>472.5</v>
          </cell>
          <cell r="Z1441">
            <v>1</v>
          </cell>
          <cell r="AA1441">
            <v>1</v>
          </cell>
          <cell r="AB1441"/>
          <cell r="AC1441"/>
          <cell r="AD1441">
            <v>1</v>
          </cell>
          <cell r="AE1441">
            <v>1</v>
          </cell>
          <cell r="AF1441">
            <v>4</v>
          </cell>
          <cell r="AG1441">
            <v>1</v>
          </cell>
          <cell r="AH1441"/>
          <cell r="AI1441" t="str">
            <v>x</v>
          </cell>
          <cell r="AJ1441"/>
          <cell r="AK1441"/>
          <cell r="AL1441"/>
          <cell r="AM1441"/>
          <cell r="AN1441"/>
          <cell r="AO1441"/>
          <cell r="AP1441"/>
          <cell r="AQ1441"/>
          <cell r="AR1441"/>
          <cell r="AS1441"/>
          <cell r="AT1441">
            <v>3.49</v>
          </cell>
        </row>
        <row r="1442">
          <cell r="A1442" t="str">
            <v>7750-7</v>
          </cell>
          <cell r="B1442">
            <v>6</v>
          </cell>
          <cell r="C1442" t="str">
            <v>7750</v>
          </cell>
          <cell r="D1442">
            <v>5903274097262</v>
          </cell>
          <cell r="E1442">
            <v>7.2</v>
          </cell>
          <cell r="F1442" t="str">
            <v>ml</v>
          </cell>
          <cell r="G1442" t="str">
            <v>NeoNail</v>
          </cell>
          <cell r="H1442" t="str">
            <v>Lakiery hybrydowe</v>
          </cell>
          <cell r="I1442" t="str">
            <v>Lady In Red</v>
          </cell>
          <cell r="J1442" t="str">
            <v>Lady In Red</v>
          </cell>
          <cell r="K1442" t="str">
            <v>Lady In Red</v>
          </cell>
          <cell r="L1442" t="str">
            <v>Lady In Red</v>
          </cell>
          <cell r="M1442" t="str">
            <v>Lady In Red</v>
          </cell>
          <cell r="N1442" t="str">
            <v>CZERWIENI</v>
          </cell>
          <cell r="O1442" t="str">
            <v>Lakier Hybrydowy 7,2 ml - Mrs Red</v>
          </cell>
          <cell r="P1442" t="str">
            <v>Regularny</v>
          </cell>
          <cell r="Q1442"/>
          <cell r="R1442">
            <v>2546</v>
          </cell>
          <cell r="S1442">
            <v>1513</v>
          </cell>
          <cell r="T1442">
            <v>423</v>
          </cell>
          <cell r="U1442">
            <v>360</v>
          </cell>
          <cell r="V1442">
            <v>0</v>
          </cell>
          <cell r="W1442"/>
          <cell r="X1442">
            <v>250</v>
          </cell>
          <cell r="Y1442">
            <v>654.875</v>
          </cell>
          <cell r="Z1442">
            <v>1</v>
          </cell>
          <cell r="AA1442">
            <v>1</v>
          </cell>
          <cell r="AB1442"/>
          <cell r="AC1442"/>
          <cell r="AD1442">
            <v>1</v>
          </cell>
          <cell r="AE1442">
            <v>1</v>
          </cell>
          <cell r="AF1442">
            <v>4</v>
          </cell>
          <cell r="AG1442">
            <v>1</v>
          </cell>
          <cell r="AH1442"/>
          <cell r="AI1442" t="str">
            <v>x</v>
          </cell>
          <cell r="AJ1442"/>
          <cell r="AK1442"/>
          <cell r="AL1442"/>
          <cell r="AM1442"/>
          <cell r="AN1442"/>
          <cell r="AO1442"/>
          <cell r="AP1442"/>
          <cell r="AQ1442"/>
          <cell r="AR1442"/>
          <cell r="AS1442"/>
          <cell r="AT1442">
            <v>4.6399999999999997</v>
          </cell>
        </row>
        <row r="1443">
          <cell r="A1443" t="str">
            <v>7752-7</v>
          </cell>
          <cell r="B1443">
            <v>6</v>
          </cell>
          <cell r="C1443" t="str">
            <v>7752</v>
          </cell>
          <cell r="D1443">
            <v>5903274097286</v>
          </cell>
          <cell r="E1443">
            <v>7.2</v>
          </cell>
          <cell r="F1443" t="str">
            <v>ml</v>
          </cell>
          <cell r="G1443" t="str">
            <v>NeoNail</v>
          </cell>
          <cell r="H1443" t="str">
            <v>Lakiery hybrydowe</v>
          </cell>
          <cell r="I1443" t="str">
            <v>Wedding Collection</v>
          </cell>
          <cell r="J1443" t="str">
            <v>Wedding Collection</v>
          </cell>
          <cell r="K1443" t="str">
            <v>Wedding Collection</v>
          </cell>
          <cell r="L1443" t="str">
            <v>Wedding Collection</v>
          </cell>
          <cell r="M1443" t="str">
            <v>Kolekcja ślubna 2020</v>
          </cell>
          <cell r="N1443" t="str">
            <v>BEŻU</v>
          </cell>
          <cell r="O1443" t="str">
            <v>Lakier Hybrydowy 7,2 ml - Wedding Chic</v>
          </cell>
          <cell r="P1443" t="str">
            <v>Wyprzedaż-surowiec</v>
          </cell>
          <cell r="Q1443"/>
          <cell r="R1443">
            <v>1063</v>
          </cell>
          <cell r="S1443">
            <v>611</v>
          </cell>
          <cell r="T1443">
            <v>242</v>
          </cell>
          <cell r="U1443">
            <v>203</v>
          </cell>
          <cell r="V1443">
            <v>0</v>
          </cell>
          <cell r="W1443"/>
          <cell r="X1443">
            <v>7</v>
          </cell>
          <cell r="Y1443">
            <v>199.1875</v>
          </cell>
          <cell r="Z1443">
            <v>1</v>
          </cell>
          <cell r="AA1443">
            <v>1</v>
          </cell>
          <cell r="AB1443"/>
          <cell r="AC1443"/>
          <cell r="AD1443">
            <v>1</v>
          </cell>
          <cell r="AE1443">
            <v>1</v>
          </cell>
          <cell r="AF1443">
            <v>4</v>
          </cell>
          <cell r="AG1443">
            <v>1</v>
          </cell>
          <cell r="AH1443"/>
          <cell r="AI1443" t="str">
            <v>x</v>
          </cell>
          <cell r="AJ1443"/>
          <cell r="AK1443"/>
          <cell r="AL1443"/>
          <cell r="AM1443"/>
          <cell r="AN1443"/>
          <cell r="AO1443"/>
          <cell r="AP1443"/>
          <cell r="AQ1443"/>
          <cell r="AR1443"/>
          <cell r="AS1443"/>
          <cell r="AT1443">
            <v>3.44</v>
          </cell>
        </row>
        <row r="1444">
          <cell r="A1444" t="str">
            <v>7770-7</v>
          </cell>
          <cell r="B1444">
            <v>6</v>
          </cell>
          <cell r="C1444" t="str">
            <v>7770</v>
          </cell>
          <cell r="D1444">
            <v>5903274097378</v>
          </cell>
          <cell r="E1444">
            <v>7.2</v>
          </cell>
          <cell r="F1444" t="str">
            <v>ml</v>
          </cell>
          <cell r="G1444" t="str">
            <v>NeoNail</v>
          </cell>
          <cell r="H1444" t="str">
            <v>Lakiery hybrydowe</v>
          </cell>
          <cell r="I1444" t="str">
            <v>Women's Diary</v>
          </cell>
          <cell r="J1444" t="str">
            <v>Women's Diary</v>
          </cell>
          <cell r="K1444" t="str">
            <v>Women's Diary</v>
          </cell>
          <cell r="L1444" t="str">
            <v>Women's Diary</v>
          </cell>
          <cell r="M1444" t="str">
            <v>Kolekcja letnia 2020</v>
          </cell>
          <cell r="N1444" t="str">
            <v>ZIELENI</v>
          </cell>
          <cell r="O1444" t="str">
            <v>Lakier hybrydowy 7,2 ml - City Lover</v>
          </cell>
          <cell r="P1444" t="str">
            <v>Wyprzedaż</v>
          </cell>
          <cell r="Q1444"/>
          <cell r="R1444">
            <v>86</v>
          </cell>
          <cell r="S1444">
            <v>0</v>
          </cell>
          <cell r="T1444">
            <v>77</v>
          </cell>
          <cell r="U1444">
            <v>0</v>
          </cell>
          <cell r="V1444">
            <v>0</v>
          </cell>
          <cell r="W1444"/>
          <cell r="X1444">
            <v>9</v>
          </cell>
          <cell r="Y1444">
            <v>203.6875</v>
          </cell>
          <cell r="Z1444"/>
          <cell r="AA1444"/>
          <cell r="AB1444"/>
          <cell r="AC1444">
            <v>1</v>
          </cell>
          <cell r="AD1444">
            <v>1</v>
          </cell>
          <cell r="AE1444"/>
          <cell r="AF1444">
            <v>2</v>
          </cell>
          <cell r="AG1444">
            <v>1</v>
          </cell>
          <cell r="AH1444"/>
          <cell r="AI1444"/>
          <cell r="AJ1444"/>
          <cell r="AK1444"/>
          <cell r="AL1444" t="str">
            <v>x</v>
          </cell>
          <cell r="AN1444"/>
          <cell r="AO1444"/>
          <cell r="AP1444"/>
          <cell r="AQ1444"/>
          <cell r="AR1444"/>
          <cell r="AS1444"/>
          <cell r="AT1444">
            <v>2.81</v>
          </cell>
        </row>
        <row r="1445">
          <cell r="A1445" t="str">
            <v>7771-7</v>
          </cell>
          <cell r="B1445">
            <v>6</v>
          </cell>
          <cell r="C1445" t="str">
            <v>7771</v>
          </cell>
          <cell r="D1445">
            <v>5903274097293</v>
          </cell>
          <cell r="E1445">
            <v>7.2</v>
          </cell>
          <cell r="F1445" t="str">
            <v>ml</v>
          </cell>
          <cell r="G1445" t="str">
            <v>NeoNail</v>
          </cell>
          <cell r="H1445" t="str">
            <v>Lakiery hybrydowe</v>
          </cell>
          <cell r="I1445" t="str">
            <v>Women's Diary</v>
          </cell>
          <cell r="J1445" t="str">
            <v>Women's Diary</v>
          </cell>
          <cell r="K1445" t="str">
            <v>Women's Diary</v>
          </cell>
          <cell r="L1445" t="str">
            <v>Women's Diary</v>
          </cell>
          <cell r="M1445" t="str">
            <v>Kolekcja letnia 2020</v>
          </cell>
          <cell r="N1445" t="str">
            <v>NIEBIESKIEGO</v>
          </cell>
          <cell r="O1445" t="str">
            <v>Lakier hybrydowy 7,2 ml - Night Queen</v>
          </cell>
          <cell r="P1445" t="str">
            <v>Regularny</v>
          </cell>
          <cell r="Q1445"/>
          <cell r="R1445">
            <v>5729</v>
          </cell>
          <cell r="S1445">
            <v>4834</v>
          </cell>
          <cell r="T1445">
            <v>246</v>
          </cell>
          <cell r="U1445">
            <v>627</v>
          </cell>
          <cell r="V1445">
            <v>0</v>
          </cell>
          <cell r="W1445"/>
          <cell r="X1445">
            <v>22</v>
          </cell>
          <cell r="Y1445">
            <v>997.1875</v>
          </cell>
          <cell r="Z1445">
            <v>1</v>
          </cell>
          <cell r="AA1445">
            <v>1</v>
          </cell>
          <cell r="AB1445"/>
          <cell r="AC1445">
            <v>1</v>
          </cell>
          <cell r="AD1445">
            <v>1</v>
          </cell>
          <cell r="AE1445">
            <v>1</v>
          </cell>
          <cell r="AF1445">
            <v>5</v>
          </cell>
          <cell r="AG1445">
            <v>1</v>
          </cell>
          <cell r="AH1445"/>
          <cell r="AI1445" t="str">
            <v>x</v>
          </cell>
          <cell r="AJ1445"/>
          <cell r="AK1445"/>
          <cell r="AL1445"/>
          <cell r="AM1445"/>
          <cell r="AN1445"/>
          <cell r="AO1445"/>
          <cell r="AP1445"/>
          <cell r="AQ1445"/>
          <cell r="AR1445"/>
          <cell r="AS1445"/>
          <cell r="AT1445">
            <v>3.2</v>
          </cell>
        </row>
        <row r="1446">
          <cell r="A1446" t="str">
            <v>7772-7</v>
          </cell>
          <cell r="B1446">
            <v>6</v>
          </cell>
          <cell r="C1446" t="str">
            <v>7772</v>
          </cell>
          <cell r="D1446">
            <v>5903274097309</v>
          </cell>
          <cell r="E1446">
            <v>7.2</v>
          </cell>
          <cell r="F1446" t="str">
            <v>ml</v>
          </cell>
          <cell r="G1446" t="str">
            <v>NeoNail</v>
          </cell>
          <cell r="H1446" t="str">
            <v>Lakiery hybrydowe</v>
          </cell>
          <cell r="I1446" t="str">
            <v>Women's Diary</v>
          </cell>
          <cell r="J1446" t="str">
            <v>Women's Diary</v>
          </cell>
          <cell r="K1446" t="str">
            <v>Women's Diary</v>
          </cell>
          <cell r="L1446" t="str">
            <v>Women's Diary</v>
          </cell>
          <cell r="M1446" t="str">
            <v>Kolekcja letnia 2020</v>
          </cell>
          <cell r="N1446" t="str">
            <v>FIOLETU</v>
          </cell>
          <cell r="O1446" t="str">
            <v>Lakier hybrydowy 7,2 ml - Cosmopolitan Girl</v>
          </cell>
          <cell r="P1446" t="str">
            <v>Wyprzedaż</v>
          </cell>
          <cell r="Q1446"/>
          <cell r="R1446">
            <v>438</v>
          </cell>
          <cell r="S1446">
            <v>0</v>
          </cell>
          <cell r="T1446">
            <v>414</v>
          </cell>
          <cell r="U1446">
            <v>23</v>
          </cell>
          <cell r="V1446">
            <v>0</v>
          </cell>
          <cell r="W1446"/>
          <cell r="X1446">
            <v>1</v>
          </cell>
          <cell r="Y1446">
            <v>345</v>
          </cell>
          <cell r="Z1446"/>
          <cell r="AA1446"/>
          <cell r="AB1446"/>
          <cell r="AC1446">
            <v>1</v>
          </cell>
          <cell r="AD1446">
            <v>1</v>
          </cell>
          <cell r="AE1446"/>
          <cell r="AF1446">
            <v>2</v>
          </cell>
          <cell r="AG1446">
            <v>1</v>
          </cell>
          <cell r="AH1446"/>
          <cell r="AI1446"/>
          <cell r="AJ1446"/>
          <cell r="AK1446"/>
          <cell r="AL1446" t="str">
            <v>x</v>
          </cell>
          <cell r="AN1446"/>
          <cell r="AO1446"/>
          <cell r="AP1446"/>
          <cell r="AQ1446"/>
          <cell r="AR1446"/>
          <cell r="AS1446"/>
          <cell r="AT1446">
            <v>2.78</v>
          </cell>
        </row>
        <row r="1447">
          <cell r="A1447" t="str">
            <v>7773-7</v>
          </cell>
          <cell r="B1447">
            <v>6</v>
          </cell>
          <cell r="C1447" t="str">
            <v>7773</v>
          </cell>
          <cell r="D1447">
            <v>5903274097316</v>
          </cell>
          <cell r="E1447">
            <v>7.2</v>
          </cell>
          <cell r="F1447" t="str">
            <v>ml</v>
          </cell>
          <cell r="G1447" t="str">
            <v>NeoNail</v>
          </cell>
          <cell r="H1447" t="str">
            <v>Lakiery hybrydowe</v>
          </cell>
          <cell r="I1447" t="str">
            <v>Women's Diary</v>
          </cell>
          <cell r="J1447" t="str">
            <v>Women's Diary</v>
          </cell>
          <cell r="K1447" t="str">
            <v>Women's Diary</v>
          </cell>
          <cell r="L1447" t="str">
            <v>Women's Diary</v>
          </cell>
          <cell r="M1447" t="str">
            <v>Kolekcja letnia 2020</v>
          </cell>
          <cell r="N1447" t="str">
            <v>RÓŻU</v>
          </cell>
          <cell r="O1447" t="str">
            <v>Lakier hybrydowy 7,2 ml - Hit Dreamer</v>
          </cell>
          <cell r="P1447" t="str">
            <v>Regularny</v>
          </cell>
          <cell r="Q1447"/>
          <cell r="R1447">
            <v>2299</v>
          </cell>
          <cell r="S1447">
            <v>1719</v>
          </cell>
          <cell r="T1447">
            <v>251</v>
          </cell>
          <cell r="U1447">
            <v>299</v>
          </cell>
          <cell r="V1447">
            <v>0</v>
          </cell>
          <cell r="W1447"/>
          <cell r="X1447">
            <v>30</v>
          </cell>
          <cell r="Y1447">
            <v>641.5625</v>
          </cell>
          <cell r="Z1447">
            <v>1</v>
          </cell>
          <cell r="AA1447">
            <v>1</v>
          </cell>
          <cell r="AB1447">
            <v>1</v>
          </cell>
          <cell r="AC1447">
            <v>1</v>
          </cell>
          <cell r="AD1447">
            <v>1</v>
          </cell>
          <cell r="AE1447">
            <v>1</v>
          </cell>
          <cell r="AF1447">
            <v>6</v>
          </cell>
          <cell r="AG1447">
            <v>1</v>
          </cell>
          <cell r="AH1447"/>
          <cell r="AI1447" t="str">
            <v>x</v>
          </cell>
          <cell r="AJ1447"/>
          <cell r="AK1447"/>
          <cell r="AL1447"/>
          <cell r="AM1447"/>
          <cell r="AN1447"/>
          <cell r="AO1447"/>
          <cell r="AP1447"/>
          <cell r="AQ1447"/>
          <cell r="AR1447"/>
          <cell r="AS1447"/>
          <cell r="AT1447">
            <v>3.33</v>
          </cell>
        </row>
        <row r="1448">
          <cell r="A1448" t="str">
            <v>7774-7</v>
          </cell>
          <cell r="B1448">
            <v>6</v>
          </cell>
          <cell r="C1448" t="str">
            <v>7774</v>
          </cell>
          <cell r="D1448">
            <v>5903274097323</v>
          </cell>
          <cell r="E1448">
            <v>7.2</v>
          </cell>
          <cell r="F1448" t="str">
            <v>ml</v>
          </cell>
          <cell r="G1448" t="str">
            <v>NeoNail</v>
          </cell>
          <cell r="H1448" t="str">
            <v>Lakiery hybrydowe</v>
          </cell>
          <cell r="I1448" t="str">
            <v>Women's Diary</v>
          </cell>
          <cell r="J1448" t="str">
            <v>Women's Diary</v>
          </cell>
          <cell r="K1448" t="str">
            <v>Women's Diary</v>
          </cell>
          <cell r="L1448" t="str">
            <v>Women's Diary</v>
          </cell>
          <cell r="M1448" t="str">
            <v>Kolekcja letnia 2020</v>
          </cell>
          <cell r="N1448" t="str">
            <v>CZERWIENI</v>
          </cell>
          <cell r="O1448" t="str">
            <v>Lakier hybrydowy 7,2 ml - Friday Heels</v>
          </cell>
          <cell r="P1448" t="str">
            <v>Regularny</v>
          </cell>
          <cell r="Q1448"/>
          <cell r="R1448">
            <v>2140</v>
          </cell>
          <cell r="S1448">
            <v>1658</v>
          </cell>
          <cell r="T1448">
            <v>236</v>
          </cell>
          <cell r="U1448">
            <v>256</v>
          </cell>
          <cell r="V1448">
            <v>0</v>
          </cell>
          <cell r="W1448"/>
          <cell r="X1448">
            <v>-10</v>
          </cell>
          <cell r="Y1448">
            <v>662.375</v>
          </cell>
          <cell r="Z1448">
            <v>1</v>
          </cell>
          <cell r="AA1448">
            <v>1</v>
          </cell>
          <cell r="AB1448">
            <v>1</v>
          </cell>
          <cell r="AC1448">
            <v>1</v>
          </cell>
          <cell r="AD1448">
            <v>1</v>
          </cell>
          <cell r="AE1448">
            <v>1</v>
          </cell>
          <cell r="AF1448">
            <v>6</v>
          </cell>
          <cell r="AG1448">
            <v>1</v>
          </cell>
          <cell r="AH1448"/>
          <cell r="AI1448" t="str">
            <v>x</v>
          </cell>
          <cell r="AJ1448"/>
          <cell r="AK1448"/>
          <cell r="AL1448"/>
          <cell r="AM1448"/>
          <cell r="AN1448"/>
          <cell r="AO1448"/>
          <cell r="AP1448"/>
          <cell r="AQ1448"/>
          <cell r="AR1448"/>
          <cell r="AS1448"/>
          <cell r="AT1448">
            <v>3.49</v>
          </cell>
        </row>
        <row r="1449">
          <cell r="A1449" t="str">
            <v>7775-7</v>
          </cell>
          <cell r="B1449">
            <v>6</v>
          </cell>
          <cell r="C1449" t="str">
            <v>7775</v>
          </cell>
          <cell r="D1449">
            <v>5903274097330</v>
          </cell>
          <cell r="E1449">
            <v>7.2</v>
          </cell>
          <cell r="F1449" t="str">
            <v>ml</v>
          </cell>
          <cell r="G1449" t="str">
            <v>NeoNail</v>
          </cell>
          <cell r="H1449" t="str">
            <v>Lakiery hybrydowe</v>
          </cell>
          <cell r="I1449" t="str">
            <v>Women's Diary</v>
          </cell>
          <cell r="J1449" t="str">
            <v>Women's Diary</v>
          </cell>
          <cell r="K1449" t="str">
            <v>Women's Diary</v>
          </cell>
          <cell r="L1449" t="str">
            <v>Women's Diary</v>
          </cell>
          <cell r="M1449" t="str">
            <v>Kolekcja letnia 2020</v>
          </cell>
          <cell r="N1449" t="str">
            <v>POMARAŃCZU I BRZOSKWINI</v>
          </cell>
          <cell r="O1449" t="str">
            <v>Lakier hybrydowy 7,2 ml - Bon Voyage</v>
          </cell>
          <cell r="P1449" t="str">
            <v>Wyprzedaż-surowiec</v>
          </cell>
          <cell r="Q1449"/>
          <cell r="R1449">
            <v>2855</v>
          </cell>
          <cell r="S1449">
            <v>2141</v>
          </cell>
          <cell r="T1449">
            <v>308</v>
          </cell>
          <cell r="U1449">
            <v>189</v>
          </cell>
          <cell r="V1449">
            <v>0</v>
          </cell>
          <cell r="W1449"/>
          <cell r="X1449">
            <v>217</v>
          </cell>
          <cell r="Y1449">
            <v>468.25</v>
          </cell>
          <cell r="Z1449">
            <v>1</v>
          </cell>
          <cell r="AA1449">
            <v>1</v>
          </cell>
          <cell r="AB1449">
            <v>1</v>
          </cell>
          <cell r="AC1449">
            <v>1</v>
          </cell>
          <cell r="AD1449">
            <v>1</v>
          </cell>
          <cell r="AE1449">
            <v>1</v>
          </cell>
          <cell r="AF1449">
            <v>6</v>
          </cell>
          <cell r="AG1449">
            <v>1</v>
          </cell>
          <cell r="AH1449"/>
          <cell r="AI1449" t="str">
            <v>x</v>
          </cell>
          <cell r="AJ1449"/>
          <cell r="AK1449"/>
          <cell r="AL1449"/>
          <cell r="AM1449"/>
          <cell r="AN1449"/>
          <cell r="AO1449"/>
          <cell r="AP1449"/>
          <cell r="AQ1449"/>
          <cell r="AR1449"/>
          <cell r="AS1449"/>
          <cell r="AT1449">
            <v>3.48</v>
          </cell>
        </row>
        <row r="1450">
          <cell r="A1450" t="str">
            <v>7776-7</v>
          </cell>
          <cell r="B1450">
            <v>6</v>
          </cell>
          <cell r="C1450" t="str">
            <v>7776</v>
          </cell>
          <cell r="D1450">
            <v>5903274097347</v>
          </cell>
          <cell r="E1450">
            <v>7.2</v>
          </cell>
          <cell r="F1450" t="str">
            <v>ml</v>
          </cell>
          <cell r="G1450" t="str">
            <v>NeoNail</v>
          </cell>
          <cell r="H1450" t="str">
            <v>Lakiery hybrydowe</v>
          </cell>
          <cell r="I1450" t="str">
            <v>Women's Diary</v>
          </cell>
          <cell r="J1450" t="str">
            <v>Women's Diary</v>
          </cell>
          <cell r="K1450" t="str">
            <v>Women's Diary</v>
          </cell>
          <cell r="L1450" t="str">
            <v>Women's Diary</v>
          </cell>
          <cell r="M1450" t="str">
            <v>Kolekcja letnia 2020</v>
          </cell>
          <cell r="N1450" t="str">
            <v>ŻÓŁCI</v>
          </cell>
          <cell r="O1450" t="str">
            <v>Lakier hybrydowy 7,2 ml - Sunny Flow</v>
          </cell>
          <cell r="P1450" t="str">
            <v>Wyprzedaż</v>
          </cell>
          <cell r="Q1450"/>
          <cell r="R1450">
            <v>33</v>
          </cell>
          <cell r="S1450">
            <v>0</v>
          </cell>
          <cell r="T1450">
            <v>20</v>
          </cell>
          <cell r="U1450">
            <v>0</v>
          </cell>
          <cell r="V1450">
            <v>21</v>
          </cell>
          <cell r="W1450"/>
          <cell r="X1450">
            <v>-8</v>
          </cell>
          <cell r="Y1450">
            <v>111.625</v>
          </cell>
          <cell r="Z1450"/>
          <cell r="AA1450"/>
          <cell r="AB1450"/>
          <cell r="AC1450"/>
          <cell r="AD1450"/>
          <cell r="AE1450"/>
          <cell r="AF1450">
            <v>0</v>
          </cell>
          <cell r="AG1450">
            <v>1</v>
          </cell>
          <cell r="AH1450"/>
          <cell r="AI1450"/>
          <cell r="AJ1450"/>
          <cell r="AK1450"/>
          <cell r="AL1450"/>
          <cell r="AM1450"/>
          <cell r="AN1450"/>
          <cell r="AO1450"/>
          <cell r="AP1450" t="str">
            <v>x</v>
          </cell>
          <cell r="AQ1450"/>
          <cell r="AR1450"/>
          <cell r="AS1450"/>
          <cell r="AT1450">
            <v>2.78</v>
          </cell>
        </row>
        <row r="1451">
          <cell r="A1451" t="str">
            <v>7777-7</v>
          </cell>
          <cell r="B1451">
            <v>6</v>
          </cell>
          <cell r="C1451" t="str">
            <v>7777</v>
          </cell>
          <cell r="D1451">
            <v>5903274097354</v>
          </cell>
          <cell r="E1451">
            <v>7.2</v>
          </cell>
          <cell r="F1451" t="str">
            <v>ml</v>
          </cell>
          <cell r="G1451" t="str">
            <v>NeoNail</v>
          </cell>
          <cell r="H1451" t="str">
            <v>Lakiery hybrydowe</v>
          </cell>
          <cell r="I1451" t="str">
            <v>Women's Diary</v>
          </cell>
          <cell r="J1451" t="str">
            <v>Women's Diary</v>
          </cell>
          <cell r="K1451" t="str">
            <v>Women's Diary</v>
          </cell>
          <cell r="L1451" t="str">
            <v>Women's Diary</v>
          </cell>
          <cell r="M1451" t="str">
            <v>Kolekcja letnia 2020</v>
          </cell>
          <cell r="N1451" t="str">
            <v>ZIELENI</v>
          </cell>
          <cell r="O1451" t="str">
            <v>Lakier hybrydowy 7,2 ml - Mrs Adventure</v>
          </cell>
          <cell r="P1451" t="str">
            <v>Wyprzedaż</v>
          </cell>
          <cell r="Q1451"/>
          <cell r="R1451">
            <v>16</v>
          </cell>
          <cell r="S1451">
            <v>0</v>
          </cell>
          <cell r="T1451">
            <v>1</v>
          </cell>
          <cell r="U1451">
            <v>0</v>
          </cell>
          <cell r="V1451">
            <v>0</v>
          </cell>
          <cell r="W1451"/>
          <cell r="X1451">
            <v>15</v>
          </cell>
          <cell r="Y1451">
            <v>11.375</v>
          </cell>
          <cell r="Z1451"/>
          <cell r="AA1451"/>
          <cell r="AB1451"/>
          <cell r="AC1451"/>
          <cell r="AD1451"/>
          <cell r="AE1451"/>
          <cell r="AF1451">
            <v>0</v>
          </cell>
          <cell r="AG1451">
            <v>1</v>
          </cell>
          <cell r="AH1451"/>
          <cell r="AI1451"/>
          <cell r="AJ1451"/>
          <cell r="AK1451"/>
          <cell r="AL1451"/>
          <cell r="AM1451"/>
          <cell r="AN1451"/>
          <cell r="AO1451"/>
          <cell r="AP1451"/>
          <cell r="AQ1451"/>
          <cell r="AR1451"/>
          <cell r="AS1451" t="str">
            <v>x</v>
          </cell>
          <cell r="AT1451">
            <v>2.79</v>
          </cell>
        </row>
        <row r="1452">
          <cell r="A1452" t="str">
            <v>7800-7</v>
          </cell>
          <cell r="B1452">
            <v>6</v>
          </cell>
          <cell r="C1452" t="str">
            <v>7800</v>
          </cell>
          <cell r="D1452">
            <v>5903274098139</v>
          </cell>
          <cell r="E1452">
            <v>7.2</v>
          </cell>
          <cell r="F1452" t="str">
            <v>ml</v>
          </cell>
          <cell r="G1452" t="str">
            <v>NeoNail</v>
          </cell>
          <cell r="H1452" t="str">
            <v>Lakiery hybrydowe</v>
          </cell>
          <cell r="I1452" t="str">
            <v>Mrs Bella Pastel Vibes Collection</v>
          </cell>
          <cell r="J1452" t="str">
            <v>Mrs Bella Pastel Vibes Collection</v>
          </cell>
          <cell r="K1452" t="str">
            <v>Mrs Bella Pastel Vibes Collection</v>
          </cell>
          <cell r="L1452" t="str">
            <v>Kolekcja influencerska</v>
          </cell>
          <cell r="M1452" t="str">
            <v>Kolekcja Mrs Bella 2020</v>
          </cell>
          <cell r="N1452"/>
          <cell r="O1452" t="str">
            <v>Lakier hybrydowy 7,2 ml - Honey</v>
          </cell>
          <cell r="P1452" t="str">
            <v>Wyprzedaż-surowiec</v>
          </cell>
          <cell r="Q1452"/>
          <cell r="R1452">
            <v>665</v>
          </cell>
          <cell r="S1452">
            <v>281</v>
          </cell>
          <cell r="T1452"/>
          <cell r="U1452"/>
          <cell r="V1452"/>
          <cell r="W1452">
            <v>32</v>
          </cell>
          <cell r="X1452">
            <v>352</v>
          </cell>
          <cell r="Y1452">
            <v>191.25</v>
          </cell>
          <cell r="Z1452">
            <v>1</v>
          </cell>
          <cell r="AA1452"/>
          <cell r="AB1452"/>
          <cell r="AC1452"/>
          <cell r="AD1452"/>
          <cell r="AE1452"/>
          <cell r="AF1452">
            <v>1</v>
          </cell>
          <cell r="AG1452">
            <v>1</v>
          </cell>
          <cell r="AH1452"/>
          <cell r="AI1452"/>
          <cell r="AJ1452"/>
          <cell r="AK1452"/>
          <cell r="AL1452"/>
          <cell r="AM1452"/>
          <cell r="AN1452"/>
          <cell r="AO1452"/>
          <cell r="AP1452"/>
          <cell r="AQ1452" t="str">
            <v>x</v>
          </cell>
          <cell r="AR1452"/>
          <cell r="AS1452"/>
          <cell r="AT1452">
            <v>4.75</v>
          </cell>
        </row>
        <row r="1453">
          <cell r="A1453" t="str">
            <v>7801-7</v>
          </cell>
          <cell r="B1453">
            <v>6</v>
          </cell>
          <cell r="C1453" t="str">
            <v>7801</v>
          </cell>
          <cell r="D1453">
            <v>5903274098153</v>
          </cell>
          <cell r="E1453">
            <v>7.2</v>
          </cell>
          <cell r="F1453" t="str">
            <v>ml</v>
          </cell>
          <cell r="G1453" t="str">
            <v>NeoNail</v>
          </cell>
          <cell r="H1453" t="str">
            <v>Lakiery hybrydowe</v>
          </cell>
          <cell r="I1453" t="str">
            <v>Mrs Bella Pastel Vibes Collection</v>
          </cell>
          <cell r="J1453" t="str">
            <v>Mrs Bella Pastel Vibes Collection</v>
          </cell>
          <cell r="K1453" t="str">
            <v>Mrs Bella Pastel Vibes Collection</v>
          </cell>
          <cell r="L1453" t="str">
            <v>Kolekcja influencerska</v>
          </cell>
          <cell r="M1453" t="str">
            <v>Kolekcja Mrs Bella 2020</v>
          </cell>
          <cell r="N1453"/>
          <cell r="O1453" t="str">
            <v>Lakier hybrydowy 7,2 ml - Blush</v>
          </cell>
          <cell r="P1453" t="str">
            <v>Wyprzedaż-surowiec</v>
          </cell>
          <cell r="Q1453"/>
          <cell r="R1453">
            <v>564</v>
          </cell>
          <cell r="S1453">
            <v>428</v>
          </cell>
          <cell r="T1453">
            <v>0</v>
          </cell>
          <cell r="U1453">
            <v>0</v>
          </cell>
          <cell r="V1453">
            <v>84</v>
          </cell>
          <cell r="W1453"/>
          <cell r="X1453">
            <v>52</v>
          </cell>
          <cell r="Y1453">
            <v>200.0625</v>
          </cell>
          <cell r="Z1453">
            <v>1</v>
          </cell>
          <cell r="AA1453"/>
          <cell r="AB1453"/>
          <cell r="AC1453"/>
          <cell r="AD1453"/>
          <cell r="AE1453"/>
          <cell r="AF1453">
            <v>1</v>
          </cell>
          <cell r="AG1453">
            <v>1</v>
          </cell>
          <cell r="AH1453"/>
          <cell r="AI1453"/>
          <cell r="AJ1453"/>
          <cell r="AK1453"/>
          <cell r="AL1453"/>
          <cell r="AM1453"/>
          <cell r="AN1453"/>
          <cell r="AO1453"/>
          <cell r="AP1453"/>
          <cell r="AQ1453" t="str">
            <v>x</v>
          </cell>
          <cell r="AR1453"/>
          <cell r="AS1453"/>
          <cell r="AT1453">
            <v>3.47</v>
          </cell>
        </row>
        <row r="1454">
          <cell r="A1454" t="str">
            <v>7802-7</v>
          </cell>
          <cell r="B1454">
            <v>6</v>
          </cell>
          <cell r="C1454" t="str">
            <v>7802</v>
          </cell>
          <cell r="D1454">
            <v>5903274098177</v>
          </cell>
          <cell r="E1454">
            <v>7.2</v>
          </cell>
          <cell r="F1454" t="str">
            <v>ml</v>
          </cell>
          <cell r="G1454" t="str">
            <v>NeoNail</v>
          </cell>
          <cell r="H1454" t="str">
            <v>Lakiery hybrydowe</v>
          </cell>
          <cell r="I1454" t="str">
            <v>Mrs Bella Pastel Vibes Collection</v>
          </cell>
          <cell r="J1454" t="str">
            <v>Mrs Bella Pastel Vibes Collection</v>
          </cell>
          <cell r="K1454" t="str">
            <v>Mrs Bella Pastel Vibes Collection</v>
          </cell>
          <cell r="L1454" t="str">
            <v>Kolekcja influencerska</v>
          </cell>
          <cell r="M1454" t="str">
            <v>Kolekcja Mrs Bella 2020</v>
          </cell>
          <cell r="N1454"/>
          <cell r="O1454" t="str">
            <v>Lakier hybrydowy 7,2 ml - Ocean</v>
          </cell>
          <cell r="P1454" t="str">
            <v>Wyprzedaż-surowiec</v>
          </cell>
          <cell r="Q1454"/>
          <cell r="R1454">
            <v>1093</v>
          </cell>
          <cell r="S1454">
            <v>879</v>
          </cell>
          <cell r="T1454">
            <v>0</v>
          </cell>
          <cell r="U1454">
            <v>77</v>
          </cell>
          <cell r="V1454">
            <v>0</v>
          </cell>
          <cell r="W1454"/>
          <cell r="X1454">
            <v>137</v>
          </cell>
          <cell r="Y1454">
            <v>235.8125</v>
          </cell>
          <cell r="Z1454">
            <v>1</v>
          </cell>
          <cell r="AA1454"/>
          <cell r="AB1454"/>
          <cell r="AC1454"/>
          <cell r="AD1454"/>
          <cell r="AE1454"/>
          <cell r="AF1454">
            <v>1</v>
          </cell>
          <cell r="AG1454">
            <v>1</v>
          </cell>
          <cell r="AH1454"/>
          <cell r="AI1454"/>
          <cell r="AJ1454"/>
          <cell r="AK1454"/>
          <cell r="AL1454"/>
          <cell r="AM1454"/>
          <cell r="AN1454"/>
          <cell r="AO1454"/>
          <cell r="AP1454"/>
          <cell r="AQ1454" t="str">
            <v>x</v>
          </cell>
          <cell r="AR1454"/>
          <cell r="AS1454"/>
          <cell r="AT1454">
            <v>3.46</v>
          </cell>
        </row>
        <row r="1455">
          <cell r="A1455" t="str">
            <v>7803-7</v>
          </cell>
          <cell r="B1455">
            <v>6</v>
          </cell>
          <cell r="C1455" t="str">
            <v>7803</v>
          </cell>
          <cell r="D1455">
            <v>5903274098191</v>
          </cell>
          <cell r="E1455">
            <v>7.2</v>
          </cell>
          <cell r="F1455" t="str">
            <v>ml</v>
          </cell>
          <cell r="G1455" t="str">
            <v>NeoNail</v>
          </cell>
          <cell r="H1455" t="str">
            <v>Lakiery hybrydowe</v>
          </cell>
          <cell r="I1455" t="str">
            <v>Mrs Bella Pastel Vibes Collection</v>
          </cell>
          <cell r="J1455" t="str">
            <v>Mrs Bella Pastel Vibes Collection</v>
          </cell>
          <cell r="K1455" t="str">
            <v>Mrs Bella Pastel Vibes Collection</v>
          </cell>
          <cell r="L1455" t="str">
            <v>Kolekcja influencerska</v>
          </cell>
          <cell r="M1455" t="str">
            <v>Kolekcja Mrs Bella 2020</v>
          </cell>
          <cell r="N1455"/>
          <cell r="O1455" t="str">
            <v>Lakier hybrydowy 7,2 ml - Heaven</v>
          </cell>
          <cell r="P1455" t="str">
            <v>Regularny</v>
          </cell>
          <cell r="Q1455"/>
          <cell r="R1455">
            <v>4954</v>
          </cell>
          <cell r="S1455">
            <v>4320</v>
          </cell>
          <cell r="T1455"/>
          <cell r="U1455"/>
          <cell r="V1455"/>
          <cell r="W1455"/>
          <cell r="X1455">
            <v>634</v>
          </cell>
          <cell r="Y1455">
            <v>1703.6875</v>
          </cell>
          <cell r="Z1455">
            <v>1</v>
          </cell>
          <cell r="AA1455"/>
          <cell r="AB1455"/>
          <cell r="AC1455"/>
          <cell r="AD1455"/>
          <cell r="AE1455"/>
          <cell r="AF1455">
            <v>1</v>
          </cell>
          <cell r="AG1455">
            <v>1</v>
          </cell>
          <cell r="AH1455"/>
          <cell r="AJ1455"/>
          <cell r="AK1455"/>
          <cell r="AL1455"/>
          <cell r="AM1455"/>
          <cell r="AN1455"/>
          <cell r="AO1455"/>
          <cell r="AP1455"/>
          <cell r="AQ1455" t="str">
            <v>x</v>
          </cell>
          <cell r="AR1455"/>
          <cell r="AS1455"/>
          <cell r="AT1455">
            <v>3.34</v>
          </cell>
        </row>
        <row r="1456">
          <cell r="A1456" t="str">
            <v>7804-7</v>
          </cell>
          <cell r="B1456">
            <v>6</v>
          </cell>
          <cell r="C1456" t="str">
            <v>7804</v>
          </cell>
          <cell r="D1456">
            <v>5903274098214</v>
          </cell>
          <cell r="E1456">
            <v>7.2</v>
          </cell>
          <cell r="F1456" t="str">
            <v>ml</v>
          </cell>
          <cell r="G1456" t="str">
            <v>NeoNail</v>
          </cell>
          <cell r="H1456" t="str">
            <v>Lakiery hybrydowe</v>
          </cell>
          <cell r="I1456" t="str">
            <v>Mrs Bella Pastel Vibes Collection</v>
          </cell>
          <cell r="J1456" t="str">
            <v>Mrs Bella Pastel Vibes Collection</v>
          </cell>
          <cell r="K1456" t="str">
            <v>Mrs Bella Pastel Vibes Collection</v>
          </cell>
          <cell r="L1456" t="str">
            <v>Kolekcja influencerska</v>
          </cell>
          <cell r="M1456" t="str">
            <v>Kolekcja Mrs Bella 2020</v>
          </cell>
          <cell r="N1456"/>
          <cell r="O1456" t="str">
            <v>Lakier hybrydowy 7,2 ml - Lavender</v>
          </cell>
          <cell r="P1456" t="str">
            <v>Regularny</v>
          </cell>
          <cell r="Q1456"/>
          <cell r="R1456">
            <v>6753</v>
          </cell>
          <cell r="S1456">
            <v>4511</v>
          </cell>
          <cell r="T1456">
            <v>0</v>
          </cell>
          <cell r="U1456">
            <v>65</v>
          </cell>
          <cell r="V1456">
            <v>237</v>
          </cell>
          <cell r="W1456">
            <v>1106</v>
          </cell>
          <cell r="X1456">
            <v>834</v>
          </cell>
          <cell r="Y1456">
            <v>1695.0625</v>
          </cell>
          <cell r="Z1456">
            <v>1</v>
          </cell>
          <cell r="AA1456"/>
          <cell r="AB1456"/>
          <cell r="AC1456"/>
          <cell r="AD1456"/>
          <cell r="AE1456"/>
          <cell r="AF1456">
            <v>1</v>
          </cell>
          <cell r="AG1456">
            <v>1</v>
          </cell>
          <cell r="AH1456"/>
          <cell r="AJ1456"/>
          <cell r="AK1456"/>
          <cell r="AL1456"/>
          <cell r="AM1456"/>
          <cell r="AN1456"/>
          <cell r="AO1456"/>
          <cell r="AP1456"/>
          <cell r="AQ1456" t="str">
            <v>x</v>
          </cell>
          <cell r="AR1456"/>
          <cell r="AS1456"/>
          <cell r="AT1456">
            <v>3.29</v>
          </cell>
        </row>
        <row r="1457">
          <cell r="A1457" t="str">
            <v>7810-7</v>
          </cell>
          <cell r="B1457">
            <v>6</v>
          </cell>
          <cell r="C1457" t="str">
            <v>7810</v>
          </cell>
          <cell r="D1457">
            <v>5903274098368</v>
          </cell>
          <cell r="E1457">
            <v>7.2</v>
          </cell>
          <cell r="F1457" t="str">
            <v>ml</v>
          </cell>
          <cell r="G1457" t="str">
            <v>NeoNail</v>
          </cell>
          <cell r="H1457" t="str">
            <v>Lakiery hybrydowe</v>
          </cell>
          <cell r="I1457" t="str">
            <v>SIMPLE One step color protein</v>
          </cell>
          <cell r="J1457" t="str">
            <v>Fruity</v>
          </cell>
          <cell r="K1457" t="str">
            <v>Fruity</v>
          </cell>
          <cell r="L1457" t="str">
            <v>Fruity</v>
          </cell>
          <cell r="M1457" t="str">
            <v>Kolekcja wiosenna 2021</v>
          </cell>
          <cell r="N1457" t="str">
            <v>ZIELENI</v>
          </cell>
          <cell r="O1457" t="str">
            <v>Lakier hybrydowy 7,2g - SIMPLE ONE STEP COLOR PROTEIN - Lucky</v>
          </cell>
          <cell r="P1457" t="str">
            <v>Wyprzedaż-surowiec</v>
          </cell>
          <cell r="Q1457"/>
          <cell r="R1457">
            <v>1070</v>
          </cell>
          <cell r="S1457">
            <v>238</v>
          </cell>
          <cell r="T1457"/>
          <cell r="U1457"/>
          <cell r="V1457"/>
          <cell r="W1457">
            <v>141</v>
          </cell>
          <cell r="X1457">
            <v>691</v>
          </cell>
          <cell r="Y1457">
            <v>37.307692307692307</v>
          </cell>
          <cell r="Z1457"/>
          <cell r="AA1457"/>
          <cell r="AB1457"/>
          <cell r="AC1457"/>
          <cell r="AD1457"/>
          <cell r="AE1457"/>
          <cell r="AF1457">
            <v>0</v>
          </cell>
          <cell r="AG1457">
            <v>1</v>
          </cell>
          <cell r="AH1457"/>
          <cell r="AI1457"/>
          <cell r="AJ1457" t="str">
            <v>x</v>
          </cell>
          <cell r="AK1457"/>
          <cell r="AL1457"/>
          <cell r="AM1457"/>
          <cell r="AN1457"/>
          <cell r="AO1457"/>
          <cell r="AP1457"/>
          <cell r="AQ1457"/>
          <cell r="AR1457"/>
          <cell r="AS1457"/>
          <cell r="AT1457">
            <v>4.12</v>
          </cell>
        </row>
        <row r="1458">
          <cell r="A1458" t="str">
            <v>7811-7</v>
          </cell>
          <cell r="B1458">
            <v>6</v>
          </cell>
          <cell r="C1458" t="str">
            <v>7811</v>
          </cell>
          <cell r="D1458">
            <v>5903274098375</v>
          </cell>
          <cell r="E1458">
            <v>7.2</v>
          </cell>
          <cell r="F1458" t="str">
            <v>ml</v>
          </cell>
          <cell r="G1458" t="str">
            <v>NeoNail</v>
          </cell>
          <cell r="H1458" t="str">
            <v>Lakiery hybrydowe</v>
          </cell>
          <cell r="I1458" t="str">
            <v>SIMPLE One step color protein</v>
          </cell>
          <cell r="J1458" t="str">
            <v>Tura I</v>
          </cell>
          <cell r="K1458" t="str">
            <v>Tura I</v>
          </cell>
          <cell r="L1458" t="str">
            <v>Tura I</v>
          </cell>
          <cell r="M1458" t="str">
            <v>Tura I</v>
          </cell>
          <cell r="N1458" t="str">
            <v>NIEBIESKIEGO</v>
          </cell>
          <cell r="O1458" t="str">
            <v>Lakier hybrydowy 7,2g - SIMPLE ONE STEP COLOR PROTEIN - Joyful</v>
          </cell>
          <cell r="P1458" t="str">
            <v>Wyprzedaż-surowiec</v>
          </cell>
          <cell r="Q1458"/>
          <cell r="R1458">
            <v>516</v>
          </cell>
          <cell r="S1458">
            <v>199</v>
          </cell>
          <cell r="T1458">
            <v>278</v>
          </cell>
          <cell r="U1458">
            <v>8</v>
          </cell>
          <cell r="V1458">
            <v>0</v>
          </cell>
          <cell r="W1458"/>
          <cell r="X1458">
            <v>31</v>
          </cell>
          <cell r="Y1458">
            <v>88.375</v>
          </cell>
          <cell r="Z1458">
            <v>1</v>
          </cell>
          <cell r="AA1458"/>
          <cell r="AB1458">
            <v>1</v>
          </cell>
          <cell r="AC1458"/>
          <cell r="AD1458"/>
          <cell r="AE1458">
            <v>1</v>
          </cell>
          <cell r="AF1458">
            <v>3</v>
          </cell>
          <cell r="AG1458">
            <v>1</v>
          </cell>
          <cell r="AH1458"/>
          <cell r="AI1458"/>
          <cell r="AJ1458" t="str">
            <v>x</v>
          </cell>
          <cell r="AK1458"/>
          <cell r="AL1458"/>
          <cell r="AM1458"/>
          <cell r="AN1458"/>
          <cell r="AO1458"/>
          <cell r="AP1458"/>
          <cell r="AQ1458"/>
          <cell r="AR1458"/>
          <cell r="AS1458"/>
          <cell r="AT1458">
            <v>8.6199999999999992</v>
          </cell>
        </row>
        <row r="1459">
          <cell r="A1459" t="str">
            <v>7812-7</v>
          </cell>
          <cell r="B1459">
            <v>6</v>
          </cell>
          <cell r="C1459" t="str">
            <v>7812</v>
          </cell>
          <cell r="D1459">
            <v>5903274098382</v>
          </cell>
          <cell r="E1459">
            <v>7.2</v>
          </cell>
          <cell r="F1459" t="str">
            <v>ml</v>
          </cell>
          <cell r="G1459" t="str">
            <v>NeoNail</v>
          </cell>
          <cell r="H1459" t="str">
            <v>Lakiery hybrydowe</v>
          </cell>
          <cell r="I1459" t="str">
            <v>SIMPLE One step color protein</v>
          </cell>
          <cell r="J1459" t="str">
            <v>Tura I</v>
          </cell>
          <cell r="K1459" t="str">
            <v>Tura I</v>
          </cell>
          <cell r="L1459" t="str">
            <v>Tura I</v>
          </cell>
          <cell r="M1459" t="str">
            <v>Tura I</v>
          </cell>
          <cell r="N1459" t="str">
            <v>BEŻU</v>
          </cell>
          <cell r="O1459" t="str">
            <v>Lakier hybrydowy 7,2g - SIMPLE ONE STEP COLOR PROTEIN - Tender</v>
          </cell>
          <cell r="P1459" t="str">
            <v>Regularny</v>
          </cell>
          <cell r="Q1459"/>
          <cell r="R1459">
            <v>1094</v>
          </cell>
          <cell r="S1459">
            <v>752</v>
          </cell>
          <cell r="T1459">
            <v>239</v>
          </cell>
          <cell r="U1459">
            <v>34</v>
          </cell>
          <cell r="V1459">
            <v>0</v>
          </cell>
          <cell r="W1459"/>
          <cell r="X1459">
            <v>69</v>
          </cell>
          <cell r="Y1459">
            <v>275.75</v>
          </cell>
          <cell r="Z1459">
            <v>1</v>
          </cell>
          <cell r="AA1459">
            <v>1</v>
          </cell>
          <cell r="AB1459"/>
          <cell r="AC1459">
            <v>1</v>
          </cell>
          <cell r="AD1459">
            <v>1</v>
          </cell>
          <cell r="AE1459">
            <v>1</v>
          </cell>
          <cell r="AF1459">
            <v>5</v>
          </cell>
          <cell r="AG1459">
            <v>1</v>
          </cell>
          <cell r="AH1459"/>
          <cell r="AI1459" t="str">
            <v>x</v>
          </cell>
          <cell r="AJ1459"/>
          <cell r="AK1459"/>
          <cell r="AL1459"/>
          <cell r="AM1459"/>
          <cell r="AN1459"/>
          <cell r="AO1459"/>
          <cell r="AP1459"/>
          <cell r="AQ1459"/>
          <cell r="AR1459"/>
          <cell r="AS1459"/>
          <cell r="AT1459">
            <v>8.3699999999999992</v>
          </cell>
        </row>
        <row r="1460">
          <cell r="A1460" t="str">
            <v>7813-7</v>
          </cell>
          <cell r="B1460">
            <v>6</v>
          </cell>
          <cell r="C1460" t="str">
            <v>7813</v>
          </cell>
          <cell r="D1460">
            <v>5903274098399</v>
          </cell>
          <cell r="E1460">
            <v>7.2</v>
          </cell>
          <cell r="F1460" t="str">
            <v>ml</v>
          </cell>
          <cell r="G1460" t="str">
            <v>NeoNail</v>
          </cell>
          <cell r="H1460" t="str">
            <v>Lakiery hybrydowe</v>
          </cell>
          <cell r="I1460" t="str">
            <v>SIMPLE One step color protein</v>
          </cell>
          <cell r="J1460" t="str">
            <v>Tura I</v>
          </cell>
          <cell r="K1460" t="str">
            <v>Tura I</v>
          </cell>
          <cell r="L1460" t="str">
            <v>Tura I</v>
          </cell>
          <cell r="M1460" t="str">
            <v>Tura I</v>
          </cell>
          <cell r="N1460" t="str">
            <v>RÓŻU</v>
          </cell>
          <cell r="O1460" t="str">
            <v>Lakier hybrydowy 7,2g - SIMPLE ONE STEP COLOR PROTEIN - Optimistic</v>
          </cell>
          <cell r="P1460" t="str">
            <v>Wyprzedaż-surowiec</v>
          </cell>
          <cell r="Q1460"/>
          <cell r="R1460">
            <v>55</v>
          </cell>
          <cell r="S1460">
            <v>0</v>
          </cell>
          <cell r="T1460">
            <v>39</v>
          </cell>
          <cell r="U1460">
            <v>1</v>
          </cell>
          <cell r="V1460">
            <v>0</v>
          </cell>
          <cell r="W1460"/>
          <cell r="X1460">
            <v>15</v>
          </cell>
          <cell r="Y1460">
            <v>76.1875</v>
          </cell>
          <cell r="Z1460"/>
          <cell r="AA1460"/>
          <cell r="AB1460"/>
          <cell r="AC1460"/>
          <cell r="AD1460">
            <v>1</v>
          </cell>
          <cell r="AE1460"/>
          <cell r="AF1460">
            <v>1</v>
          </cell>
          <cell r="AG1460">
            <v>1</v>
          </cell>
          <cell r="AH1460"/>
          <cell r="AI1460"/>
          <cell r="AJ1460"/>
          <cell r="AK1460"/>
          <cell r="AL1460" t="str">
            <v>x</v>
          </cell>
          <cell r="AN1460"/>
          <cell r="AO1460"/>
          <cell r="AP1460"/>
          <cell r="AQ1460"/>
          <cell r="AR1460"/>
          <cell r="AS1460"/>
          <cell r="AT1460">
            <v>4.05</v>
          </cell>
        </row>
        <row r="1461">
          <cell r="A1461" t="str">
            <v>7814-7</v>
          </cell>
          <cell r="B1461">
            <v>6</v>
          </cell>
          <cell r="C1461" t="str">
            <v>7814</v>
          </cell>
          <cell r="D1461">
            <v>5903274098405</v>
          </cell>
          <cell r="E1461">
            <v>7.2</v>
          </cell>
          <cell r="F1461" t="str">
            <v>ml</v>
          </cell>
          <cell r="G1461" t="str">
            <v>NeoNail</v>
          </cell>
          <cell r="H1461" t="str">
            <v>Lakiery hybrydowe</v>
          </cell>
          <cell r="I1461" t="str">
            <v>SIMPLE One step color protein</v>
          </cell>
          <cell r="J1461" t="str">
            <v>Tura I</v>
          </cell>
          <cell r="K1461" t="str">
            <v>Tura I</v>
          </cell>
          <cell r="L1461" t="str">
            <v>Tura I</v>
          </cell>
          <cell r="M1461" t="str">
            <v>Tura I</v>
          </cell>
          <cell r="N1461" t="str">
            <v>RÓŻU</v>
          </cell>
          <cell r="O1461" t="str">
            <v>Lakier hybrydowy 7,2g - SIMPLE ONE STEP COLOR PROTEIN - Cheerful</v>
          </cell>
          <cell r="P1461" t="str">
            <v>Regularny</v>
          </cell>
          <cell r="Q1461"/>
          <cell r="R1461">
            <v>1146</v>
          </cell>
          <cell r="S1461">
            <v>745</v>
          </cell>
          <cell r="T1461">
            <v>241</v>
          </cell>
          <cell r="U1461">
            <v>24</v>
          </cell>
          <cell r="V1461">
            <v>0</v>
          </cell>
          <cell r="W1461"/>
          <cell r="X1461">
            <v>136</v>
          </cell>
          <cell r="Y1461">
            <v>366.8125</v>
          </cell>
          <cell r="Z1461">
            <v>1</v>
          </cell>
          <cell r="AA1461">
            <v>1</v>
          </cell>
          <cell r="AB1461">
            <v>1</v>
          </cell>
          <cell r="AC1461">
            <v>1</v>
          </cell>
          <cell r="AD1461">
            <v>1</v>
          </cell>
          <cell r="AE1461">
            <v>1</v>
          </cell>
          <cell r="AF1461">
            <v>6</v>
          </cell>
          <cell r="AG1461">
            <v>1</v>
          </cell>
          <cell r="AH1461"/>
          <cell r="AI1461"/>
          <cell r="AJ1461" t="str">
            <v>x</v>
          </cell>
          <cell r="AK1461"/>
          <cell r="AL1461"/>
          <cell r="AM1461"/>
          <cell r="AN1461"/>
          <cell r="AO1461"/>
          <cell r="AP1461"/>
          <cell r="AQ1461"/>
          <cell r="AR1461"/>
          <cell r="AS1461"/>
          <cell r="AT1461">
            <v>8.5</v>
          </cell>
        </row>
        <row r="1462">
          <cell r="A1462" t="str">
            <v>7815-7</v>
          </cell>
          <cell r="B1462">
            <v>6</v>
          </cell>
          <cell r="C1462" t="str">
            <v>7815</v>
          </cell>
          <cell r="D1462">
            <v>5903274098412</v>
          </cell>
          <cell r="E1462">
            <v>7.2</v>
          </cell>
          <cell r="F1462" t="str">
            <v>ml</v>
          </cell>
          <cell r="G1462" t="str">
            <v>NeoNail</v>
          </cell>
          <cell r="H1462" t="str">
            <v>Lakiery hybrydowe</v>
          </cell>
          <cell r="I1462" t="str">
            <v>SIMPLE One step color protein</v>
          </cell>
          <cell r="J1462" t="str">
            <v>Tura I</v>
          </cell>
          <cell r="K1462" t="str">
            <v>Tura I</v>
          </cell>
          <cell r="L1462" t="str">
            <v>Tura I</v>
          </cell>
          <cell r="M1462" t="str">
            <v>Tura I</v>
          </cell>
          <cell r="N1462" t="str">
            <v>CZERWIENI</v>
          </cell>
          <cell r="O1462" t="str">
            <v>Lakier hybrydowy 7,2g - SIMPLE ONE STEP COLOR PROTEIN - Loving</v>
          </cell>
          <cell r="P1462" t="str">
            <v>Regularny</v>
          </cell>
          <cell r="Q1462"/>
          <cell r="R1462">
            <v>1563</v>
          </cell>
          <cell r="S1462">
            <v>594</v>
          </cell>
          <cell r="T1462">
            <v>578</v>
          </cell>
          <cell r="U1462">
            <v>55</v>
          </cell>
          <cell r="V1462">
            <v>0</v>
          </cell>
          <cell r="W1462"/>
          <cell r="X1462">
            <v>336</v>
          </cell>
          <cell r="Y1462">
            <v>245.25</v>
          </cell>
          <cell r="Z1462">
            <v>1</v>
          </cell>
          <cell r="AA1462">
            <v>1</v>
          </cell>
          <cell r="AB1462">
            <v>1</v>
          </cell>
          <cell r="AC1462">
            <v>1</v>
          </cell>
          <cell r="AD1462">
            <v>1</v>
          </cell>
          <cell r="AE1462">
            <v>1</v>
          </cell>
          <cell r="AF1462">
            <v>6</v>
          </cell>
          <cell r="AG1462">
            <v>1</v>
          </cell>
          <cell r="AH1462"/>
          <cell r="AI1462" t="str">
            <v>x</v>
          </cell>
          <cell r="AJ1462"/>
          <cell r="AK1462"/>
          <cell r="AL1462"/>
          <cell r="AM1462"/>
          <cell r="AN1462"/>
          <cell r="AO1462"/>
          <cell r="AP1462"/>
          <cell r="AQ1462"/>
          <cell r="AR1462"/>
          <cell r="AS1462"/>
          <cell r="AT1462">
            <v>8.91</v>
          </cell>
        </row>
        <row r="1463">
          <cell r="A1463" t="str">
            <v>7833-7</v>
          </cell>
          <cell r="B1463">
            <v>6</v>
          </cell>
          <cell r="C1463" t="str">
            <v>7833</v>
          </cell>
          <cell r="D1463">
            <v>5903274098634</v>
          </cell>
          <cell r="E1463">
            <v>7.2</v>
          </cell>
          <cell r="F1463" t="str">
            <v>ml</v>
          </cell>
          <cell r="G1463" t="str">
            <v>NeoNail</v>
          </cell>
          <cell r="H1463" t="str">
            <v>Lakiery hybrydowe</v>
          </cell>
          <cell r="I1463" t="str">
            <v>SIMPLE One step color protein</v>
          </cell>
          <cell r="J1463" t="str">
            <v>Tura I</v>
          </cell>
          <cell r="K1463" t="str">
            <v>Tura I</v>
          </cell>
          <cell r="L1463" t="str">
            <v>Tura I</v>
          </cell>
          <cell r="M1463" t="str">
            <v>Tura I</v>
          </cell>
          <cell r="N1463" t="str">
            <v>ŻÓŁCI</v>
          </cell>
          <cell r="O1463" t="str">
            <v>Lakier hybrydowy 7,2g - SIMPLE ONE STEP COLOR PROTEIN - Energizing</v>
          </cell>
          <cell r="P1463" t="str">
            <v>Wyprzedaż-surowiec</v>
          </cell>
          <cell r="Q1463"/>
          <cell r="R1463">
            <v>540</v>
          </cell>
          <cell r="S1463">
            <v>234</v>
          </cell>
          <cell r="T1463">
            <v>275</v>
          </cell>
          <cell r="U1463">
            <v>15</v>
          </cell>
          <cell r="V1463">
            <v>0</v>
          </cell>
          <cell r="W1463"/>
          <cell r="X1463">
            <v>16</v>
          </cell>
          <cell r="Y1463">
            <v>49.0625</v>
          </cell>
          <cell r="Z1463">
            <v>1</v>
          </cell>
          <cell r="AA1463">
            <v>1</v>
          </cell>
          <cell r="AB1463">
            <v>1</v>
          </cell>
          <cell r="AC1463"/>
          <cell r="AD1463">
            <v>1</v>
          </cell>
          <cell r="AE1463">
            <v>1</v>
          </cell>
          <cell r="AF1463">
            <v>5</v>
          </cell>
          <cell r="AG1463">
            <v>1</v>
          </cell>
          <cell r="AH1463"/>
          <cell r="AI1463"/>
          <cell r="AJ1463" t="str">
            <v>x</v>
          </cell>
          <cell r="AK1463"/>
          <cell r="AL1463"/>
          <cell r="AM1463"/>
          <cell r="AN1463"/>
          <cell r="AO1463"/>
          <cell r="AP1463"/>
          <cell r="AQ1463"/>
          <cell r="AR1463"/>
          <cell r="AS1463"/>
          <cell r="AT1463">
            <v>4.1500000000000004</v>
          </cell>
        </row>
        <row r="1464">
          <cell r="A1464" t="str">
            <v>7834-7</v>
          </cell>
          <cell r="B1464">
            <v>6</v>
          </cell>
          <cell r="C1464" t="str">
            <v>7834</v>
          </cell>
          <cell r="D1464">
            <v>5903274098641</v>
          </cell>
          <cell r="E1464">
            <v>7.2</v>
          </cell>
          <cell r="F1464" t="str">
            <v>ml</v>
          </cell>
          <cell r="G1464" t="str">
            <v>NeoNail</v>
          </cell>
          <cell r="H1464" t="str">
            <v>Lakiery hybrydowe</v>
          </cell>
          <cell r="I1464" t="str">
            <v>SIMPLE One step color protein</v>
          </cell>
          <cell r="J1464" t="str">
            <v>Tura I</v>
          </cell>
          <cell r="K1464" t="str">
            <v>Tura I</v>
          </cell>
          <cell r="L1464" t="str">
            <v>Tura I</v>
          </cell>
          <cell r="M1464" t="str">
            <v>Tura I</v>
          </cell>
          <cell r="N1464" t="str">
            <v>FIOLETU</v>
          </cell>
          <cell r="O1464" t="str">
            <v>Lakier hybrydowy 7,2g - SIMPLE ONE STEP COLOR PROTEIN - Fantastic</v>
          </cell>
          <cell r="P1464" t="str">
            <v>Wyprzedaż-surowiec</v>
          </cell>
          <cell r="Q1464"/>
          <cell r="R1464">
            <v>470</v>
          </cell>
          <cell r="S1464">
            <v>197</v>
          </cell>
          <cell r="T1464"/>
          <cell r="U1464"/>
          <cell r="V1464"/>
          <cell r="W1464"/>
          <cell r="X1464">
            <v>273</v>
          </cell>
          <cell r="Y1464">
            <v>37.142857142857146</v>
          </cell>
          <cell r="Z1464"/>
          <cell r="AA1464"/>
          <cell r="AB1464"/>
          <cell r="AC1464"/>
          <cell r="AD1464"/>
          <cell r="AE1464">
            <v>1</v>
          </cell>
          <cell r="AF1464">
            <v>1</v>
          </cell>
          <cell r="AG1464">
            <v>1</v>
          </cell>
          <cell r="AH1464"/>
          <cell r="AI1464"/>
          <cell r="AJ1464" t="str">
            <v>x</v>
          </cell>
          <cell r="AK1464"/>
          <cell r="AL1464"/>
          <cell r="AM1464"/>
          <cell r="AN1464"/>
          <cell r="AO1464"/>
          <cell r="AP1464"/>
          <cell r="AQ1464"/>
          <cell r="AR1464"/>
          <cell r="AS1464"/>
          <cell r="AT1464">
            <v>4.2</v>
          </cell>
        </row>
        <row r="1465">
          <cell r="A1465" t="str">
            <v>7835-7</v>
          </cell>
          <cell r="B1465">
            <v>6</v>
          </cell>
          <cell r="C1465" t="str">
            <v>7835</v>
          </cell>
          <cell r="D1465">
            <v>5903274098658</v>
          </cell>
          <cell r="E1465">
            <v>7.2</v>
          </cell>
          <cell r="F1465" t="str">
            <v>ml</v>
          </cell>
          <cell r="G1465" t="str">
            <v>NeoNail</v>
          </cell>
          <cell r="H1465" t="str">
            <v>Lakiery hybrydowe</v>
          </cell>
          <cell r="I1465" t="str">
            <v>SIMPLE One step color protein</v>
          </cell>
          <cell r="J1465" t="str">
            <v>Tura II</v>
          </cell>
          <cell r="K1465" t="str">
            <v>Tura II</v>
          </cell>
          <cell r="L1465" t="str">
            <v>Tura II</v>
          </cell>
          <cell r="M1465" t="str">
            <v>Tura II</v>
          </cell>
          <cell r="N1465" t="str">
            <v>CZERWIENI</v>
          </cell>
          <cell r="O1465" t="str">
            <v>Lakier hybrydowy 7,2g - SIMPLE ONE STEP COLOR PROTEIN - Passionate</v>
          </cell>
          <cell r="P1465" t="str">
            <v>Wyprzedaż-surowiec</v>
          </cell>
          <cell r="Q1465"/>
          <cell r="R1465">
            <v>2186</v>
          </cell>
          <cell r="S1465">
            <v>850</v>
          </cell>
          <cell r="T1465">
            <v>560</v>
          </cell>
          <cell r="U1465">
            <v>23</v>
          </cell>
          <cell r="V1465">
            <v>0</v>
          </cell>
          <cell r="W1465"/>
          <cell r="X1465">
            <v>753</v>
          </cell>
          <cell r="Y1465">
            <v>223.0625</v>
          </cell>
          <cell r="Z1465"/>
          <cell r="AA1465">
            <v>1</v>
          </cell>
          <cell r="AB1465"/>
          <cell r="AC1465"/>
          <cell r="AD1465"/>
          <cell r="AE1465">
            <v>1</v>
          </cell>
          <cell r="AF1465">
            <v>2</v>
          </cell>
          <cell r="AG1465">
            <v>1</v>
          </cell>
          <cell r="AH1465"/>
          <cell r="AI1465"/>
          <cell r="AJ1465" t="str">
            <v>x</v>
          </cell>
          <cell r="AK1465"/>
          <cell r="AL1465"/>
          <cell r="AM1465"/>
          <cell r="AN1465"/>
          <cell r="AO1465"/>
          <cell r="AP1465"/>
          <cell r="AQ1465"/>
          <cell r="AR1465"/>
          <cell r="AS1465"/>
          <cell r="AT1465">
            <v>4.2300000000000004</v>
          </cell>
        </row>
        <row r="1466">
          <cell r="A1466" t="str">
            <v>7836-7</v>
          </cell>
          <cell r="B1466">
            <v>6</v>
          </cell>
          <cell r="C1466" t="str">
            <v>7836</v>
          </cell>
          <cell r="D1466">
            <v>5903274098665</v>
          </cell>
          <cell r="E1466">
            <v>7.2</v>
          </cell>
          <cell r="F1466" t="str">
            <v>ml</v>
          </cell>
          <cell r="G1466" t="str">
            <v>NeoNail</v>
          </cell>
          <cell r="H1466" t="str">
            <v>Lakiery hybrydowe</v>
          </cell>
          <cell r="I1466" t="str">
            <v>SIMPLE One step color protein</v>
          </cell>
          <cell r="J1466" t="str">
            <v>Tura I</v>
          </cell>
          <cell r="K1466" t="str">
            <v>Tura I</v>
          </cell>
          <cell r="L1466" t="str">
            <v>Tura I</v>
          </cell>
          <cell r="M1466" t="str">
            <v>Tura I</v>
          </cell>
          <cell r="N1466" t="str">
            <v>NIEBIESKIEGO</v>
          </cell>
          <cell r="O1466" t="str">
            <v>Lakier hybrydowy 7,2g - SIMPLE ONE STEP COLOR PROTEIN - Honest</v>
          </cell>
          <cell r="P1466" t="str">
            <v>Wyprzedaż-surowiec</v>
          </cell>
          <cell r="Q1466"/>
          <cell r="R1466">
            <v>992</v>
          </cell>
          <cell r="S1466">
            <v>622</v>
          </cell>
          <cell r="T1466">
            <v>256</v>
          </cell>
          <cell r="U1466">
            <v>18</v>
          </cell>
          <cell r="V1466">
            <v>0</v>
          </cell>
          <cell r="W1466"/>
          <cell r="X1466">
            <v>96</v>
          </cell>
          <cell r="Y1466">
            <v>118.25</v>
          </cell>
          <cell r="Z1466">
            <v>1</v>
          </cell>
          <cell r="AA1466">
            <v>1</v>
          </cell>
          <cell r="AB1466"/>
          <cell r="AC1466">
            <v>1</v>
          </cell>
          <cell r="AD1466">
            <v>1</v>
          </cell>
          <cell r="AE1466">
            <v>1</v>
          </cell>
          <cell r="AF1466">
            <v>5</v>
          </cell>
          <cell r="AG1466">
            <v>1</v>
          </cell>
          <cell r="AH1466"/>
          <cell r="AI1466"/>
          <cell r="AJ1466" t="str">
            <v>x</v>
          </cell>
          <cell r="AK1466"/>
          <cell r="AL1466"/>
          <cell r="AM1466"/>
          <cell r="AN1466"/>
          <cell r="AO1466"/>
          <cell r="AP1466"/>
          <cell r="AQ1466"/>
          <cell r="AR1466"/>
          <cell r="AS1466"/>
          <cell r="AT1466">
            <v>6.15</v>
          </cell>
        </row>
        <row r="1467">
          <cell r="A1467" t="str">
            <v>7837-7</v>
          </cell>
          <cell r="B1467">
            <v>6</v>
          </cell>
          <cell r="C1467" t="str">
            <v>7837</v>
          </cell>
          <cell r="D1467">
            <v>5903274098672</v>
          </cell>
          <cell r="E1467">
            <v>7.2</v>
          </cell>
          <cell r="F1467" t="str">
            <v>ml</v>
          </cell>
          <cell r="G1467" t="str">
            <v>NeoNail</v>
          </cell>
          <cell r="H1467" t="str">
            <v>Lakiery hybrydowe</v>
          </cell>
          <cell r="I1467" t="str">
            <v>SIMPLE One step color protein</v>
          </cell>
          <cell r="J1467" t="str">
            <v>Tura I</v>
          </cell>
          <cell r="K1467" t="str">
            <v>Tura I</v>
          </cell>
          <cell r="L1467" t="str">
            <v>Tura I</v>
          </cell>
          <cell r="M1467" t="str">
            <v>Tura I</v>
          </cell>
          <cell r="N1467" t="str">
            <v>SZAROŚCI</v>
          </cell>
          <cell r="O1467" t="str">
            <v>Lakier hybrydowy 7,2g - SIMPLE ONE STEP COLOR PROTEIN - Innocent</v>
          </cell>
          <cell r="P1467" t="str">
            <v>Wyprzedaż-surowiec</v>
          </cell>
          <cell r="Q1467"/>
          <cell r="R1467">
            <v>684</v>
          </cell>
          <cell r="S1467">
            <v>370</v>
          </cell>
          <cell r="T1467">
            <v>255</v>
          </cell>
          <cell r="U1467">
            <v>20</v>
          </cell>
          <cell r="V1467">
            <v>0</v>
          </cell>
          <cell r="W1467"/>
          <cell r="X1467">
            <v>39</v>
          </cell>
          <cell r="Y1467">
            <v>144.5625</v>
          </cell>
          <cell r="Z1467">
            <v>1</v>
          </cell>
          <cell r="AA1467">
            <v>1</v>
          </cell>
          <cell r="AB1467"/>
          <cell r="AC1467">
            <v>1</v>
          </cell>
          <cell r="AD1467">
            <v>1</v>
          </cell>
          <cell r="AE1467">
            <v>1</v>
          </cell>
          <cell r="AF1467">
            <v>5</v>
          </cell>
          <cell r="AG1467">
            <v>1</v>
          </cell>
          <cell r="AH1467"/>
          <cell r="AI1467"/>
          <cell r="AJ1467" t="str">
            <v>x</v>
          </cell>
          <cell r="AK1467"/>
          <cell r="AL1467"/>
          <cell r="AM1467"/>
          <cell r="AN1467"/>
          <cell r="AO1467"/>
          <cell r="AP1467"/>
          <cell r="AQ1467"/>
          <cell r="AR1467"/>
          <cell r="AS1467"/>
          <cell r="AT1467">
            <v>8.9</v>
          </cell>
        </row>
        <row r="1468">
          <cell r="A1468" t="str">
            <v>7838-7</v>
          </cell>
          <cell r="B1468">
            <v>6</v>
          </cell>
          <cell r="C1468" t="str">
            <v>7838</v>
          </cell>
          <cell r="D1468">
            <v>5903274098689</v>
          </cell>
          <cell r="E1468">
            <v>7.2</v>
          </cell>
          <cell r="F1468" t="str">
            <v>ml</v>
          </cell>
          <cell r="G1468" t="str">
            <v>NeoNail</v>
          </cell>
          <cell r="H1468" t="str">
            <v>Lakiery hybrydowe</v>
          </cell>
          <cell r="I1468" t="str">
            <v>SIMPLE One step color protein</v>
          </cell>
          <cell r="J1468" t="str">
            <v>Tura II</v>
          </cell>
          <cell r="K1468" t="str">
            <v>Tura II</v>
          </cell>
          <cell r="L1468" t="str">
            <v>Tura II</v>
          </cell>
          <cell r="M1468" t="str">
            <v>Tura II</v>
          </cell>
          <cell r="N1468" t="str">
            <v>RÓŻU</v>
          </cell>
          <cell r="O1468" t="str">
            <v>Lakier hybrydowy 7,2g - SIMPLE ONE STEP COLOR PROTEIN - Lovely</v>
          </cell>
          <cell r="P1468" t="str">
            <v>Regularny</v>
          </cell>
          <cell r="Q1468"/>
          <cell r="R1468">
            <v>952</v>
          </cell>
          <cell r="S1468">
            <v>526</v>
          </cell>
          <cell r="T1468">
            <v>262</v>
          </cell>
          <cell r="U1468">
            <v>31</v>
          </cell>
          <cell r="V1468">
            <v>0</v>
          </cell>
          <cell r="W1468"/>
          <cell r="X1468">
            <v>133</v>
          </cell>
          <cell r="Y1468">
            <v>169.75</v>
          </cell>
          <cell r="Z1468">
            <v>1</v>
          </cell>
          <cell r="AA1468">
            <v>1</v>
          </cell>
          <cell r="AB1468"/>
          <cell r="AC1468">
            <v>1</v>
          </cell>
          <cell r="AD1468">
            <v>1</v>
          </cell>
          <cell r="AE1468">
            <v>1</v>
          </cell>
          <cell r="AF1468">
            <v>5</v>
          </cell>
          <cell r="AG1468">
            <v>1</v>
          </cell>
          <cell r="AH1468"/>
          <cell r="AI1468" t="str">
            <v>x</v>
          </cell>
          <cell r="AJ1468"/>
          <cell r="AK1468"/>
          <cell r="AL1468"/>
          <cell r="AM1468"/>
          <cell r="AN1468"/>
          <cell r="AO1468"/>
          <cell r="AP1468"/>
          <cell r="AQ1468"/>
          <cell r="AR1468"/>
          <cell r="AS1468"/>
          <cell r="AT1468">
            <v>7.96</v>
          </cell>
        </row>
        <row r="1469">
          <cell r="A1469" t="str">
            <v>7870-7</v>
          </cell>
          <cell r="B1469">
            <v>6</v>
          </cell>
          <cell r="C1469" t="str">
            <v>7870</v>
          </cell>
          <cell r="D1469">
            <v>5903274099174</v>
          </cell>
          <cell r="E1469">
            <v>7.2</v>
          </cell>
          <cell r="F1469" t="str">
            <v>ml</v>
          </cell>
          <cell r="G1469" t="str">
            <v>NeoNail</v>
          </cell>
          <cell r="H1469" t="str">
            <v>Lakiery hybrydowe</v>
          </cell>
          <cell r="I1469" t="str">
            <v>Neonail Douglas Collection</v>
          </cell>
          <cell r="J1469" t="str">
            <v>Neonail Douglas Collection</v>
          </cell>
          <cell r="K1469" t="str">
            <v>Neonail Douglas Collection</v>
          </cell>
          <cell r="L1469" t="str">
            <v>Kolekcja indywidualna dla sieci</v>
          </cell>
          <cell r="M1469" t="str">
            <v>Kolekcja Douglas PL</v>
          </cell>
          <cell r="N1469"/>
          <cell r="O1469" t="str">
            <v>Lakier hybrydowy 7,2 ml - UV Gel Polish - Good Time</v>
          </cell>
          <cell r="P1469" t="str">
            <v>Wyprzedaż-surowiec</v>
          </cell>
          <cell r="Q1469"/>
          <cell r="R1469">
            <v>357</v>
          </cell>
          <cell r="S1469">
            <v>0</v>
          </cell>
          <cell r="T1469"/>
          <cell r="U1469"/>
          <cell r="V1469"/>
          <cell r="W1469"/>
          <cell r="X1469">
            <v>357</v>
          </cell>
          <cell r="Y1469">
            <v>-1.3571428571428572</v>
          </cell>
          <cell r="Z1469"/>
          <cell r="AA1469"/>
          <cell r="AB1469"/>
          <cell r="AC1469"/>
          <cell r="AD1469"/>
          <cell r="AE1469"/>
          <cell r="AF1469">
            <v>0</v>
          </cell>
          <cell r="AG1469">
            <v>1</v>
          </cell>
          <cell r="AH1469"/>
          <cell r="AI1469"/>
          <cell r="AJ1469"/>
          <cell r="AK1469"/>
          <cell r="AL1469"/>
          <cell r="AM1469"/>
          <cell r="AN1469"/>
          <cell r="AO1469"/>
          <cell r="AP1469"/>
          <cell r="AQ1469" t="str">
            <v>x</v>
          </cell>
          <cell r="AR1469"/>
          <cell r="AS1469"/>
          <cell r="AT1469">
            <v>4.05</v>
          </cell>
        </row>
        <row r="1470">
          <cell r="A1470" t="str">
            <v>7871-7</v>
          </cell>
          <cell r="B1470">
            <v>6</v>
          </cell>
          <cell r="C1470" t="str">
            <v>7871</v>
          </cell>
          <cell r="D1470">
            <v>5903274099181</v>
          </cell>
          <cell r="E1470">
            <v>7.2</v>
          </cell>
          <cell r="F1470" t="str">
            <v>ml</v>
          </cell>
          <cell r="G1470" t="str">
            <v>NeoNail</v>
          </cell>
          <cell r="H1470" t="str">
            <v>Lakiery hybrydowe</v>
          </cell>
          <cell r="I1470" t="str">
            <v>Neonail Douglas Collection</v>
          </cell>
          <cell r="J1470" t="str">
            <v>Neonail Douglas Collection</v>
          </cell>
          <cell r="K1470" t="str">
            <v>Neonail Douglas Collection</v>
          </cell>
          <cell r="L1470" t="str">
            <v>Kolekcja indywidualna dla sieci</v>
          </cell>
          <cell r="M1470" t="str">
            <v>Kolekcja Douglas PL</v>
          </cell>
          <cell r="N1470"/>
          <cell r="O1470" t="str">
            <v>Lakier hybrydowy 7,2 ml - UV Gel Polish - Office Time</v>
          </cell>
          <cell r="P1470" t="str">
            <v>Wyprzedaż</v>
          </cell>
          <cell r="Q1470"/>
          <cell r="R1470">
            <v>530</v>
          </cell>
          <cell r="S1470">
            <v>0</v>
          </cell>
          <cell r="T1470"/>
          <cell r="U1470"/>
          <cell r="V1470"/>
          <cell r="W1470"/>
          <cell r="X1470">
            <v>530</v>
          </cell>
          <cell r="Y1470">
            <v>-1.7333333333333334</v>
          </cell>
          <cell r="Z1470"/>
          <cell r="AA1470"/>
          <cell r="AB1470"/>
          <cell r="AC1470"/>
          <cell r="AD1470"/>
          <cell r="AE1470"/>
          <cell r="AF1470">
            <v>0</v>
          </cell>
          <cell r="AG1470">
            <v>1</v>
          </cell>
          <cell r="AH1470"/>
          <cell r="AI1470"/>
          <cell r="AJ1470"/>
          <cell r="AK1470"/>
          <cell r="AL1470"/>
          <cell r="AM1470"/>
          <cell r="AN1470"/>
          <cell r="AO1470"/>
          <cell r="AP1470"/>
          <cell r="AQ1470" t="str">
            <v>x</v>
          </cell>
          <cell r="AR1470"/>
          <cell r="AS1470"/>
          <cell r="AT1470">
            <v>2.95</v>
          </cell>
        </row>
        <row r="1471">
          <cell r="A1471" t="str">
            <v>7872-7</v>
          </cell>
          <cell r="B1471">
            <v>6</v>
          </cell>
          <cell r="C1471" t="str">
            <v>7872</v>
          </cell>
          <cell r="D1471">
            <v>5903274099198</v>
          </cell>
          <cell r="E1471">
            <v>7.2</v>
          </cell>
          <cell r="F1471" t="str">
            <v>ml</v>
          </cell>
          <cell r="G1471" t="str">
            <v>NeoNail</v>
          </cell>
          <cell r="H1471" t="str">
            <v>Lakiery hybrydowe</v>
          </cell>
          <cell r="I1471" t="str">
            <v>Neonail Douglas Collection</v>
          </cell>
          <cell r="J1471" t="str">
            <v>Neonail Douglas Collection</v>
          </cell>
          <cell r="K1471" t="str">
            <v>Neonail Douglas Collection</v>
          </cell>
          <cell r="L1471" t="str">
            <v>Kolekcja indywidualna dla sieci</v>
          </cell>
          <cell r="M1471" t="str">
            <v>Kolekcja Douglas PL</v>
          </cell>
          <cell r="N1471"/>
          <cell r="O1471" t="str">
            <v>Lakier hybrydowy 7,2 ml - UV Gel Polish - Birthday Surprise</v>
          </cell>
          <cell r="P1471" t="str">
            <v>Wyprzedaż-surowiec</v>
          </cell>
          <cell r="Q1471"/>
          <cell r="R1471">
            <v>69</v>
          </cell>
          <cell r="S1471">
            <v>0</v>
          </cell>
          <cell r="T1471">
            <v>0</v>
          </cell>
          <cell r="U1471">
            <v>0</v>
          </cell>
          <cell r="V1471">
            <v>89</v>
          </cell>
          <cell r="W1471"/>
          <cell r="X1471">
            <v>-20</v>
          </cell>
          <cell r="Y1471">
            <v>-1.0714285714285714</v>
          </cell>
          <cell r="Z1471"/>
          <cell r="AA1471"/>
          <cell r="AB1471"/>
          <cell r="AC1471"/>
          <cell r="AD1471"/>
          <cell r="AE1471"/>
          <cell r="AF1471">
            <v>0</v>
          </cell>
          <cell r="AG1471">
            <v>1</v>
          </cell>
          <cell r="AH1471"/>
          <cell r="AI1471"/>
          <cell r="AJ1471"/>
          <cell r="AK1471"/>
          <cell r="AL1471"/>
          <cell r="AM1471"/>
          <cell r="AN1471"/>
          <cell r="AO1471"/>
          <cell r="AP1471"/>
          <cell r="AQ1471" t="str">
            <v>x</v>
          </cell>
          <cell r="AR1471"/>
          <cell r="AS1471"/>
          <cell r="AT1471">
            <v>4.09</v>
          </cell>
        </row>
        <row r="1472">
          <cell r="A1472" t="str">
            <v>7874-7</v>
          </cell>
          <cell r="B1472">
            <v>6</v>
          </cell>
          <cell r="C1472" t="str">
            <v>7874</v>
          </cell>
          <cell r="D1472">
            <v>5903274099211</v>
          </cell>
          <cell r="E1472">
            <v>7.2</v>
          </cell>
          <cell r="F1472" t="str">
            <v>ml</v>
          </cell>
          <cell r="G1472" t="str">
            <v>NeoNail</v>
          </cell>
          <cell r="H1472" t="str">
            <v>Lakiery hybrydowe</v>
          </cell>
          <cell r="I1472" t="str">
            <v>Neonail Douglas Collection</v>
          </cell>
          <cell r="J1472" t="str">
            <v>Neonail Douglas Collection</v>
          </cell>
          <cell r="K1472" t="str">
            <v>Neonail Douglas Collection</v>
          </cell>
          <cell r="L1472" t="str">
            <v>Kolekcja indywidualna dla sieci</v>
          </cell>
          <cell r="M1472" t="str">
            <v>Kolekcja Douglas PL</v>
          </cell>
          <cell r="N1472"/>
          <cell r="O1472" t="str">
            <v>Lakier hybrydowy 7,2 ml - UV Gel Polish - Berry Picking</v>
          </cell>
          <cell r="P1472" t="str">
            <v>Wyprzedaż-surowiec</v>
          </cell>
          <cell r="Q1472"/>
          <cell r="R1472">
            <v>40</v>
          </cell>
          <cell r="S1472">
            <v>0</v>
          </cell>
          <cell r="T1472">
            <v>0</v>
          </cell>
          <cell r="U1472">
            <v>0</v>
          </cell>
          <cell r="V1472">
            <v>45</v>
          </cell>
          <cell r="W1472"/>
          <cell r="X1472">
            <v>-5</v>
          </cell>
          <cell r="Y1472">
            <v>1.2</v>
          </cell>
          <cell r="Z1472"/>
          <cell r="AA1472"/>
          <cell r="AB1472"/>
          <cell r="AC1472"/>
          <cell r="AD1472"/>
          <cell r="AE1472"/>
          <cell r="AF1472">
            <v>0</v>
          </cell>
          <cell r="AG1472">
            <v>1</v>
          </cell>
          <cell r="AH1472"/>
          <cell r="AI1472"/>
          <cell r="AJ1472"/>
          <cell r="AK1472"/>
          <cell r="AL1472"/>
          <cell r="AM1472"/>
          <cell r="AN1472"/>
          <cell r="AO1472"/>
          <cell r="AP1472"/>
          <cell r="AQ1472" t="str">
            <v>x</v>
          </cell>
          <cell r="AR1472"/>
          <cell r="AS1472"/>
          <cell r="AT1472">
            <v>4.09</v>
          </cell>
        </row>
        <row r="1473">
          <cell r="A1473" t="str">
            <v>7876-7</v>
          </cell>
          <cell r="B1473">
            <v>6</v>
          </cell>
          <cell r="C1473" t="str">
            <v>7876</v>
          </cell>
          <cell r="D1473">
            <v>5903274099235</v>
          </cell>
          <cell r="E1473">
            <v>7.2</v>
          </cell>
          <cell r="F1473" t="str">
            <v>ml</v>
          </cell>
          <cell r="G1473" t="str">
            <v>NeoNail</v>
          </cell>
          <cell r="H1473" t="str">
            <v>Lakiery hybrydowe</v>
          </cell>
          <cell r="I1473" t="str">
            <v>Neonail Douglas Collection</v>
          </cell>
          <cell r="J1473" t="str">
            <v>Neonail Douglas Collection</v>
          </cell>
          <cell r="K1473" t="str">
            <v>Neonail Douglas Collection</v>
          </cell>
          <cell r="L1473" t="str">
            <v>Kolekcja indywidualna dla sieci</v>
          </cell>
          <cell r="M1473" t="str">
            <v>Kolekcja Douglas PL</v>
          </cell>
          <cell r="N1473"/>
          <cell r="O1473" t="str">
            <v>Lakier hybrydowy 7,2 ml - UV Gel Polish - Unexpected Journey</v>
          </cell>
          <cell r="P1473" t="str">
            <v>Wyprzedaż</v>
          </cell>
          <cell r="Q1473"/>
          <cell r="R1473">
            <v>19</v>
          </cell>
          <cell r="S1473">
            <v>0</v>
          </cell>
          <cell r="T1473">
            <v>0</v>
          </cell>
          <cell r="U1473">
            <v>0</v>
          </cell>
          <cell r="V1473">
            <v>7</v>
          </cell>
          <cell r="W1473"/>
          <cell r="X1473">
            <v>12</v>
          </cell>
          <cell r="Y1473">
            <v>0.2</v>
          </cell>
          <cell r="Z1473"/>
          <cell r="AA1473"/>
          <cell r="AB1473"/>
          <cell r="AC1473"/>
          <cell r="AD1473"/>
          <cell r="AE1473"/>
          <cell r="AF1473">
            <v>0</v>
          </cell>
          <cell r="AG1473">
            <v>1</v>
          </cell>
          <cell r="AH1473"/>
          <cell r="AI1473"/>
          <cell r="AJ1473"/>
          <cell r="AK1473"/>
          <cell r="AL1473"/>
          <cell r="AM1473"/>
          <cell r="AN1473"/>
          <cell r="AO1473"/>
          <cell r="AP1473"/>
          <cell r="AQ1473" t="str">
            <v>x</v>
          </cell>
          <cell r="AR1473"/>
          <cell r="AS1473"/>
          <cell r="AT1473">
            <v>2.95</v>
          </cell>
        </row>
        <row r="1474">
          <cell r="A1474" t="str">
            <v>7877-7</v>
          </cell>
          <cell r="B1474">
            <v>6</v>
          </cell>
          <cell r="C1474" t="str">
            <v>7877</v>
          </cell>
          <cell r="D1474">
            <v>5903274099242</v>
          </cell>
          <cell r="E1474">
            <v>7.2</v>
          </cell>
          <cell r="F1474" t="str">
            <v>ml</v>
          </cell>
          <cell r="G1474" t="str">
            <v>NeoNail</v>
          </cell>
          <cell r="H1474" t="str">
            <v>Lakiery hybrydowe</v>
          </cell>
          <cell r="I1474" t="str">
            <v>Neonail Douglas Collection</v>
          </cell>
          <cell r="J1474" t="str">
            <v>Neonail Douglas Collection</v>
          </cell>
          <cell r="K1474" t="str">
            <v>Neonail Douglas Collection</v>
          </cell>
          <cell r="L1474" t="str">
            <v>Kolekcja indywidualna dla sieci</v>
          </cell>
          <cell r="M1474" t="str">
            <v>Kolekcja Douglas PL</v>
          </cell>
          <cell r="N1474"/>
          <cell r="O1474" t="str">
            <v>Lakier hybrydowy 7,2 ml - UV Gel Polish - Practice Yoga</v>
          </cell>
          <cell r="P1474" t="str">
            <v>Wyprzedaż</v>
          </cell>
          <cell r="Q1474"/>
          <cell r="R1474">
            <v>23</v>
          </cell>
          <cell r="S1474">
            <v>0</v>
          </cell>
          <cell r="T1474"/>
          <cell r="U1474"/>
          <cell r="V1474"/>
          <cell r="W1474">
            <v>19</v>
          </cell>
          <cell r="X1474">
            <v>4</v>
          </cell>
          <cell r="Y1474">
            <v>-1.2857142857142858</v>
          </cell>
          <cell r="Z1474"/>
          <cell r="AA1474"/>
          <cell r="AB1474"/>
          <cell r="AC1474"/>
          <cell r="AD1474"/>
          <cell r="AE1474"/>
          <cell r="AF1474">
            <v>0</v>
          </cell>
          <cell r="AG1474">
            <v>1</v>
          </cell>
          <cell r="AH1474"/>
          <cell r="AI1474"/>
          <cell r="AJ1474"/>
          <cell r="AK1474"/>
          <cell r="AL1474"/>
          <cell r="AM1474"/>
          <cell r="AN1474"/>
          <cell r="AO1474"/>
          <cell r="AP1474"/>
          <cell r="AQ1474" t="str">
            <v>x</v>
          </cell>
          <cell r="AR1474"/>
          <cell r="AS1474"/>
          <cell r="AT1474">
            <v>4.05</v>
          </cell>
        </row>
        <row r="1475">
          <cell r="A1475" t="str">
            <v>7879-7</v>
          </cell>
          <cell r="B1475">
            <v>6</v>
          </cell>
          <cell r="C1475" t="str">
            <v>7879</v>
          </cell>
          <cell r="D1475">
            <v>5903274099266</v>
          </cell>
          <cell r="E1475">
            <v>7.2</v>
          </cell>
          <cell r="F1475" t="str">
            <v>ml</v>
          </cell>
          <cell r="G1475" t="str">
            <v>NeoNail</v>
          </cell>
          <cell r="H1475" t="str">
            <v>Lakiery hybrydowe</v>
          </cell>
          <cell r="I1475" t="str">
            <v>Neonail Douglas Collection</v>
          </cell>
          <cell r="J1475" t="str">
            <v>Neonail Douglas Collection</v>
          </cell>
          <cell r="K1475" t="str">
            <v>Neonail Douglas Collection</v>
          </cell>
          <cell r="L1475" t="str">
            <v>Kolekcja indywidualna dla sieci</v>
          </cell>
          <cell r="M1475" t="str">
            <v>Kolekcja Douglas PL</v>
          </cell>
          <cell r="N1475"/>
          <cell r="O1475" t="str">
            <v>Lakier hybrydowy 7,2 ml - UV Gel Polish - Spring Picnic</v>
          </cell>
          <cell r="P1475" t="str">
            <v>Wyprzedaż</v>
          </cell>
          <cell r="Q1475"/>
          <cell r="R1475">
            <v>50</v>
          </cell>
          <cell r="S1475">
            <v>0</v>
          </cell>
          <cell r="T1475"/>
          <cell r="U1475"/>
          <cell r="V1475"/>
          <cell r="W1475">
            <v>49</v>
          </cell>
          <cell r="X1475">
            <v>1</v>
          </cell>
          <cell r="Y1475">
            <v>3.3333333333333335</v>
          </cell>
          <cell r="Z1475"/>
          <cell r="AA1475"/>
          <cell r="AB1475"/>
          <cell r="AC1475"/>
          <cell r="AD1475"/>
          <cell r="AE1475"/>
          <cell r="AF1475">
            <v>0</v>
          </cell>
          <cell r="AG1475">
            <v>1</v>
          </cell>
          <cell r="AH1475"/>
          <cell r="AI1475"/>
          <cell r="AJ1475"/>
          <cell r="AK1475"/>
          <cell r="AL1475"/>
          <cell r="AM1475"/>
          <cell r="AN1475"/>
          <cell r="AO1475"/>
          <cell r="AP1475"/>
          <cell r="AQ1475" t="str">
            <v>x</v>
          </cell>
          <cell r="AR1475"/>
          <cell r="AS1475"/>
          <cell r="AT1475">
            <v>4.05</v>
          </cell>
        </row>
        <row r="1476">
          <cell r="A1476" t="str">
            <v>7882-7</v>
          </cell>
          <cell r="B1476">
            <v>6</v>
          </cell>
          <cell r="C1476" t="str">
            <v>7882</v>
          </cell>
          <cell r="D1476">
            <v>5903274099297</v>
          </cell>
          <cell r="E1476">
            <v>7.2</v>
          </cell>
          <cell r="F1476" t="str">
            <v>ml</v>
          </cell>
          <cell r="G1476" t="str">
            <v>NeoNail</v>
          </cell>
          <cell r="H1476" t="str">
            <v>Lakiery hybrydowe</v>
          </cell>
          <cell r="I1476" t="str">
            <v>Neonail Douglas Collection</v>
          </cell>
          <cell r="J1476" t="str">
            <v>Neonail Douglas Collection</v>
          </cell>
          <cell r="K1476" t="str">
            <v>Neonail Douglas Collection</v>
          </cell>
          <cell r="L1476" t="str">
            <v>Kolekcja indywidualna dla sieci</v>
          </cell>
          <cell r="M1476" t="str">
            <v>Kolekcja Douglas PL</v>
          </cell>
          <cell r="N1476"/>
          <cell r="O1476" t="str">
            <v>Lakier hybrydowy 7,2 ml - UV Gel Polish - Garden Party</v>
          </cell>
          <cell r="P1476" t="str">
            <v>Wyprzedaż</v>
          </cell>
          <cell r="Q1476"/>
          <cell r="R1476">
            <v>8</v>
          </cell>
          <cell r="S1476">
            <v>0</v>
          </cell>
          <cell r="T1476"/>
          <cell r="U1476"/>
          <cell r="V1476"/>
          <cell r="W1476"/>
          <cell r="X1476">
            <v>8</v>
          </cell>
          <cell r="Y1476">
            <v>-4.5</v>
          </cell>
          <cell r="Z1476"/>
          <cell r="AA1476"/>
          <cell r="AB1476"/>
          <cell r="AC1476"/>
          <cell r="AD1476"/>
          <cell r="AE1476"/>
          <cell r="AF1476">
            <v>0</v>
          </cell>
          <cell r="AG1476">
            <v>1</v>
          </cell>
          <cell r="AH1476"/>
          <cell r="AI1476"/>
          <cell r="AJ1476"/>
          <cell r="AK1476"/>
          <cell r="AL1476"/>
          <cell r="AM1476"/>
          <cell r="AN1476"/>
          <cell r="AO1476"/>
          <cell r="AP1476"/>
          <cell r="AQ1476" t="str">
            <v>x</v>
          </cell>
          <cell r="AR1476"/>
          <cell r="AS1476"/>
          <cell r="AT1476">
            <v>2.95</v>
          </cell>
        </row>
        <row r="1477">
          <cell r="A1477" t="str">
            <v>7885-7</v>
          </cell>
          <cell r="B1477">
            <v>6</v>
          </cell>
          <cell r="C1477" t="str">
            <v>7885</v>
          </cell>
          <cell r="D1477">
            <v>5903274099327</v>
          </cell>
          <cell r="E1477">
            <v>7.2</v>
          </cell>
          <cell r="F1477" t="str">
            <v>ml</v>
          </cell>
          <cell r="G1477" t="str">
            <v>NeoNail</v>
          </cell>
          <cell r="H1477" t="str">
            <v>Lakiery hybrydowe</v>
          </cell>
          <cell r="I1477" t="str">
            <v>Neonail Douglas Collection</v>
          </cell>
          <cell r="J1477" t="str">
            <v>Neonail Douglas Collection</v>
          </cell>
          <cell r="K1477" t="str">
            <v>Neonail Douglas Collection</v>
          </cell>
          <cell r="L1477" t="str">
            <v>Kolekcja indywidualna dla sieci</v>
          </cell>
          <cell r="M1477" t="str">
            <v>Kolekcja Douglas PL</v>
          </cell>
          <cell r="N1477"/>
          <cell r="O1477" t="str">
            <v>Lakier hybrydowy 7,2 ml - UV Gel Polish - Autumn Storms</v>
          </cell>
          <cell r="P1477" t="str">
            <v>Wyprzedaż</v>
          </cell>
          <cell r="Q1477"/>
          <cell r="R1477">
            <v>42</v>
          </cell>
          <cell r="S1477">
            <v>0</v>
          </cell>
          <cell r="T1477">
            <v>0</v>
          </cell>
          <cell r="U1477">
            <v>0</v>
          </cell>
          <cell r="V1477">
            <v>41</v>
          </cell>
          <cell r="W1477"/>
          <cell r="X1477">
            <v>1</v>
          </cell>
          <cell r="Y1477">
            <v>0.8125</v>
          </cell>
          <cell r="Z1477"/>
          <cell r="AA1477"/>
          <cell r="AB1477"/>
          <cell r="AC1477"/>
          <cell r="AD1477"/>
          <cell r="AE1477"/>
          <cell r="AF1477">
            <v>0</v>
          </cell>
          <cell r="AG1477">
            <v>1</v>
          </cell>
          <cell r="AH1477"/>
          <cell r="AI1477"/>
          <cell r="AJ1477"/>
          <cell r="AK1477"/>
          <cell r="AL1477"/>
          <cell r="AM1477"/>
          <cell r="AN1477"/>
          <cell r="AO1477"/>
          <cell r="AP1477"/>
          <cell r="AQ1477" t="str">
            <v>x</v>
          </cell>
          <cell r="AR1477"/>
          <cell r="AS1477"/>
          <cell r="AT1477">
            <v>2.95</v>
          </cell>
        </row>
        <row r="1478">
          <cell r="A1478" t="str">
            <v>7886-7</v>
          </cell>
          <cell r="B1478">
            <v>6</v>
          </cell>
          <cell r="C1478" t="str">
            <v>7886</v>
          </cell>
          <cell r="D1478">
            <v>5903274099334</v>
          </cell>
          <cell r="E1478">
            <v>7.2</v>
          </cell>
          <cell r="F1478" t="str">
            <v>ml</v>
          </cell>
          <cell r="G1478" t="str">
            <v>NeoNail</v>
          </cell>
          <cell r="H1478" t="str">
            <v>Lakiery hybrydowe</v>
          </cell>
          <cell r="I1478" t="str">
            <v>Neonail Douglas Collection</v>
          </cell>
          <cell r="J1478" t="str">
            <v>Neonail Douglas Collection</v>
          </cell>
          <cell r="K1478" t="str">
            <v>Neonail Douglas Collection</v>
          </cell>
          <cell r="L1478" t="str">
            <v>Kolekcja indywidualna dla sieci</v>
          </cell>
          <cell r="M1478" t="str">
            <v>Kolekcja Douglas PL</v>
          </cell>
          <cell r="N1478"/>
          <cell r="O1478" t="str">
            <v>Lakier hybrydowy 7,2 ml - UV Gel Polish - Friend’s Chill</v>
          </cell>
          <cell r="P1478" t="str">
            <v>Wyprzedaż</v>
          </cell>
          <cell r="Q1478"/>
          <cell r="R1478">
            <v>88</v>
          </cell>
          <cell r="S1478">
            <v>0</v>
          </cell>
          <cell r="T1478">
            <v>0</v>
          </cell>
          <cell r="U1478">
            <v>0</v>
          </cell>
          <cell r="V1478">
            <v>78</v>
          </cell>
          <cell r="W1478"/>
          <cell r="X1478">
            <v>10</v>
          </cell>
          <cell r="Y1478">
            <v>-3.25</v>
          </cell>
          <cell r="Z1478"/>
          <cell r="AA1478"/>
          <cell r="AB1478"/>
          <cell r="AC1478"/>
          <cell r="AD1478"/>
          <cell r="AE1478"/>
          <cell r="AF1478">
            <v>0</v>
          </cell>
          <cell r="AG1478">
            <v>1</v>
          </cell>
          <cell r="AH1478"/>
          <cell r="AI1478"/>
          <cell r="AJ1478"/>
          <cell r="AK1478"/>
          <cell r="AL1478"/>
          <cell r="AM1478"/>
          <cell r="AN1478"/>
          <cell r="AO1478"/>
          <cell r="AP1478"/>
          <cell r="AQ1478" t="str">
            <v>x</v>
          </cell>
          <cell r="AR1478"/>
          <cell r="AS1478"/>
          <cell r="AT1478">
            <v>4.09</v>
          </cell>
        </row>
        <row r="1479">
          <cell r="A1479" t="str">
            <v>7887-7</v>
          </cell>
          <cell r="B1479">
            <v>6</v>
          </cell>
          <cell r="C1479" t="str">
            <v>7887</v>
          </cell>
          <cell r="D1479">
            <v>5903274099341</v>
          </cell>
          <cell r="E1479">
            <v>7.2</v>
          </cell>
          <cell r="F1479" t="str">
            <v>ml</v>
          </cell>
          <cell r="G1479" t="str">
            <v>NeoNail</v>
          </cell>
          <cell r="H1479" t="str">
            <v>Lakiery hybrydowe</v>
          </cell>
          <cell r="I1479" t="str">
            <v>Neonail Douglas Collection</v>
          </cell>
          <cell r="J1479" t="str">
            <v>Neonail Douglas Collection</v>
          </cell>
          <cell r="K1479" t="str">
            <v>Neonail Douglas Collection</v>
          </cell>
          <cell r="L1479" t="str">
            <v>Kolekcja indywidualna dla sieci</v>
          </cell>
          <cell r="M1479" t="str">
            <v>Kolekcja Douglas PL</v>
          </cell>
          <cell r="N1479"/>
          <cell r="O1479" t="str">
            <v>Lakier hybrydowy 7,2 ml - UV Gel Polish - First Voyage</v>
          </cell>
          <cell r="P1479" t="str">
            <v>Wyprzedaż</v>
          </cell>
          <cell r="Q1479"/>
          <cell r="R1479">
            <v>265</v>
          </cell>
          <cell r="S1479">
            <v>0</v>
          </cell>
          <cell r="T1479"/>
          <cell r="U1479"/>
          <cell r="V1479"/>
          <cell r="W1479"/>
          <cell r="X1479">
            <v>265</v>
          </cell>
          <cell r="Y1479">
            <v>-2.0714285714285716</v>
          </cell>
          <cell r="Z1479"/>
          <cell r="AA1479"/>
          <cell r="AB1479"/>
          <cell r="AC1479"/>
          <cell r="AD1479"/>
          <cell r="AE1479"/>
          <cell r="AF1479">
            <v>0</v>
          </cell>
          <cell r="AG1479">
            <v>1</v>
          </cell>
          <cell r="AH1479"/>
          <cell r="AI1479"/>
          <cell r="AJ1479"/>
          <cell r="AK1479"/>
          <cell r="AL1479"/>
          <cell r="AM1479"/>
          <cell r="AN1479"/>
          <cell r="AO1479"/>
          <cell r="AP1479"/>
          <cell r="AQ1479" t="str">
            <v>x</v>
          </cell>
          <cell r="AR1479"/>
          <cell r="AS1479"/>
          <cell r="AT1479">
            <v>4.09</v>
          </cell>
        </row>
        <row r="1480">
          <cell r="A1480" t="str">
            <v>7888-7</v>
          </cell>
          <cell r="B1480">
            <v>6</v>
          </cell>
          <cell r="C1480" t="str">
            <v>7888</v>
          </cell>
          <cell r="D1480">
            <v>5903274099358</v>
          </cell>
          <cell r="E1480">
            <v>7.2</v>
          </cell>
          <cell r="F1480" t="str">
            <v>ml</v>
          </cell>
          <cell r="G1480" t="str">
            <v>NeoNail</v>
          </cell>
          <cell r="H1480" t="str">
            <v>Lakiery hybrydowe</v>
          </cell>
          <cell r="I1480" t="str">
            <v>Neonail Douglas Collection</v>
          </cell>
          <cell r="J1480" t="str">
            <v>Neonail Douglas Collection</v>
          </cell>
          <cell r="K1480" t="str">
            <v>Neonail Douglas Collection</v>
          </cell>
          <cell r="L1480" t="str">
            <v>Kolekcja indywidualna dla sieci</v>
          </cell>
          <cell r="M1480" t="str">
            <v>Kolekcja Douglas PL</v>
          </cell>
          <cell r="N1480"/>
          <cell r="O1480" t="str">
            <v>Lakier hybrydowy 7,2 ml - UV Gel Polish - Ocean Trip</v>
          </cell>
          <cell r="P1480" t="str">
            <v>Wyprzedaż</v>
          </cell>
          <cell r="Q1480"/>
          <cell r="R1480">
            <v>652</v>
          </cell>
          <cell r="S1480">
            <v>0</v>
          </cell>
          <cell r="T1480">
            <v>0</v>
          </cell>
          <cell r="U1480">
            <v>0</v>
          </cell>
          <cell r="V1480">
            <v>51</v>
          </cell>
          <cell r="W1480"/>
          <cell r="X1480">
            <v>601</v>
          </cell>
          <cell r="Y1480">
            <v>0.8666666666666667</v>
          </cell>
          <cell r="Z1480"/>
          <cell r="AA1480"/>
          <cell r="AB1480"/>
          <cell r="AC1480"/>
          <cell r="AD1480"/>
          <cell r="AE1480"/>
          <cell r="AF1480">
            <v>0</v>
          </cell>
          <cell r="AG1480">
            <v>1</v>
          </cell>
          <cell r="AH1480"/>
          <cell r="AI1480"/>
          <cell r="AJ1480"/>
          <cell r="AK1480"/>
          <cell r="AL1480"/>
          <cell r="AM1480"/>
          <cell r="AN1480"/>
          <cell r="AO1480"/>
          <cell r="AP1480"/>
          <cell r="AQ1480" t="str">
            <v>x</v>
          </cell>
          <cell r="AR1480"/>
          <cell r="AS1480"/>
          <cell r="AT1480">
            <v>4.05</v>
          </cell>
        </row>
        <row r="1481">
          <cell r="A1481" t="str">
            <v>7889-7</v>
          </cell>
          <cell r="B1481">
            <v>6</v>
          </cell>
          <cell r="C1481" t="str">
            <v>7889</v>
          </cell>
          <cell r="D1481">
            <v>5903274099365</v>
          </cell>
          <cell r="E1481">
            <v>7.2</v>
          </cell>
          <cell r="F1481" t="str">
            <v>ml</v>
          </cell>
          <cell r="G1481" t="str">
            <v>NeoNail</v>
          </cell>
          <cell r="H1481" t="str">
            <v>Lakiery hybrydowe</v>
          </cell>
          <cell r="I1481" t="str">
            <v>Neonail Douglas Collection</v>
          </cell>
          <cell r="J1481" t="str">
            <v>Neonail Douglas Collection</v>
          </cell>
          <cell r="K1481" t="str">
            <v>Neonail Douglas Collection</v>
          </cell>
          <cell r="L1481" t="str">
            <v>Kolekcja indywidualna dla sieci</v>
          </cell>
          <cell r="M1481" t="str">
            <v>Kolekcja Douglas PL</v>
          </cell>
          <cell r="N1481"/>
          <cell r="O1481" t="str">
            <v>Lakier hybrydowy 7,2 ml - UV Gel Polish - Exotic Honeymoon</v>
          </cell>
          <cell r="P1481" t="str">
            <v>Wyprzedaż</v>
          </cell>
          <cell r="Q1481"/>
          <cell r="R1481">
            <v>630</v>
          </cell>
          <cell r="S1481">
            <v>0</v>
          </cell>
          <cell r="T1481"/>
          <cell r="U1481"/>
          <cell r="V1481"/>
          <cell r="W1481"/>
          <cell r="X1481">
            <v>630</v>
          </cell>
          <cell r="Y1481">
            <v>-2.8571428571428572</v>
          </cell>
          <cell r="Z1481"/>
          <cell r="AA1481"/>
          <cell r="AB1481"/>
          <cell r="AC1481"/>
          <cell r="AD1481"/>
          <cell r="AE1481"/>
          <cell r="AF1481">
            <v>0</v>
          </cell>
          <cell r="AG1481">
            <v>1</v>
          </cell>
          <cell r="AH1481"/>
          <cell r="AI1481"/>
          <cell r="AJ1481"/>
          <cell r="AK1481"/>
          <cell r="AL1481"/>
          <cell r="AM1481"/>
          <cell r="AN1481"/>
          <cell r="AO1481"/>
          <cell r="AP1481"/>
          <cell r="AQ1481" t="str">
            <v>x</v>
          </cell>
          <cell r="AR1481"/>
          <cell r="AS1481"/>
          <cell r="AT1481">
            <v>2.95</v>
          </cell>
        </row>
        <row r="1482">
          <cell r="A1482" t="str">
            <v>7889-7-O</v>
          </cell>
          <cell r="B1482">
            <v>8</v>
          </cell>
          <cell r="C1482" t="str">
            <v>7889</v>
          </cell>
          <cell r="D1482">
            <v>5904553658969</v>
          </cell>
          <cell r="E1482">
            <v>7.2</v>
          </cell>
          <cell r="F1482" t="str">
            <v>ml</v>
          </cell>
          <cell r="G1482" t="str">
            <v>NeoNail</v>
          </cell>
          <cell r="H1482" t="str">
            <v>Lakiery hybrydowe</v>
          </cell>
          <cell r="I1482" t="str">
            <v>Neonail Douglas Collection</v>
          </cell>
          <cell r="J1482" t="str">
            <v>Neonail Douglas Collection</v>
          </cell>
          <cell r="K1482" t="str">
            <v>Neonail Douglas Collection</v>
          </cell>
          <cell r="L1482" t="str">
            <v>Kolekcja indywidualna dla sieci</v>
          </cell>
          <cell r="M1482" t="str">
            <v>Kolekcja Douglas PL</v>
          </cell>
          <cell r="N1482"/>
          <cell r="O1482" t="str">
            <v>Lakier hybrydowy 7,2 ml - UV Gel Polish - Exotic Honeymoon - OUTLET</v>
          </cell>
          <cell r="P1482" t="str">
            <v>Wyprzedaż</v>
          </cell>
          <cell r="Q1482"/>
          <cell r="R1482">
            <v>276</v>
          </cell>
          <cell r="S1482">
            <v>276</v>
          </cell>
          <cell r="T1482"/>
          <cell r="U1482"/>
          <cell r="V1482"/>
          <cell r="W1482"/>
          <cell r="X1482">
            <v>0</v>
          </cell>
          <cell r="Y1482"/>
          <cell r="Z1482"/>
          <cell r="AA1482"/>
          <cell r="AB1482"/>
          <cell r="AC1482"/>
          <cell r="AD1482"/>
          <cell r="AE1482"/>
          <cell r="AF1482">
            <v>0</v>
          </cell>
          <cell r="AG1482">
            <v>1</v>
          </cell>
          <cell r="AH1482"/>
          <cell r="AI1482"/>
          <cell r="AJ1482"/>
          <cell r="AK1482"/>
          <cell r="AL1482"/>
          <cell r="AM1482"/>
          <cell r="AN1482"/>
          <cell r="AO1482"/>
          <cell r="AP1482"/>
          <cell r="AQ1482" t="str">
            <v>x</v>
          </cell>
          <cell r="AR1482"/>
          <cell r="AS1482"/>
          <cell r="AT1482">
            <v>3.72</v>
          </cell>
        </row>
        <row r="1483">
          <cell r="A1483" t="str">
            <v>7891-7</v>
          </cell>
          <cell r="B1483">
            <v>6</v>
          </cell>
          <cell r="C1483" t="str">
            <v>7891</v>
          </cell>
          <cell r="D1483">
            <v>5903274099389</v>
          </cell>
          <cell r="E1483">
            <v>7.2</v>
          </cell>
          <cell r="F1483" t="str">
            <v>ml</v>
          </cell>
          <cell r="G1483" t="str">
            <v>NeoNail</v>
          </cell>
          <cell r="H1483" t="str">
            <v>Lakiery hybrydowe</v>
          </cell>
          <cell r="I1483" t="str">
            <v>Neonail Douglas Collection</v>
          </cell>
          <cell r="J1483" t="str">
            <v>Neonail Douglas Collection</v>
          </cell>
          <cell r="K1483" t="str">
            <v>Neonail Douglas Collection</v>
          </cell>
          <cell r="L1483" t="str">
            <v>Kolekcja indywidualna dla sieci</v>
          </cell>
          <cell r="M1483" t="str">
            <v>Kolekcja Douglas PL</v>
          </cell>
          <cell r="N1483"/>
          <cell r="O1483" t="str">
            <v>Lakier hybrydowy 7,2 ml - UV Gel Polish - Midnight Dance</v>
          </cell>
          <cell r="P1483" t="str">
            <v>Wyprzedaż</v>
          </cell>
          <cell r="Q1483"/>
          <cell r="R1483">
            <v>31</v>
          </cell>
          <cell r="S1483">
            <v>2</v>
          </cell>
          <cell r="T1483">
            <v>0</v>
          </cell>
          <cell r="U1483">
            <v>0</v>
          </cell>
          <cell r="V1483">
            <v>27</v>
          </cell>
          <cell r="W1483"/>
          <cell r="X1483">
            <v>2</v>
          </cell>
          <cell r="Y1483">
            <v>5.2666666666666666</v>
          </cell>
          <cell r="Z1483"/>
          <cell r="AA1483"/>
          <cell r="AB1483"/>
          <cell r="AC1483"/>
          <cell r="AD1483"/>
          <cell r="AE1483"/>
          <cell r="AF1483">
            <v>0</v>
          </cell>
          <cell r="AG1483">
            <v>1</v>
          </cell>
          <cell r="AH1483"/>
          <cell r="AI1483"/>
          <cell r="AJ1483"/>
          <cell r="AK1483"/>
          <cell r="AL1483"/>
          <cell r="AM1483"/>
          <cell r="AN1483"/>
          <cell r="AO1483"/>
          <cell r="AP1483"/>
          <cell r="AQ1483" t="str">
            <v>x</v>
          </cell>
          <cell r="AR1483"/>
          <cell r="AS1483"/>
          <cell r="AT1483">
            <v>5.05</v>
          </cell>
        </row>
        <row r="1484">
          <cell r="A1484" t="str">
            <v>7892-7</v>
          </cell>
          <cell r="B1484">
            <v>6</v>
          </cell>
          <cell r="C1484" t="str">
            <v>7892</v>
          </cell>
          <cell r="D1484">
            <v>5903274099396</v>
          </cell>
          <cell r="E1484">
            <v>7.2</v>
          </cell>
          <cell r="F1484" t="str">
            <v>ml</v>
          </cell>
          <cell r="G1484" t="str">
            <v>NeoNail</v>
          </cell>
          <cell r="H1484" t="str">
            <v>Lakiery hybrydowe</v>
          </cell>
          <cell r="I1484" t="str">
            <v>Neonail Douglas Collection</v>
          </cell>
          <cell r="J1484" t="str">
            <v>Neonail Douglas Collection</v>
          </cell>
          <cell r="K1484" t="str">
            <v>Neonail Douglas Collection</v>
          </cell>
          <cell r="L1484" t="str">
            <v>Kolekcja indywidualna dla sieci</v>
          </cell>
          <cell r="M1484" t="str">
            <v>Kolekcja Douglas PL</v>
          </cell>
          <cell r="N1484"/>
          <cell r="O1484" t="str">
            <v>Lakier hybrydowy 7,2 ml - UV Gel Polish - Fall Walk</v>
          </cell>
          <cell r="P1484" t="str">
            <v>Wyprzedaż</v>
          </cell>
          <cell r="Q1484"/>
          <cell r="R1484">
            <v>686</v>
          </cell>
          <cell r="S1484">
            <v>0</v>
          </cell>
          <cell r="T1484">
            <v>0</v>
          </cell>
          <cell r="U1484">
            <v>0</v>
          </cell>
          <cell r="V1484">
            <v>59</v>
          </cell>
          <cell r="W1484"/>
          <cell r="X1484">
            <v>627</v>
          </cell>
          <cell r="Y1484">
            <v>-2.5714285714285716</v>
          </cell>
          <cell r="Z1484"/>
          <cell r="AA1484"/>
          <cell r="AB1484"/>
          <cell r="AC1484"/>
          <cell r="AD1484"/>
          <cell r="AE1484"/>
          <cell r="AF1484">
            <v>0</v>
          </cell>
          <cell r="AG1484">
            <v>1</v>
          </cell>
          <cell r="AH1484"/>
          <cell r="AI1484"/>
          <cell r="AJ1484"/>
          <cell r="AK1484"/>
          <cell r="AL1484"/>
          <cell r="AM1484"/>
          <cell r="AN1484"/>
          <cell r="AO1484"/>
          <cell r="AP1484"/>
          <cell r="AQ1484" t="str">
            <v>x</v>
          </cell>
          <cell r="AR1484"/>
          <cell r="AS1484"/>
          <cell r="AT1484">
            <v>0</v>
          </cell>
        </row>
        <row r="1485">
          <cell r="A1485" t="str">
            <v>7893-7</v>
          </cell>
          <cell r="B1485">
            <v>6</v>
          </cell>
          <cell r="C1485" t="str">
            <v>7893</v>
          </cell>
          <cell r="D1485">
            <v>5903274099402</v>
          </cell>
          <cell r="E1485">
            <v>7.2</v>
          </cell>
          <cell r="F1485" t="str">
            <v>ml</v>
          </cell>
          <cell r="G1485" t="str">
            <v>NeoNail</v>
          </cell>
          <cell r="H1485" t="str">
            <v>Lakiery hybrydowe</v>
          </cell>
          <cell r="I1485" t="str">
            <v>Neonail Douglas Collection</v>
          </cell>
          <cell r="J1485" t="str">
            <v>Neonail Douglas Collection</v>
          </cell>
          <cell r="K1485" t="str">
            <v>Neonail Douglas Collection</v>
          </cell>
          <cell r="L1485" t="str">
            <v>Kolekcja indywidualna dla sieci</v>
          </cell>
          <cell r="M1485" t="str">
            <v>Kolekcja Douglas PL</v>
          </cell>
          <cell r="N1485"/>
          <cell r="O1485" t="str">
            <v>Lakier hybrydowy 7,2 ml - UV Gel Polish - Barbeque Party</v>
          </cell>
          <cell r="P1485" t="str">
            <v>Wyprzedaż</v>
          </cell>
          <cell r="Q1485"/>
          <cell r="R1485">
            <v>136</v>
          </cell>
          <cell r="S1485">
            <v>0</v>
          </cell>
          <cell r="T1485"/>
          <cell r="U1485"/>
          <cell r="V1485"/>
          <cell r="W1485">
            <v>56</v>
          </cell>
          <cell r="X1485">
            <v>80</v>
          </cell>
          <cell r="Y1485">
            <v>-3.4666666666666668</v>
          </cell>
          <cell r="Z1485"/>
          <cell r="AA1485"/>
          <cell r="AB1485"/>
          <cell r="AC1485"/>
          <cell r="AD1485"/>
          <cell r="AE1485"/>
          <cell r="AF1485">
            <v>0</v>
          </cell>
          <cell r="AG1485">
            <v>1</v>
          </cell>
          <cell r="AH1485"/>
          <cell r="AI1485"/>
          <cell r="AJ1485"/>
          <cell r="AK1485"/>
          <cell r="AL1485"/>
          <cell r="AM1485"/>
          <cell r="AN1485"/>
          <cell r="AO1485"/>
          <cell r="AP1485"/>
          <cell r="AQ1485" t="str">
            <v>x</v>
          </cell>
          <cell r="AR1485"/>
          <cell r="AS1485"/>
          <cell r="AT1485">
            <v>0</v>
          </cell>
        </row>
        <row r="1486">
          <cell r="A1486" t="str">
            <v>7895-7</v>
          </cell>
          <cell r="B1486">
            <v>6</v>
          </cell>
          <cell r="C1486" t="str">
            <v>7895</v>
          </cell>
          <cell r="D1486">
            <v>5903274099426</v>
          </cell>
          <cell r="E1486">
            <v>7.2</v>
          </cell>
          <cell r="F1486" t="str">
            <v>ml</v>
          </cell>
          <cell r="G1486" t="str">
            <v>NeoNail</v>
          </cell>
          <cell r="H1486" t="str">
            <v>Lakiery hybrydowe</v>
          </cell>
          <cell r="I1486" t="str">
            <v>Neonail Douglas Collection</v>
          </cell>
          <cell r="J1486" t="str">
            <v>Neonail Douglas Collection</v>
          </cell>
          <cell r="K1486" t="str">
            <v>Neonail Douglas Collection</v>
          </cell>
          <cell r="L1486" t="str">
            <v>Kolekcja indywidualna dla sieci</v>
          </cell>
          <cell r="M1486" t="str">
            <v>Kolekcja Douglas PL</v>
          </cell>
          <cell r="N1486"/>
          <cell r="O1486" t="str">
            <v>Lakier hybrydowy 7,2 ml - UV Gel Polish - Bay Walk</v>
          </cell>
          <cell r="P1486" t="str">
            <v>Wyprzedaż</v>
          </cell>
          <cell r="Q1486"/>
          <cell r="R1486">
            <v>539</v>
          </cell>
          <cell r="S1486">
            <v>0</v>
          </cell>
          <cell r="T1486"/>
          <cell r="U1486"/>
          <cell r="V1486"/>
          <cell r="W1486"/>
          <cell r="X1486">
            <v>539</v>
          </cell>
          <cell r="Y1486">
            <v>2.2857142857142856</v>
          </cell>
          <cell r="Z1486"/>
          <cell r="AA1486"/>
          <cell r="AB1486"/>
          <cell r="AC1486"/>
          <cell r="AD1486"/>
          <cell r="AE1486"/>
          <cell r="AF1486">
            <v>0</v>
          </cell>
          <cell r="AG1486">
            <v>1</v>
          </cell>
          <cell r="AH1486"/>
          <cell r="AI1486"/>
          <cell r="AJ1486"/>
          <cell r="AK1486"/>
          <cell r="AL1486"/>
          <cell r="AM1486"/>
          <cell r="AN1486"/>
          <cell r="AO1486"/>
          <cell r="AP1486"/>
          <cell r="AQ1486" t="str">
            <v>x</v>
          </cell>
          <cell r="AR1486"/>
          <cell r="AS1486"/>
          <cell r="AT1486">
            <v>3.12</v>
          </cell>
        </row>
        <row r="1487">
          <cell r="A1487" t="str">
            <v>7895-7-O</v>
          </cell>
          <cell r="B1487">
            <v>8</v>
          </cell>
          <cell r="C1487" t="str">
            <v>7895</v>
          </cell>
          <cell r="D1487">
            <v>5904553658976</v>
          </cell>
          <cell r="E1487">
            <v>7.2</v>
          </cell>
          <cell r="F1487" t="str">
            <v>ml</v>
          </cell>
          <cell r="G1487" t="str">
            <v>NeoNail</v>
          </cell>
          <cell r="H1487" t="str">
            <v>Lakiery hybrydowe</v>
          </cell>
          <cell r="I1487" t="str">
            <v>Neonail Douglas Collection</v>
          </cell>
          <cell r="J1487" t="str">
            <v>Neonail Douglas Collection</v>
          </cell>
          <cell r="K1487" t="str">
            <v>Neonail Douglas Collection</v>
          </cell>
          <cell r="L1487" t="str">
            <v>Kolekcja indywidualna dla sieci</v>
          </cell>
          <cell r="M1487" t="str">
            <v>Kolekcja Douglas PL</v>
          </cell>
          <cell r="N1487"/>
          <cell r="O1487" t="str">
            <v>Lakier hybrydowy 7,2 ml - UV Gel Polish - Bay Walk - OUTLET</v>
          </cell>
          <cell r="P1487" t="str">
            <v>Wyprzedaż</v>
          </cell>
          <cell r="Q1487"/>
          <cell r="R1487">
            <v>360</v>
          </cell>
          <cell r="S1487">
            <v>360</v>
          </cell>
          <cell r="T1487"/>
          <cell r="U1487"/>
          <cell r="V1487"/>
          <cell r="W1487"/>
          <cell r="X1487">
            <v>0</v>
          </cell>
          <cell r="Y1487"/>
          <cell r="Z1487"/>
          <cell r="AA1487"/>
          <cell r="AB1487"/>
          <cell r="AC1487"/>
          <cell r="AD1487"/>
          <cell r="AE1487"/>
          <cell r="AF1487">
            <v>0</v>
          </cell>
          <cell r="AG1487">
            <v>1</v>
          </cell>
          <cell r="AH1487"/>
          <cell r="AI1487"/>
          <cell r="AJ1487"/>
          <cell r="AK1487"/>
          <cell r="AL1487"/>
          <cell r="AM1487"/>
          <cell r="AN1487"/>
          <cell r="AO1487"/>
          <cell r="AP1487"/>
          <cell r="AQ1487" t="str">
            <v>x</v>
          </cell>
          <cell r="AR1487"/>
          <cell r="AS1487"/>
          <cell r="AT1487">
            <v>3.89</v>
          </cell>
        </row>
        <row r="1488">
          <cell r="A1488" t="str">
            <v>7899-7</v>
          </cell>
          <cell r="B1488">
            <v>6</v>
          </cell>
          <cell r="C1488" t="str">
            <v>7899</v>
          </cell>
          <cell r="D1488">
            <v>5903274099501</v>
          </cell>
          <cell r="E1488">
            <v>7.2</v>
          </cell>
          <cell r="F1488" t="str">
            <v>ml</v>
          </cell>
          <cell r="G1488" t="str">
            <v>NeoNail</v>
          </cell>
          <cell r="H1488" t="str">
            <v>Żele i akryle</v>
          </cell>
          <cell r="I1488" t="str">
            <v>Żele transferowe</v>
          </cell>
          <cell r="J1488" t="str">
            <v>Żele transferowe</v>
          </cell>
          <cell r="K1488" t="str">
            <v>Żele transferowe</v>
          </cell>
          <cell r="L1488" t="str">
            <v>Żele transferowe</v>
          </cell>
          <cell r="M1488" t="str">
            <v>Żele transferowe</v>
          </cell>
          <cell r="N1488" t="str">
            <v>PRZEZROCZYSTY</v>
          </cell>
          <cell r="O1488" t="str">
            <v>Żel do folii transferowej - Transfer Gel 7,2 ml</v>
          </cell>
          <cell r="P1488" t="str">
            <v>Regularny</v>
          </cell>
          <cell r="Q1488"/>
          <cell r="R1488">
            <v>1566</v>
          </cell>
          <cell r="S1488">
            <v>1029</v>
          </cell>
          <cell r="T1488">
            <v>245</v>
          </cell>
          <cell r="U1488">
            <v>60</v>
          </cell>
          <cell r="V1488">
            <v>0</v>
          </cell>
          <cell r="W1488"/>
          <cell r="X1488">
            <v>232</v>
          </cell>
          <cell r="Y1488">
            <v>726.1875</v>
          </cell>
          <cell r="Z1488">
            <v>1</v>
          </cell>
          <cell r="AA1488">
            <v>1</v>
          </cell>
          <cell r="AB1488">
            <v>1</v>
          </cell>
          <cell r="AC1488">
            <v>1</v>
          </cell>
          <cell r="AD1488">
            <v>1</v>
          </cell>
          <cell r="AE1488">
            <v>1</v>
          </cell>
          <cell r="AF1488">
            <v>6</v>
          </cell>
          <cell r="AG1488">
            <v>1</v>
          </cell>
          <cell r="AH1488"/>
          <cell r="AI1488" t="str">
            <v>x</v>
          </cell>
          <cell r="AJ1488"/>
          <cell r="AK1488"/>
          <cell r="AL1488"/>
          <cell r="AM1488"/>
          <cell r="AN1488"/>
          <cell r="AO1488"/>
          <cell r="AP1488"/>
          <cell r="AQ1488"/>
          <cell r="AR1488"/>
          <cell r="AS1488"/>
          <cell r="AT1488">
            <v>5.22</v>
          </cell>
        </row>
        <row r="1489">
          <cell r="A1489" t="str">
            <v>7902-7</v>
          </cell>
          <cell r="B1489">
            <v>6</v>
          </cell>
          <cell r="C1489" t="str">
            <v>7902</v>
          </cell>
          <cell r="D1489">
            <v>5903274099532</v>
          </cell>
          <cell r="E1489">
            <v>7.2</v>
          </cell>
          <cell r="F1489" t="str">
            <v>ml</v>
          </cell>
          <cell r="G1489" t="str">
            <v>NeoNail</v>
          </cell>
          <cell r="H1489" t="str">
            <v>Lakiery hybrydowe</v>
          </cell>
          <cell r="I1489" t="str">
            <v>SIMPLE One step color protein</v>
          </cell>
          <cell r="J1489" t="str">
            <v>Tura IV</v>
          </cell>
          <cell r="K1489" t="str">
            <v>Tura IV</v>
          </cell>
          <cell r="L1489" t="str">
            <v>Tura IV</v>
          </cell>
          <cell r="M1489" t="str">
            <v>Tura IV</v>
          </cell>
          <cell r="N1489" t="str">
            <v>RÓŻU</v>
          </cell>
          <cell r="O1489" t="str">
            <v>Lakier hybrydowy 7,2g - SIMPLE ONE STEP COLOR PROTEIN - Peaceful</v>
          </cell>
          <cell r="P1489" t="str">
            <v>Wyprzedaż-surowiec</v>
          </cell>
          <cell r="Q1489"/>
          <cell r="R1489">
            <v>1178</v>
          </cell>
          <cell r="S1489">
            <v>860</v>
          </cell>
          <cell r="T1489">
            <v>242</v>
          </cell>
          <cell r="U1489">
            <v>33</v>
          </cell>
          <cell r="V1489">
            <v>0</v>
          </cell>
          <cell r="W1489"/>
          <cell r="X1489">
            <v>43</v>
          </cell>
          <cell r="Y1489">
            <v>430.5625</v>
          </cell>
          <cell r="Z1489">
            <v>1</v>
          </cell>
          <cell r="AA1489">
            <v>1</v>
          </cell>
          <cell r="AB1489"/>
          <cell r="AC1489"/>
          <cell r="AD1489">
            <v>1</v>
          </cell>
          <cell r="AE1489">
            <v>1</v>
          </cell>
          <cell r="AF1489">
            <v>4</v>
          </cell>
          <cell r="AG1489">
            <v>1</v>
          </cell>
          <cell r="AH1489"/>
          <cell r="AI1489"/>
          <cell r="AJ1489" t="str">
            <v>x</v>
          </cell>
          <cell r="AK1489"/>
          <cell r="AL1489"/>
          <cell r="AM1489"/>
          <cell r="AN1489"/>
          <cell r="AO1489"/>
          <cell r="AP1489"/>
          <cell r="AQ1489"/>
          <cell r="AR1489"/>
          <cell r="AS1489"/>
          <cell r="AT1489">
            <v>6.32</v>
          </cell>
        </row>
        <row r="1490">
          <cell r="A1490" t="str">
            <v>7904-7</v>
          </cell>
          <cell r="B1490">
            <v>6</v>
          </cell>
          <cell r="C1490" t="str">
            <v>7904</v>
          </cell>
          <cell r="D1490">
            <v>5903274099556</v>
          </cell>
          <cell r="E1490">
            <v>7.2</v>
          </cell>
          <cell r="F1490" t="str">
            <v>ml</v>
          </cell>
          <cell r="G1490" t="str">
            <v>NeoNail</v>
          </cell>
          <cell r="H1490" t="str">
            <v>Lakiery hybrydowe</v>
          </cell>
          <cell r="I1490" t="str">
            <v>SIMPLE One step color protein</v>
          </cell>
          <cell r="J1490" t="str">
            <v>Tura III</v>
          </cell>
          <cell r="K1490" t="str">
            <v>Tura III</v>
          </cell>
          <cell r="L1490" t="str">
            <v>Tura III</v>
          </cell>
          <cell r="M1490" t="str">
            <v>Tura III</v>
          </cell>
          <cell r="N1490" t="str">
            <v>BEŻU</v>
          </cell>
          <cell r="O1490" t="str">
            <v>Lakier hybrydowy 7,2g - SIMPLE ONE STEP COLOR PROTEIN - Graceful</v>
          </cell>
          <cell r="P1490" t="str">
            <v>Wyprzedaż</v>
          </cell>
          <cell r="Q1490"/>
          <cell r="R1490">
            <v>85</v>
          </cell>
          <cell r="S1490">
            <v>0</v>
          </cell>
          <cell r="T1490">
            <v>57</v>
          </cell>
          <cell r="U1490">
            <v>0</v>
          </cell>
          <cell r="V1490">
            <v>0</v>
          </cell>
          <cell r="W1490"/>
          <cell r="X1490">
            <v>28</v>
          </cell>
          <cell r="Y1490">
            <v>97.375</v>
          </cell>
          <cell r="Z1490">
            <v>1</v>
          </cell>
          <cell r="AA1490"/>
          <cell r="AB1490"/>
          <cell r="AC1490"/>
          <cell r="AD1490">
            <v>1</v>
          </cell>
          <cell r="AE1490"/>
          <cell r="AF1490">
            <v>2</v>
          </cell>
          <cell r="AG1490">
            <v>1</v>
          </cell>
          <cell r="AH1490"/>
          <cell r="AI1490"/>
          <cell r="AJ1490"/>
          <cell r="AK1490"/>
          <cell r="AL1490"/>
          <cell r="AM1490" t="str">
            <v>x</v>
          </cell>
          <cell r="AN1490"/>
          <cell r="AO1490"/>
          <cell r="AP1490"/>
          <cell r="AQ1490"/>
          <cell r="AR1490"/>
          <cell r="AS1490"/>
          <cell r="AT1490">
            <v>4.97</v>
          </cell>
        </row>
        <row r="1491">
          <cell r="A1491" t="str">
            <v>7905-7</v>
          </cell>
          <cell r="B1491">
            <v>6</v>
          </cell>
          <cell r="C1491" t="str">
            <v>7905</v>
          </cell>
          <cell r="D1491">
            <v>5903274099563</v>
          </cell>
          <cell r="E1491">
            <v>7.2</v>
          </cell>
          <cell r="F1491" t="str">
            <v>ml</v>
          </cell>
          <cell r="G1491" t="str">
            <v>NeoNail</v>
          </cell>
          <cell r="H1491" t="str">
            <v>Lakiery hybrydowe</v>
          </cell>
          <cell r="I1491" t="str">
            <v>SIMPLE One step color protein</v>
          </cell>
          <cell r="J1491" t="str">
            <v>Tura IV</v>
          </cell>
          <cell r="K1491" t="str">
            <v>Tura IV</v>
          </cell>
          <cell r="L1491" t="str">
            <v>Tura IV</v>
          </cell>
          <cell r="M1491" t="str">
            <v>Tura IV</v>
          </cell>
          <cell r="N1491" t="str">
            <v>RÓŻU</v>
          </cell>
          <cell r="O1491" t="str">
            <v>Lakier hybrydowy 7,2g - SIMPLE ONE STEP COLOR PROTEIN - Euphoric</v>
          </cell>
          <cell r="P1491" t="str">
            <v>Regularny</v>
          </cell>
          <cell r="Q1491"/>
          <cell r="R1491">
            <v>1057</v>
          </cell>
          <cell r="S1491">
            <v>650</v>
          </cell>
          <cell r="T1491">
            <v>229</v>
          </cell>
          <cell r="U1491">
            <v>21</v>
          </cell>
          <cell r="V1491">
            <v>0</v>
          </cell>
          <cell r="W1491"/>
          <cell r="X1491">
            <v>157</v>
          </cell>
          <cell r="Y1491">
            <v>256.9375</v>
          </cell>
          <cell r="Z1491">
            <v>1</v>
          </cell>
          <cell r="AA1491"/>
          <cell r="AB1491">
            <v>1</v>
          </cell>
          <cell r="AC1491">
            <v>1</v>
          </cell>
          <cell r="AD1491">
            <v>1</v>
          </cell>
          <cell r="AE1491">
            <v>1</v>
          </cell>
          <cell r="AF1491">
            <v>5</v>
          </cell>
          <cell r="AG1491">
            <v>1</v>
          </cell>
          <cell r="AH1491"/>
          <cell r="AI1491"/>
          <cell r="AJ1491" t="str">
            <v>x</v>
          </cell>
          <cell r="AK1491"/>
          <cell r="AL1491"/>
          <cell r="AM1491"/>
          <cell r="AN1491"/>
          <cell r="AO1491"/>
          <cell r="AP1491"/>
          <cell r="AQ1491"/>
          <cell r="AR1491"/>
          <cell r="AS1491"/>
          <cell r="AT1491">
            <v>8.14</v>
          </cell>
        </row>
        <row r="1492">
          <cell r="A1492" t="str">
            <v>7973-7</v>
          </cell>
          <cell r="B1492">
            <v>6</v>
          </cell>
          <cell r="C1492" t="str">
            <v>7973</v>
          </cell>
          <cell r="D1492">
            <v>5903657800793</v>
          </cell>
          <cell r="E1492">
            <v>7.2</v>
          </cell>
          <cell r="F1492" t="str">
            <v>ml</v>
          </cell>
          <cell r="G1492" t="str">
            <v>NeoNail</v>
          </cell>
          <cell r="H1492" t="str">
            <v>Lakiery hybrydowe</v>
          </cell>
          <cell r="I1492" t="str">
            <v>Enjoy Yourself Collection</v>
          </cell>
          <cell r="J1492" t="str">
            <v>Enjoy Yourself Collection</v>
          </cell>
          <cell r="K1492" t="str">
            <v>Enjoy Yourself Collection</v>
          </cell>
          <cell r="L1492" t="str">
            <v>Enjoy Yourself Collection</v>
          </cell>
          <cell r="M1492" t="str">
            <v>Kolekcja jesienna 2020</v>
          </cell>
          <cell r="N1492" t="str">
            <v>ŻÓŁCI</v>
          </cell>
          <cell r="O1492" t="str">
            <v>Lakier hybrydowy 7,2 ml - UV Gel Polish - Stay Joyful</v>
          </cell>
          <cell r="P1492" t="str">
            <v>Wyprzedaż</v>
          </cell>
          <cell r="Q1492"/>
          <cell r="R1492">
            <v>526</v>
          </cell>
          <cell r="S1492">
            <v>4</v>
          </cell>
          <cell r="T1492">
            <v>261</v>
          </cell>
          <cell r="U1492">
            <v>158</v>
          </cell>
          <cell r="V1492">
            <v>0</v>
          </cell>
          <cell r="W1492"/>
          <cell r="X1492">
            <v>103</v>
          </cell>
          <cell r="Y1492">
            <v>331.9375</v>
          </cell>
          <cell r="Z1492">
            <v>1</v>
          </cell>
          <cell r="AA1492">
            <v>1</v>
          </cell>
          <cell r="AB1492"/>
          <cell r="AC1492"/>
          <cell r="AD1492">
            <v>1</v>
          </cell>
          <cell r="AE1492">
            <v>1</v>
          </cell>
          <cell r="AF1492">
            <v>4</v>
          </cell>
          <cell r="AG1492">
            <v>1</v>
          </cell>
          <cell r="AH1492"/>
          <cell r="AI1492"/>
          <cell r="AJ1492"/>
          <cell r="AK1492"/>
          <cell r="AL1492" t="str">
            <v>x</v>
          </cell>
          <cell r="AN1492"/>
          <cell r="AO1492"/>
          <cell r="AP1492"/>
          <cell r="AQ1492"/>
          <cell r="AR1492"/>
          <cell r="AS1492"/>
          <cell r="AT1492">
            <v>3.32</v>
          </cell>
        </row>
        <row r="1493">
          <cell r="A1493" t="str">
            <v>7974-7</v>
          </cell>
          <cell r="B1493">
            <v>6</v>
          </cell>
          <cell r="C1493" t="str">
            <v>7974</v>
          </cell>
          <cell r="D1493">
            <v>5903657800809</v>
          </cell>
          <cell r="E1493">
            <v>7.2</v>
          </cell>
          <cell r="F1493" t="str">
            <v>ml</v>
          </cell>
          <cell r="G1493" t="str">
            <v>NeoNail</v>
          </cell>
          <cell r="H1493" t="str">
            <v>Lakiery hybrydowe</v>
          </cell>
          <cell r="I1493" t="str">
            <v>Enjoy Yourself Collection</v>
          </cell>
          <cell r="J1493" t="str">
            <v>Enjoy Yourself Collection</v>
          </cell>
          <cell r="K1493" t="str">
            <v>Enjoy Yourself Collection</v>
          </cell>
          <cell r="L1493" t="str">
            <v>Enjoy Yourself Collection</v>
          </cell>
          <cell r="M1493" t="str">
            <v>Kolekcja jesienna 2020</v>
          </cell>
          <cell r="N1493" t="str">
            <v>CZERWIENI</v>
          </cell>
          <cell r="O1493" t="str">
            <v>Lakier hybrydowy 7,2 ml - UV Gel Polish - Spread Love</v>
          </cell>
          <cell r="P1493" t="str">
            <v>Regularny</v>
          </cell>
          <cell r="Q1493"/>
          <cell r="R1493">
            <v>6336</v>
          </cell>
          <cell r="S1493">
            <v>5291</v>
          </cell>
          <cell r="T1493">
            <v>383</v>
          </cell>
          <cell r="U1493">
            <v>70</v>
          </cell>
          <cell r="V1493">
            <v>0</v>
          </cell>
          <cell r="W1493"/>
          <cell r="X1493">
            <v>592</v>
          </cell>
          <cell r="Y1493">
            <v>2591.625</v>
          </cell>
          <cell r="Z1493">
            <v>1</v>
          </cell>
          <cell r="AA1493">
            <v>1</v>
          </cell>
          <cell r="AB1493">
            <v>1</v>
          </cell>
          <cell r="AC1493">
            <v>1</v>
          </cell>
          <cell r="AD1493">
            <v>1</v>
          </cell>
          <cell r="AE1493">
            <v>1</v>
          </cell>
          <cell r="AF1493">
            <v>6</v>
          </cell>
          <cell r="AG1493">
            <v>1</v>
          </cell>
          <cell r="AH1493"/>
          <cell r="AI1493" t="str">
            <v>x</v>
          </cell>
          <cell r="AJ1493"/>
          <cell r="AK1493"/>
          <cell r="AL1493"/>
          <cell r="AM1493"/>
          <cell r="AN1493"/>
          <cell r="AO1493"/>
          <cell r="AP1493"/>
          <cell r="AQ1493"/>
          <cell r="AR1493"/>
          <cell r="AS1493"/>
          <cell r="AT1493">
            <v>3.28</v>
          </cell>
        </row>
        <row r="1494">
          <cell r="A1494" t="str">
            <v>7975-7</v>
          </cell>
          <cell r="B1494">
            <v>6</v>
          </cell>
          <cell r="C1494" t="str">
            <v>7975</v>
          </cell>
          <cell r="D1494">
            <v>5903657800816</v>
          </cell>
          <cell r="E1494">
            <v>7.2</v>
          </cell>
          <cell r="F1494" t="str">
            <v>ml</v>
          </cell>
          <cell r="G1494" t="str">
            <v>NeoNail</v>
          </cell>
          <cell r="H1494" t="str">
            <v>Lakiery hybrydowe</v>
          </cell>
          <cell r="I1494" t="str">
            <v>Enjoy Yourself Collection</v>
          </cell>
          <cell r="J1494" t="str">
            <v>Enjoy Yourself Collection</v>
          </cell>
          <cell r="K1494" t="str">
            <v>Enjoy Yourself Collection</v>
          </cell>
          <cell r="L1494" t="str">
            <v>Enjoy Yourself Collection</v>
          </cell>
          <cell r="M1494" t="str">
            <v>Kolekcja jesienna 2020</v>
          </cell>
          <cell r="N1494" t="str">
            <v>RÓŻU</v>
          </cell>
          <cell r="O1494" t="str">
            <v>Lakier hybrydowy 7,2 ml - UV Gel Polish - Feel Gorgeous</v>
          </cell>
          <cell r="P1494" t="str">
            <v>Regularny</v>
          </cell>
          <cell r="Q1494"/>
          <cell r="R1494">
            <v>7071</v>
          </cell>
          <cell r="S1494">
            <v>5747</v>
          </cell>
          <cell r="T1494">
            <v>240</v>
          </cell>
          <cell r="U1494">
            <v>194</v>
          </cell>
          <cell r="V1494">
            <v>0</v>
          </cell>
          <cell r="W1494"/>
          <cell r="X1494">
            <v>890</v>
          </cell>
          <cell r="Y1494">
            <v>2406.25</v>
          </cell>
          <cell r="Z1494">
            <v>1</v>
          </cell>
          <cell r="AA1494">
            <v>1</v>
          </cell>
          <cell r="AB1494">
            <v>1</v>
          </cell>
          <cell r="AC1494">
            <v>1</v>
          </cell>
          <cell r="AD1494">
            <v>1</v>
          </cell>
          <cell r="AE1494">
            <v>1</v>
          </cell>
          <cell r="AF1494">
            <v>6</v>
          </cell>
          <cell r="AG1494">
            <v>1</v>
          </cell>
          <cell r="AH1494"/>
          <cell r="AI1494" t="str">
            <v>x</v>
          </cell>
          <cell r="AJ1494"/>
          <cell r="AK1494"/>
          <cell r="AL1494"/>
          <cell r="AM1494"/>
          <cell r="AN1494"/>
          <cell r="AO1494"/>
          <cell r="AP1494"/>
          <cell r="AQ1494"/>
          <cell r="AR1494"/>
          <cell r="AS1494"/>
          <cell r="AT1494">
            <v>3.25</v>
          </cell>
        </row>
        <row r="1495">
          <cell r="A1495" t="str">
            <v>7976-7</v>
          </cell>
          <cell r="B1495">
            <v>6</v>
          </cell>
          <cell r="C1495" t="str">
            <v>7976</v>
          </cell>
          <cell r="D1495">
            <v>5903657800823</v>
          </cell>
          <cell r="E1495">
            <v>7.2</v>
          </cell>
          <cell r="F1495" t="str">
            <v>ml</v>
          </cell>
          <cell r="G1495" t="str">
            <v>NeoNail</v>
          </cell>
          <cell r="H1495" t="str">
            <v>Lakiery hybrydowe</v>
          </cell>
          <cell r="I1495" t="str">
            <v>Enjoy Yourself Collection</v>
          </cell>
          <cell r="J1495" t="str">
            <v>Enjoy Yourself Collection</v>
          </cell>
          <cell r="K1495" t="str">
            <v>Enjoy Yourself Collection</v>
          </cell>
          <cell r="L1495" t="str">
            <v>Enjoy Yourself Collection</v>
          </cell>
          <cell r="M1495" t="str">
            <v>Kolekcja jesienna 2020</v>
          </cell>
          <cell r="N1495" t="str">
            <v>FIOLETU</v>
          </cell>
          <cell r="O1495" t="str">
            <v>Lakier hybrydowy 7,2 ml - UV Gel Polish - Choose Euphoria</v>
          </cell>
          <cell r="P1495" t="str">
            <v>Wyprzedaż</v>
          </cell>
          <cell r="Q1495"/>
          <cell r="R1495">
            <v>150</v>
          </cell>
          <cell r="S1495">
            <v>0</v>
          </cell>
          <cell r="T1495">
            <v>37</v>
          </cell>
          <cell r="U1495">
            <v>0</v>
          </cell>
          <cell r="V1495">
            <v>0</v>
          </cell>
          <cell r="W1495"/>
          <cell r="X1495">
            <v>113</v>
          </cell>
          <cell r="Y1495">
            <v>180.25</v>
          </cell>
          <cell r="Z1495"/>
          <cell r="AA1495"/>
          <cell r="AB1495"/>
          <cell r="AC1495"/>
          <cell r="AD1495">
            <v>1</v>
          </cell>
          <cell r="AE1495"/>
          <cell r="AF1495">
            <v>1</v>
          </cell>
          <cell r="AG1495">
            <v>1</v>
          </cell>
          <cell r="AH1495"/>
          <cell r="AI1495"/>
          <cell r="AJ1495"/>
          <cell r="AK1495"/>
          <cell r="AL1495"/>
          <cell r="AM1495" t="str">
            <v>x</v>
          </cell>
          <cell r="AN1495"/>
          <cell r="AO1495"/>
          <cell r="AP1495"/>
          <cell r="AQ1495"/>
          <cell r="AR1495"/>
          <cell r="AS1495"/>
          <cell r="AT1495">
            <v>2.4700000000000002</v>
          </cell>
        </row>
        <row r="1496">
          <cell r="A1496" t="str">
            <v>7977-7</v>
          </cell>
          <cell r="B1496">
            <v>6</v>
          </cell>
          <cell r="C1496" t="str">
            <v>7977</v>
          </cell>
          <cell r="D1496">
            <v>5903657800830</v>
          </cell>
          <cell r="E1496">
            <v>7.2</v>
          </cell>
          <cell r="F1496" t="str">
            <v>ml</v>
          </cell>
          <cell r="G1496" t="str">
            <v>NeoNail</v>
          </cell>
          <cell r="H1496" t="str">
            <v>Lakiery hybrydowe</v>
          </cell>
          <cell r="I1496" t="str">
            <v>Enjoy Yourself Collection</v>
          </cell>
          <cell r="J1496" t="str">
            <v>Enjoy Yourself Collection</v>
          </cell>
          <cell r="K1496" t="str">
            <v>Enjoy Yourself Collection</v>
          </cell>
          <cell r="L1496" t="str">
            <v>Enjoy Yourself Collection</v>
          </cell>
          <cell r="M1496" t="str">
            <v>Kolekcja jesienna 2020</v>
          </cell>
          <cell r="N1496" t="str">
            <v>FIOLETU</v>
          </cell>
          <cell r="O1496" t="str">
            <v>Lakier hybrydowy 7,2 ml - UV Gel Polish - No Pressure</v>
          </cell>
          <cell r="P1496" t="str">
            <v>Wyprzedaż-surowiec</v>
          </cell>
          <cell r="Q1496"/>
          <cell r="R1496">
            <v>1203</v>
          </cell>
          <cell r="S1496">
            <v>628</v>
          </cell>
          <cell r="T1496">
            <v>263</v>
          </cell>
          <cell r="U1496">
            <v>279</v>
          </cell>
          <cell r="V1496">
            <v>0</v>
          </cell>
          <cell r="W1496"/>
          <cell r="X1496">
            <v>33</v>
          </cell>
          <cell r="Y1496">
            <v>253.375</v>
          </cell>
          <cell r="Z1496">
            <v>1</v>
          </cell>
          <cell r="AA1496">
            <v>1</v>
          </cell>
          <cell r="AB1496">
            <v>1</v>
          </cell>
          <cell r="AC1496">
            <v>1</v>
          </cell>
          <cell r="AD1496">
            <v>1</v>
          </cell>
          <cell r="AE1496">
            <v>1</v>
          </cell>
          <cell r="AF1496">
            <v>6</v>
          </cell>
          <cell r="AG1496">
            <v>1</v>
          </cell>
          <cell r="AH1496"/>
          <cell r="AI1496" t="str">
            <v>x</v>
          </cell>
          <cell r="AJ1496"/>
          <cell r="AK1496"/>
          <cell r="AL1496"/>
          <cell r="AM1496"/>
          <cell r="AN1496"/>
          <cell r="AO1496"/>
          <cell r="AP1496"/>
          <cell r="AQ1496"/>
          <cell r="AR1496"/>
          <cell r="AS1496"/>
          <cell r="AT1496">
            <v>3.49</v>
          </cell>
        </row>
        <row r="1497">
          <cell r="A1497" t="str">
            <v>7978-7</v>
          </cell>
          <cell r="B1497">
            <v>6</v>
          </cell>
          <cell r="C1497" t="str">
            <v>7978</v>
          </cell>
          <cell r="D1497">
            <v>5903657800847</v>
          </cell>
          <cell r="E1497">
            <v>7.2</v>
          </cell>
          <cell r="F1497" t="str">
            <v>ml</v>
          </cell>
          <cell r="G1497" t="str">
            <v>NeoNail</v>
          </cell>
          <cell r="H1497" t="str">
            <v>Lakiery hybrydowe</v>
          </cell>
          <cell r="I1497" t="str">
            <v>Enjoy Yourself Collection</v>
          </cell>
          <cell r="J1497" t="str">
            <v>Enjoy Yourself Collection</v>
          </cell>
          <cell r="K1497" t="str">
            <v>Enjoy Yourself Collection</v>
          </cell>
          <cell r="L1497" t="str">
            <v>Enjoy Yourself Collection</v>
          </cell>
          <cell r="M1497" t="str">
            <v>Kolekcja jesienna 2020</v>
          </cell>
          <cell r="N1497" t="str">
            <v>FIOLETU</v>
          </cell>
          <cell r="O1497" t="str">
            <v>Lakier hybrydowy 7,2 ml - UV Gel Polish - Pleasure First</v>
          </cell>
          <cell r="P1497" t="str">
            <v>Wyprzedaż</v>
          </cell>
          <cell r="Q1497"/>
          <cell r="R1497">
            <v>248</v>
          </cell>
          <cell r="S1497">
            <v>0</v>
          </cell>
          <cell r="T1497">
            <v>84</v>
          </cell>
          <cell r="U1497">
            <v>2</v>
          </cell>
          <cell r="V1497">
            <v>0</v>
          </cell>
          <cell r="W1497"/>
          <cell r="X1497">
            <v>162</v>
          </cell>
          <cell r="Y1497">
            <v>176.625</v>
          </cell>
          <cell r="Z1497"/>
          <cell r="AA1497">
            <v>1</v>
          </cell>
          <cell r="AB1497"/>
          <cell r="AC1497"/>
          <cell r="AD1497">
            <v>1</v>
          </cell>
          <cell r="AE1497"/>
          <cell r="AF1497">
            <v>2</v>
          </cell>
          <cell r="AG1497">
            <v>1</v>
          </cell>
          <cell r="AH1497"/>
          <cell r="AI1497"/>
          <cell r="AJ1497"/>
          <cell r="AK1497"/>
          <cell r="AL1497" t="str">
            <v>x</v>
          </cell>
          <cell r="AN1497"/>
          <cell r="AO1497"/>
          <cell r="AP1497"/>
          <cell r="AQ1497"/>
          <cell r="AR1497"/>
          <cell r="AS1497"/>
          <cell r="AT1497">
            <v>2.38</v>
          </cell>
        </row>
        <row r="1498">
          <cell r="A1498" t="str">
            <v>7979-7</v>
          </cell>
          <cell r="B1498">
            <v>6</v>
          </cell>
          <cell r="C1498" t="str">
            <v>7979</v>
          </cell>
          <cell r="D1498">
            <v>5903657800854</v>
          </cell>
          <cell r="E1498">
            <v>7.2</v>
          </cell>
          <cell r="F1498" t="str">
            <v>ml</v>
          </cell>
          <cell r="G1498" t="str">
            <v>NeoNail</v>
          </cell>
          <cell r="H1498" t="str">
            <v>Lakiery hybrydowe</v>
          </cell>
          <cell r="I1498" t="str">
            <v>Enjoy Yourself Collection</v>
          </cell>
          <cell r="J1498" t="str">
            <v>Enjoy Yourself Collection</v>
          </cell>
          <cell r="K1498" t="str">
            <v>Enjoy Yourself Collection</v>
          </cell>
          <cell r="L1498" t="str">
            <v>Enjoy Yourself Collection</v>
          </cell>
          <cell r="M1498" t="str">
            <v>Kolekcja jesienna 2020</v>
          </cell>
          <cell r="N1498" t="str">
            <v>BEŻU</v>
          </cell>
          <cell r="O1498" t="str">
            <v>Lakier hybrydowy 7,2 ml - UV Gel Polish - Do Kindness</v>
          </cell>
          <cell r="P1498" t="str">
            <v>Wyprzedaż-surowiec</v>
          </cell>
          <cell r="Q1498"/>
          <cell r="R1498">
            <v>1056</v>
          </cell>
          <cell r="S1498">
            <v>332</v>
          </cell>
          <cell r="T1498">
            <v>252</v>
          </cell>
          <cell r="U1498">
            <v>219</v>
          </cell>
          <cell r="V1498">
            <v>5</v>
          </cell>
          <cell r="W1498"/>
          <cell r="X1498">
            <v>248</v>
          </cell>
          <cell r="Y1498">
            <v>114.6875</v>
          </cell>
          <cell r="Z1498">
            <v>1</v>
          </cell>
          <cell r="AA1498">
            <v>1</v>
          </cell>
          <cell r="AB1498">
            <v>1</v>
          </cell>
          <cell r="AC1498">
            <v>1</v>
          </cell>
          <cell r="AD1498">
            <v>1</v>
          </cell>
          <cell r="AE1498">
            <v>1</v>
          </cell>
          <cell r="AF1498">
            <v>6</v>
          </cell>
          <cell r="AG1498">
            <v>1</v>
          </cell>
          <cell r="AH1498"/>
          <cell r="AI1498" t="str">
            <v>x</v>
          </cell>
          <cell r="AJ1498"/>
          <cell r="AK1498"/>
          <cell r="AL1498"/>
          <cell r="AM1498"/>
          <cell r="AN1498"/>
          <cell r="AO1498"/>
          <cell r="AP1498"/>
          <cell r="AQ1498"/>
          <cell r="AR1498"/>
          <cell r="AS1498"/>
          <cell r="AT1498">
            <v>3.44</v>
          </cell>
        </row>
        <row r="1499">
          <cell r="A1499" t="str">
            <v>7980-7</v>
          </cell>
          <cell r="B1499">
            <v>6</v>
          </cell>
          <cell r="C1499" t="str">
            <v>7980</v>
          </cell>
          <cell r="D1499">
            <v>5903657800861</v>
          </cell>
          <cell r="E1499">
            <v>7.2</v>
          </cell>
          <cell r="F1499" t="str">
            <v>ml</v>
          </cell>
          <cell r="G1499" t="str">
            <v>NeoNail</v>
          </cell>
          <cell r="H1499" t="str">
            <v>Lakiery hybrydowe</v>
          </cell>
          <cell r="I1499" t="str">
            <v>Enjoy Yourself Collection</v>
          </cell>
          <cell r="J1499" t="str">
            <v>Enjoy Yourself Collection</v>
          </cell>
          <cell r="K1499" t="str">
            <v>Enjoy Yourself Collection</v>
          </cell>
          <cell r="L1499" t="str">
            <v>Enjoy Yourself Collection</v>
          </cell>
          <cell r="M1499" t="str">
            <v>Kolekcja jesienna 2020</v>
          </cell>
          <cell r="N1499" t="str">
            <v>ZIELENI</v>
          </cell>
          <cell r="O1499" t="str">
            <v>Lakier hybrydowy 7,2 ml - UV Gel Polish - Get Social</v>
          </cell>
          <cell r="P1499" t="str">
            <v>Wyprzedaż</v>
          </cell>
          <cell r="Q1499"/>
          <cell r="R1499">
            <v>160</v>
          </cell>
          <cell r="S1499">
            <v>0</v>
          </cell>
          <cell r="T1499">
            <v>87</v>
          </cell>
          <cell r="U1499">
            <v>2</v>
          </cell>
          <cell r="V1499">
            <v>12</v>
          </cell>
          <cell r="W1499"/>
          <cell r="X1499">
            <v>59</v>
          </cell>
          <cell r="Y1499">
            <v>108.9375</v>
          </cell>
          <cell r="Z1499"/>
          <cell r="AA1499"/>
          <cell r="AB1499"/>
          <cell r="AC1499"/>
          <cell r="AD1499">
            <v>1</v>
          </cell>
          <cell r="AE1499"/>
          <cell r="AF1499">
            <v>1</v>
          </cell>
          <cell r="AG1499">
            <v>1</v>
          </cell>
          <cell r="AH1499"/>
          <cell r="AI1499"/>
          <cell r="AJ1499"/>
          <cell r="AK1499"/>
          <cell r="AL1499"/>
          <cell r="AM1499"/>
          <cell r="AN1499"/>
          <cell r="AO1499"/>
          <cell r="AP1499" t="str">
            <v>x</v>
          </cell>
          <cell r="AQ1499"/>
          <cell r="AR1499"/>
          <cell r="AS1499"/>
          <cell r="AT1499">
            <v>2.54</v>
          </cell>
        </row>
        <row r="1500">
          <cell r="A1500" t="str">
            <v>7981-7</v>
          </cell>
          <cell r="B1500">
            <v>6</v>
          </cell>
          <cell r="C1500" t="str">
            <v>7981</v>
          </cell>
          <cell r="D1500">
            <v>5903657800878</v>
          </cell>
          <cell r="E1500">
            <v>7.2</v>
          </cell>
          <cell r="F1500" t="str">
            <v>ml</v>
          </cell>
          <cell r="G1500" t="str">
            <v>NeoNail</v>
          </cell>
          <cell r="H1500" t="str">
            <v>Lakiery hybrydowe</v>
          </cell>
          <cell r="I1500" t="str">
            <v>Enjoy Yourself Collection</v>
          </cell>
          <cell r="J1500" t="str">
            <v>Enjoy Yourself Collection</v>
          </cell>
          <cell r="K1500" t="str">
            <v>Enjoy Yourself Collection</v>
          </cell>
          <cell r="L1500" t="str">
            <v>Enjoy Yourself Collection</v>
          </cell>
          <cell r="M1500" t="str">
            <v>Kolekcja jesienna 2020</v>
          </cell>
          <cell r="N1500" t="str">
            <v>ZIELENI</v>
          </cell>
          <cell r="O1500" t="str">
            <v>Lakier hybrydowy 7,2 ml - UV Gel Polish - Think Happy</v>
          </cell>
          <cell r="P1500" t="str">
            <v>Regularny</v>
          </cell>
          <cell r="Q1500"/>
          <cell r="R1500">
            <v>3137</v>
          </cell>
          <cell r="S1500">
            <v>2409</v>
          </cell>
          <cell r="T1500">
            <v>249</v>
          </cell>
          <cell r="U1500">
            <v>189</v>
          </cell>
          <cell r="V1500">
            <v>0</v>
          </cell>
          <cell r="W1500"/>
          <cell r="X1500">
            <v>290</v>
          </cell>
          <cell r="Y1500">
            <v>855.375</v>
          </cell>
          <cell r="Z1500">
            <v>1</v>
          </cell>
          <cell r="AA1500">
            <v>1</v>
          </cell>
          <cell r="AB1500">
            <v>1</v>
          </cell>
          <cell r="AC1500">
            <v>1</v>
          </cell>
          <cell r="AD1500">
            <v>1</v>
          </cell>
          <cell r="AE1500">
            <v>1</v>
          </cell>
          <cell r="AF1500">
            <v>6</v>
          </cell>
          <cell r="AG1500">
            <v>1</v>
          </cell>
          <cell r="AH1500"/>
          <cell r="AI1500" t="str">
            <v>x</v>
          </cell>
          <cell r="AJ1500"/>
          <cell r="AK1500"/>
          <cell r="AL1500"/>
          <cell r="AM1500"/>
          <cell r="AN1500"/>
          <cell r="AO1500"/>
          <cell r="AP1500"/>
          <cell r="AQ1500"/>
          <cell r="AR1500"/>
          <cell r="AS1500"/>
          <cell r="AT1500">
            <v>3.15</v>
          </cell>
        </row>
        <row r="1501">
          <cell r="A1501" t="str">
            <v>7982-7</v>
          </cell>
          <cell r="B1501">
            <v>6</v>
          </cell>
          <cell r="C1501" t="str">
            <v>7982</v>
          </cell>
          <cell r="D1501">
            <v>5903657800885</v>
          </cell>
          <cell r="E1501">
            <v>7.2</v>
          </cell>
          <cell r="F1501" t="str">
            <v>ml</v>
          </cell>
          <cell r="G1501" t="str">
            <v>NeoNail</v>
          </cell>
          <cell r="H1501" t="str">
            <v>Lakiery hybrydowe</v>
          </cell>
          <cell r="I1501" t="str">
            <v>Enjoy Yourself Collection</v>
          </cell>
          <cell r="J1501" t="str">
            <v>Enjoy Yourself Collection</v>
          </cell>
          <cell r="K1501" t="str">
            <v>Enjoy Yourself Collection</v>
          </cell>
          <cell r="L1501" t="str">
            <v>Enjoy Yourself Collection</v>
          </cell>
          <cell r="M1501" t="str">
            <v>Kolekcja jesienna 2020</v>
          </cell>
          <cell r="N1501" t="str">
            <v>NIEBIESKIEGO</v>
          </cell>
          <cell r="O1501" t="str">
            <v>Lakier hybrydowy 7,2 ml - UV Gel Polish - Keep Going</v>
          </cell>
          <cell r="P1501" t="str">
            <v>Wyprzedaż</v>
          </cell>
          <cell r="Q1501"/>
          <cell r="R1501">
            <v>553</v>
          </cell>
          <cell r="S1501">
            <v>0</v>
          </cell>
          <cell r="T1501">
            <v>158</v>
          </cell>
          <cell r="U1501">
            <v>18</v>
          </cell>
          <cell r="V1501">
            <v>0</v>
          </cell>
          <cell r="W1501"/>
          <cell r="X1501">
            <v>377</v>
          </cell>
          <cell r="Y1501">
            <v>304.125</v>
          </cell>
          <cell r="Z1501"/>
          <cell r="AA1501"/>
          <cell r="AB1501">
            <v>1</v>
          </cell>
          <cell r="AC1501">
            <v>1</v>
          </cell>
          <cell r="AD1501">
            <v>1</v>
          </cell>
          <cell r="AE1501"/>
          <cell r="AF1501">
            <v>3</v>
          </cell>
          <cell r="AG1501">
            <v>1</v>
          </cell>
          <cell r="AH1501"/>
          <cell r="AI1501"/>
          <cell r="AJ1501"/>
          <cell r="AK1501"/>
          <cell r="AL1501" t="str">
            <v>x</v>
          </cell>
          <cell r="AN1501"/>
          <cell r="AO1501"/>
          <cell r="AP1501"/>
          <cell r="AQ1501"/>
          <cell r="AR1501"/>
          <cell r="AS1501"/>
          <cell r="AT1501">
            <v>2.57</v>
          </cell>
        </row>
        <row r="1502">
          <cell r="A1502" t="str">
            <v>7983-7</v>
          </cell>
          <cell r="B1502">
            <v>6</v>
          </cell>
          <cell r="C1502" t="str">
            <v>7983</v>
          </cell>
          <cell r="D1502">
            <v>5903657800892</v>
          </cell>
          <cell r="E1502">
            <v>7.2</v>
          </cell>
          <cell r="F1502" t="str">
            <v>ml</v>
          </cell>
          <cell r="G1502" t="str">
            <v>NeoNail</v>
          </cell>
          <cell r="H1502" t="str">
            <v>Lakiery hybrydowe</v>
          </cell>
          <cell r="I1502" t="str">
            <v>Enjoy Yourself Collection</v>
          </cell>
          <cell r="J1502" t="str">
            <v>Enjoy Yourself Collection</v>
          </cell>
          <cell r="K1502" t="str">
            <v>Enjoy Yourself Collection</v>
          </cell>
          <cell r="L1502" t="str">
            <v>Enjoy Yourself Collection</v>
          </cell>
          <cell r="M1502" t="str">
            <v>Kolekcja jesienna 2020</v>
          </cell>
          <cell r="N1502" t="str">
            <v>CZERWIENI</v>
          </cell>
          <cell r="O1502" t="str">
            <v>Lakier hybrydowy 7,2 ml - UV Gel Polish - Self Power</v>
          </cell>
          <cell r="P1502" t="str">
            <v>Wyprzedaż</v>
          </cell>
          <cell r="Q1502"/>
          <cell r="R1502">
            <v>1</v>
          </cell>
          <cell r="S1502">
            <v>0</v>
          </cell>
          <cell r="T1502"/>
          <cell r="U1502"/>
          <cell r="V1502"/>
          <cell r="W1502"/>
          <cell r="X1502">
            <v>1</v>
          </cell>
          <cell r="Y1502">
            <v>5.25</v>
          </cell>
          <cell r="Z1502"/>
          <cell r="AA1502"/>
          <cell r="AB1502"/>
          <cell r="AC1502"/>
          <cell r="AD1502"/>
          <cell r="AE1502"/>
          <cell r="AF1502">
            <v>0</v>
          </cell>
          <cell r="AG1502">
            <v>1</v>
          </cell>
          <cell r="AH1502"/>
          <cell r="AI1502"/>
          <cell r="AJ1502"/>
          <cell r="AK1502"/>
          <cell r="AL1502"/>
          <cell r="AM1502"/>
          <cell r="AN1502"/>
          <cell r="AO1502"/>
          <cell r="AP1502" t="str">
            <v>x</v>
          </cell>
          <cell r="AQ1502"/>
          <cell r="AR1502"/>
          <cell r="AS1502"/>
          <cell r="AT1502">
            <v>2.4300000000000002</v>
          </cell>
        </row>
        <row r="1503">
          <cell r="A1503" t="str">
            <v>8011-7</v>
          </cell>
          <cell r="B1503">
            <v>6</v>
          </cell>
          <cell r="C1503" t="str">
            <v>8011</v>
          </cell>
          <cell r="D1503">
            <v>5903657801417</v>
          </cell>
          <cell r="E1503">
            <v>7.2</v>
          </cell>
          <cell r="F1503" t="str">
            <v>ml</v>
          </cell>
          <cell r="G1503" t="str">
            <v>NeoNail</v>
          </cell>
          <cell r="H1503" t="str">
            <v>Lakiery hybrydowe</v>
          </cell>
          <cell r="I1503" t="str">
            <v>Neonail Douglas Collection</v>
          </cell>
          <cell r="J1503" t="str">
            <v>Neonail Douglas Collection</v>
          </cell>
          <cell r="K1503" t="str">
            <v>Neonail Douglas Collection</v>
          </cell>
          <cell r="L1503" t="str">
            <v>Kolekcja indywidualna dla sieci</v>
          </cell>
          <cell r="M1503" t="str">
            <v>Kolekcja Douglas PL</v>
          </cell>
          <cell r="N1503"/>
          <cell r="O1503" t="str">
            <v>Lakier hybrydowy 7,2 ml - UV Gel Polish - Local Joy</v>
          </cell>
          <cell r="P1503" t="str">
            <v>Wyprzedaż</v>
          </cell>
          <cell r="Q1503"/>
          <cell r="R1503">
            <v>57</v>
          </cell>
          <cell r="S1503">
            <v>0</v>
          </cell>
          <cell r="T1503"/>
          <cell r="U1503"/>
          <cell r="V1503"/>
          <cell r="W1503">
            <v>51</v>
          </cell>
          <cell r="X1503">
            <v>6</v>
          </cell>
          <cell r="Y1503">
            <v>-1.0666666666666667</v>
          </cell>
          <cell r="Z1503"/>
          <cell r="AA1503"/>
          <cell r="AB1503"/>
          <cell r="AC1503"/>
          <cell r="AD1503"/>
          <cell r="AE1503"/>
          <cell r="AF1503">
            <v>0</v>
          </cell>
          <cell r="AG1503">
            <v>1</v>
          </cell>
          <cell r="AH1503"/>
          <cell r="AI1503"/>
          <cell r="AJ1503"/>
          <cell r="AK1503"/>
          <cell r="AL1503"/>
          <cell r="AM1503"/>
          <cell r="AN1503"/>
          <cell r="AO1503"/>
          <cell r="AP1503"/>
          <cell r="AQ1503" t="str">
            <v>x</v>
          </cell>
          <cell r="AR1503"/>
          <cell r="AS1503"/>
          <cell r="AT1503">
            <v>4.22</v>
          </cell>
        </row>
        <row r="1504">
          <cell r="A1504" t="str">
            <v>8013-7</v>
          </cell>
          <cell r="B1504">
            <v>6</v>
          </cell>
          <cell r="C1504" t="str">
            <v>8013</v>
          </cell>
          <cell r="D1504">
            <v>5903657801431</v>
          </cell>
          <cell r="E1504">
            <v>7.2</v>
          </cell>
          <cell r="F1504" t="str">
            <v>ml</v>
          </cell>
          <cell r="G1504" t="str">
            <v>NeoNail</v>
          </cell>
          <cell r="H1504" t="str">
            <v>Lakiery hybrydowe</v>
          </cell>
          <cell r="I1504" t="str">
            <v>Neonail Douglas Collection</v>
          </cell>
          <cell r="J1504" t="str">
            <v>Neonail Douglas Collection</v>
          </cell>
          <cell r="K1504" t="str">
            <v>Neonail Douglas Collection</v>
          </cell>
          <cell r="L1504" t="str">
            <v>Kolekcja indywidualna dla sieci</v>
          </cell>
          <cell r="M1504" t="str">
            <v>Kolekcja Douglas PL</v>
          </cell>
          <cell r="N1504"/>
          <cell r="O1504" t="str">
            <v>Lakier hybrydowy 7,2 ml - UV Gel Polish - Spring Beginning</v>
          </cell>
          <cell r="P1504" t="str">
            <v>Wyprzedaż</v>
          </cell>
          <cell r="Q1504"/>
          <cell r="R1504">
            <v>79</v>
          </cell>
          <cell r="S1504">
            <v>0</v>
          </cell>
          <cell r="T1504">
            <v>0</v>
          </cell>
          <cell r="U1504">
            <v>0</v>
          </cell>
          <cell r="V1504">
            <v>75</v>
          </cell>
          <cell r="W1504"/>
          <cell r="X1504">
            <v>4</v>
          </cell>
          <cell r="Y1504">
            <v>-2.4666666666666668</v>
          </cell>
          <cell r="Z1504"/>
          <cell r="AA1504"/>
          <cell r="AB1504"/>
          <cell r="AC1504"/>
          <cell r="AD1504"/>
          <cell r="AE1504"/>
          <cell r="AF1504">
            <v>0</v>
          </cell>
          <cell r="AG1504">
            <v>1</v>
          </cell>
          <cell r="AH1504"/>
          <cell r="AI1504"/>
          <cell r="AJ1504"/>
          <cell r="AK1504"/>
          <cell r="AL1504"/>
          <cell r="AM1504"/>
          <cell r="AN1504"/>
          <cell r="AO1504"/>
          <cell r="AP1504"/>
          <cell r="AQ1504" t="str">
            <v>x</v>
          </cell>
          <cell r="AR1504"/>
          <cell r="AS1504"/>
          <cell r="AT1504">
            <v>4.22</v>
          </cell>
        </row>
        <row r="1505">
          <cell r="A1505" t="str">
            <v>8014-7</v>
          </cell>
          <cell r="B1505">
            <v>6</v>
          </cell>
          <cell r="C1505" t="str">
            <v>8014</v>
          </cell>
          <cell r="D1505">
            <v>5903657801448</v>
          </cell>
          <cell r="E1505">
            <v>7.2</v>
          </cell>
          <cell r="F1505" t="str">
            <v>ml</v>
          </cell>
          <cell r="G1505" t="str">
            <v>NeoNail</v>
          </cell>
          <cell r="H1505" t="str">
            <v>Lakiery hybrydowe</v>
          </cell>
          <cell r="I1505" t="str">
            <v>Neonail Douglas Collection</v>
          </cell>
          <cell r="J1505" t="str">
            <v>Neonail Douglas Collection</v>
          </cell>
          <cell r="K1505" t="str">
            <v>Neonail Douglas Collection</v>
          </cell>
          <cell r="L1505" t="str">
            <v>Kolekcja indywidualna dla sieci</v>
          </cell>
          <cell r="M1505" t="str">
            <v>Kolekcja Douglas PL</v>
          </cell>
          <cell r="N1505"/>
          <cell r="O1505" t="str">
            <v>Lakier hybrydowy 7,2 ml - UV Gel Polish - Pool Party</v>
          </cell>
          <cell r="P1505" t="str">
            <v>Wyprzedaż</v>
          </cell>
          <cell r="Q1505"/>
          <cell r="R1505">
            <v>11</v>
          </cell>
          <cell r="S1505">
            <v>0</v>
          </cell>
          <cell r="T1505">
            <v>0</v>
          </cell>
          <cell r="U1505">
            <v>0</v>
          </cell>
          <cell r="V1505">
            <v>9</v>
          </cell>
          <cell r="W1505"/>
          <cell r="X1505">
            <v>2</v>
          </cell>
          <cell r="Y1505">
            <v>-1.8666666666666667</v>
          </cell>
          <cell r="Z1505"/>
          <cell r="AA1505"/>
          <cell r="AB1505"/>
          <cell r="AC1505"/>
          <cell r="AD1505"/>
          <cell r="AE1505"/>
          <cell r="AF1505">
            <v>0</v>
          </cell>
          <cell r="AG1505">
            <v>1</v>
          </cell>
          <cell r="AH1505"/>
          <cell r="AI1505"/>
          <cell r="AJ1505"/>
          <cell r="AK1505"/>
          <cell r="AL1505"/>
          <cell r="AM1505"/>
          <cell r="AN1505"/>
          <cell r="AO1505"/>
          <cell r="AP1505"/>
          <cell r="AQ1505" t="str">
            <v>x</v>
          </cell>
          <cell r="AR1505"/>
          <cell r="AS1505"/>
          <cell r="AT1505">
            <v>2.92</v>
          </cell>
        </row>
        <row r="1506">
          <cell r="A1506" t="str">
            <v>8016-7</v>
          </cell>
          <cell r="B1506">
            <v>6</v>
          </cell>
          <cell r="C1506" t="str">
            <v>8016</v>
          </cell>
          <cell r="D1506">
            <v>5903657801462</v>
          </cell>
          <cell r="E1506">
            <v>7.2</v>
          </cell>
          <cell r="F1506" t="str">
            <v>ml</v>
          </cell>
          <cell r="G1506" t="str">
            <v>NeoNail</v>
          </cell>
          <cell r="H1506" t="str">
            <v>Lakiery hybrydowe</v>
          </cell>
          <cell r="I1506" t="str">
            <v>Neonail Douglas Collection</v>
          </cell>
          <cell r="J1506" t="str">
            <v>Neonail Douglas Collection</v>
          </cell>
          <cell r="K1506" t="str">
            <v>Neonail Douglas Collection</v>
          </cell>
          <cell r="L1506" t="str">
            <v>Kolekcja indywidualna dla sieci</v>
          </cell>
          <cell r="M1506" t="str">
            <v>Kolekcja Douglas PL</v>
          </cell>
          <cell r="N1506"/>
          <cell r="O1506" t="str">
            <v>Lakier hybrydowy 7,2 ml - UV Gel Polish - Fashion Week</v>
          </cell>
          <cell r="P1506" t="str">
            <v>Wyprzedaż</v>
          </cell>
          <cell r="Q1506"/>
          <cell r="R1506">
            <v>94</v>
          </cell>
          <cell r="S1506">
            <v>0</v>
          </cell>
          <cell r="T1506">
            <v>0</v>
          </cell>
          <cell r="U1506">
            <v>0</v>
          </cell>
          <cell r="V1506">
            <v>90</v>
          </cell>
          <cell r="W1506"/>
          <cell r="X1506">
            <v>4</v>
          </cell>
          <cell r="Y1506">
            <v>-4.2666666666666666</v>
          </cell>
          <cell r="Z1506"/>
          <cell r="AA1506"/>
          <cell r="AB1506"/>
          <cell r="AC1506"/>
          <cell r="AD1506"/>
          <cell r="AE1506"/>
          <cell r="AF1506">
            <v>0</v>
          </cell>
          <cell r="AG1506">
            <v>1</v>
          </cell>
          <cell r="AH1506"/>
          <cell r="AI1506"/>
          <cell r="AJ1506"/>
          <cell r="AK1506"/>
          <cell r="AL1506"/>
          <cell r="AM1506"/>
          <cell r="AN1506"/>
          <cell r="AO1506"/>
          <cell r="AP1506"/>
          <cell r="AQ1506" t="str">
            <v>x</v>
          </cell>
          <cell r="AR1506"/>
          <cell r="AS1506"/>
          <cell r="AT1506">
            <v>4.8099999999999996</v>
          </cell>
        </row>
        <row r="1507">
          <cell r="A1507" t="str">
            <v>8017-7</v>
          </cell>
          <cell r="B1507">
            <v>6</v>
          </cell>
          <cell r="C1507" t="str">
            <v>8017</v>
          </cell>
          <cell r="D1507">
            <v>5903657801479</v>
          </cell>
          <cell r="E1507">
            <v>7.2</v>
          </cell>
          <cell r="F1507" t="str">
            <v>ml</v>
          </cell>
          <cell r="G1507" t="str">
            <v>NeoNail</v>
          </cell>
          <cell r="H1507" t="str">
            <v>Lakiery hybrydowe</v>
          </cell>
          <cell r="I1507" t="str">
            <v>Neonail Douglas Collection</v>
          </cell>
          <cell r="J1507" t="str">
            <v>Neonail Douglas Collection</v>
          </cell>
          <cell r="K1507" t="str">
            <v>Neonail Douglas Collection</v>
          </cell>
          <cell r="L1507" t="str">
            <v>Kolekcja indywidualna dla sieci</v>
          </cell>
          <cell r="M1507" t="str">
            <v>Kolekcja Douglas PL</v>
          </cell>
          <cell r="N1507"/>
          <cell r="O1507" t="str">
            <v>Lakier hybrydowy 7,2 ml - UV Gel Polish - Boho Festival</v>
          </cell>
          <cell r="P1507" t="str">
            <v>Wyprzedaż</v>
          </cell>
          <cell r="Q1507"/>
          <cell r="R1507">
            <v>27</v>
          </cell>
          <cell r="S1507">
            <v>0</v>
          </cell>
          <cell r="T1507">
            <v>0</v>
          </cell>
          <cell r="U1507">
            <v>0</v>
          </cell>
          <cell r="V1507">
            <v>22</v>
          </cell>
          <cell r="W1507"/>
          <cell r="X1507">
            <v>5</v>
          </cell>
          <cell r="Y1507">
            <v>-2.6</v>
          </cell>
          <cell r="Z1507"/>
          <cell r="AA1507"/>
          <cell r="AB1507"/>
          <cell r="AC1507"/>
          <cell r="AD1507"/>
          <cell r="AE1507"/>
          <cell r="AF1507">
            <v>0</v>
          </cell>
          <cell r="AG1507">
            <v>1</v>
          </cell>
          <cell r="AH1507"/>
          <cell r="AI1507"/>
          <cell r="AJ1507"/>
          <cell r="AK1507"/>
          <cell r="AL1507"/>
          <cell r="AM1507"/>
          <cell r="AN1507"/>
          <cell r="AO1507"/>
          <cell r="AP1507"/>
          <cell r="AQ1507" t="str">
            <v>x</v>
          </cell>
          <cell r="AR1507"/>
          <cell r="AS1507"/>
          <cell r="AT1507">
            <v>4.8099999999999996</v>
          </cell>
        </row>
        <row r="1508">
          <cell r="A1508" t="str">
            <v>8035-7</v>
          </cell>
          <cell r="B1508">
            <v>6</v>
          </cell>
          <cell r="C1508" t="str">
            <v>8035</v>
          </cell>
          <cell r="D1508">
            <v>5903657824188</v>
          </cell>
          <cell r="E1508">
            <v>7.2</v>
          </cell>
          <cell r="F1508" t="str">
            <v>ml</v>
          </cell>
          <cell r="G1508" t="str">
            <v>NeoNail</v>
          </cell>
          <cell r="H1508" t="str">
            <v>Płyny i preparaty</v>
          </cell>
          <cell r="I1508" t="str">
            <v>Odtłuszczacz</v>
          </cell>
          <cell r="J1508" t="str">
            <v>Odtłuszczacz</v>
          </cell>
          <cell r="K1508" t="str">
            <v>Odtłuszczacz</v>
          </cell>
          <cell r="L1508" t="str">
            <v>Odtłuszczacz</v>
          </cell>
          <cell r="M1508" t="str">
            <v>Odtłuszczacz</v>
          </cell>
          <cell r="N1508"/>
          <cell r="O1508" t="str">
            <v>Odtłuszczacz do paznokci - Nail Prep 7,2 ml</v>
          </cell>
          <cell r="P1508" t="str">
            <v>Regularny</v>
          </cell>
          <cell r="Q1508"/>
          <cell r="R1508">
            <v>17478</v>
          </cell>
          <cell r="S1508">
            <v>13787</v>
          </cell>
          <cell r="T1508">
            <v>521</v>
          </cell>
          <cell r="U1508">
            <v>655</v>
          </cell>
          <cell r="V1508">
            <v>0</v>
          </cell>
          <cell r="W1508">
            <v>1396</v>
          </cell>
          <cell r="X1508">
            <v>1119</v>
          </cell>
          <cell r="Y1508">
            <v>7229.1875</v>
          </cell>
          <cell r="Z1508">
            <v>1</v>
          </cell>
          <cell r="AA1508">
            <v>1</v>
          </cell>
          <cell r="AB1508">
            <v>1</v>
          </cell>
          <cell r="AC1508">
            <v>1</v>
          </cell>
          <cell r="AD1508">
            <v>1</v>
          </cell>
          <cell r="AE1508">
            <v>1</v>
          </cell>
          <cell r="AF1508">
            <v>6</v>
          </cell>
          <cell r="AG1508">
            <v>1</v>
          </cell>
          <cell r="AH1508"/>
          <cell r="AI1508" t="str">
            <v>x</v>
          </cell>
          <cell r="AJ1508"/>
          <cell r="AK1508"/>
          <cell r="AL1508"/>
          <cell r="AM1508"/>
          <cell r="AN1508"/>
          <cell r="AO1508"/>
          <cell r="AP1508"/>
          <cell r="AQ1508"/>
          <cell r="AR1508"/>
          <cell r="AS1508"/>
          <cell r="AT1508">
            <v>2.86</v>
          </cell>
        </row>
        <row r="1509">
          <cell r="A1509" t="str">
            <v>8051-7</v>
          </cell>
          <cell r="B1509">
            <v>6</v>
          </cell>
          <cell r="C1509" t="str">
            <v>8051</v>
          </cell>
          <cell r="D1509">
            <v>5903657824102</v>
          </cell>
          <cell r="E1509">
            <v>7.2</v>
          </cell>
          <cell r="F1509" t="str">
            <v>ml</v>
          </cell>
          <cell r="G1509" t="str">
            <v>NeoNail</v>
          </cell>
          <cell r="H1509" t="str">
            <v>Lakiery hybrydowe</v>
          </cell>
          <cell r="I1509" t="str">
            <v>SIMPLE One step color protein</v>
          </cell>
          <cell r="J1509" t="str">
            <v>Tura IV</v>
          </cell>
          <cell r="K1509" t="str">
            <v>Tura IV</v>
          </cell>
          <cell r="L1509" t="str">
            <v>Tura IV</v>
          </cell>
          <cell r="M1509" t="str">
            <v>Tura IV</v>
          </cell>
          <cell r="N1509" t="str">
            <v>RÓŻU</v>
          </cell>
          <cell r="O1509" t="str">
            <v>Lakier hybrydowy 7,2g - SIMPLE ONE STEP COLOR PROTEIN - Positive</v>
          </cell>
          <cell r="P1509" t="str">
            <v>Wyprzedaż-surowiec</v>
          </cell>
          <cell r="Q1509"/>
          <cell r="R1509">
            <v>442</v>
          </cell>
          <cell r="S1509">
            <v>145</v>
          </cell>
          <cell r="T1509">
            <v>230</v>
          </cell>
          <cell r="U1509">
            <v>30</v>
          </cell>
          <cell r="V1509">
            <v>0</v>
          </cell>
          <cell r="W1509"/>
          <cell r="X1509">
            <v>37</v>
          </cell>
          <cell r="Y1509">
            <v>184.5</v>
          </cell>
          <cell r="Z1509">
            <v>1</v>
          </cell>
          <cell r="AA1509">
            <v>1</v>
          </cell>
          <cell r="AB1509"/>
          <cell r="AC1509">
            <v>1</v>
          </cell>
          <cell r="AD1509">
            <v>1</v>
          </cell>
          <cell r="AE1509">
            <v>1</v>
          </cell>
          <cell r="AF1509">
            <v>5</v>
          </cell>
          <cell r="AG1509">
            <v>1</v>
          </cell>
          <cell r="AH1509"/>
          <cell r="AI1509"/>
          <cell r="AJ1509" t="str">
            <v>x</v>
          </cell>
          <cell r="AK1509"/>
          <cell r="AL1509"/>
          <cell r="AM1509"/>
          <cell r="AN1509"/>
          <cell r="AO1509"/>
          <cell r="AP1509"/>
          <cell r="AQ1509"/>
          <cell r="AR1509"/>
          <cell r="AS1509"/>
          <cell r="AT1509">
            <v>4.22</v>
          </cell>
        </row>
        <row r="1510">
          <cell r="A1510" t="str">
            <v>8053-7</v>
          </cell>
          <cell r="B1510">
            <v>6</v>
          </cell>
          <cell r="C1510" t="str">
            <v>8053</v>
          </cell>
          <cell r="D1510">
            <v>5903657824126</v>
          </cell>
          <cell r="E1510">
            <v>7.2</v>
          </cell>
          <cell r="F1510" t="str">
            <v>ml</v>
          </cell>
          <cell r="G1510" t="str">
            <v>NeoNail</v>
          </cell>
          <cell r="H1510" t="str">
            <v>Lakiery hybrydowe</v>
          </cell>
          <cell r="I1510" t="str">
            <v>SIMPLE One step color protein</v>
          </cell>
          <cell r="J1510" t="str">
            <v>Tura IV</v>
          </cell>
          <cell r="K1510" t="str">
            <v>Tura IV</v>
          </cell>
          <cell r="L1510" t="str">
            <v>Tura IV</v>
          </cell>
          <cell r="M1510" t="str">
            <v>Tura IV</v>
          </cell>
          <cell r="N1510" t="str">
            <v>BEŻU</v>
          </cell>
          <cell r="O1510" t="str">
            <v>Lakier hybrydowy 7,2g - SIMPLE ONE STEP COLOR PROTEIN - Faithful</v>
          </cell>
          <cell r="P1510" t="str">
            <v>Wyprzedaż</v>
          </cell>
          <cell r="Q1510"/>
          <cell r="R1510">
            <v>34</v>
          </cell>
          <cell r="S1510">
            <v>0</v>
          </cell>
          <cell r="T1510">
            <v>22</v>
          </cell>
          <cell r="U1510">
            <v>0</v>
          </cell>
          <cell r="V1510">
            <v>0</v>
          </cell>
          <cell r="W1510"/>
          <cell r="X1510">
            <v>12</v>
          </cell>
          <cell r="Y1510">
            <v>90.5625</v>
          </cell>
          <cell r="Z1510">
            <v>1</v>
          </cell>
          <cell r="AA1510"/>
          <cell r="AB1510"/>
          <cell r="AC1510"/>
          <cell r="AD1510">
            <v>1</v>
          </cell>
          <cell r="AE1510"/>
          <cell r="AF1510">
            <v>2</v>
          </cell>
          <cell r="AG1510">
            <v>1</v>
          </cell>
          <cell r="AH1510"/>
          <cell r="AI1510"/>
          <cell r="AJ1510"/>
          <cell r="AK1510"/>
          <cell r="AL1510"/>
          <cell r="AM1510" t="str">
            <v>x</v>
          </cell>
          <cell r="AN1510"/>
          <cell r="AO1510"/>
          <cell r="AP1510"/>
          <cell r="AQ1510"/>
          <cell r="AR1510"/>
          <cell r="AS1510"/>
          <cell r="AT1510">
            <v>4.21</v>
          </cell>
        </row>
        <row r="1511">
          <cell r="A1511" t="str">
            <v>8054-7</v>
          </cell>
          <cell r="B1511">
            <v>6</v>
          </cell>
          <cell r="C1511" t="str">
            <v>8054</v>
          </cell>
          <cell r="D1511">
            <v>5903657824133</v>
          </cell>
          <cell r="E1511">
            <v>7.2</v>
          </cell>
          <cell r="F1511" t="str">
            <v>ml</v>
          </cell>
          <cell r="G1511" t="str">
            <v>NeoNail</v>
          </cell>
          <cell r="H1511" t="str">
            <v>Lakiery hybrydowe</v>
          </cell>
          <cell r="I1511" t="str">
            <v>SIMPLE One step color protein</v>
          </cell>
          <cell r="J1511" t="str">
            <v>LOVE</v>
          </cell>
          <cell r="K1511" t="str">
            <v>LOVE</v>
          </cell>
          <cell r="L1511" t="str">
            <v>LOVE</v>
          </cell>
          <cell r="M1511" t="str">
            <v>Kolekcja walentynkowa 2021</v>
          </cell>
          <cell r="N1511" t="str">
            <v>RÓŻU</v>
          </cell>
          <cell r="O1511" t="str">
            <v>Lakier hybrydowy 7,2g - SIMPLE ONE STEP COLOR PROTEIN - Catchy</v>
          </cell>
          <cell r="P1511" t="str">
            <v>Wyprzedaż-surowiec</v>
          </cell>
          <cell r="Q1511"/>
          <cell r="R1511">
            <v>1594</v>
          </cell>
          <cell r="S1511">
            <v>165</v>
          </cell>
          <cell r="T1511">
            <v>229</v>
          </cell>
          <cell r="U1511">
            <v>0</v>
          </cell>
          <cell r="V1511">
            <v>0</v>
          </cell>
          <cell r="W1511"/>
          <cell r="X1511">
            <v>1200</v>
          </cell>
          <cell r="Y1511">
            <v>13.866666666666667</v>
          </cell>
          <cell r="Z1511"/>
          <cell r="AA1511"/>
          <cell r="AB1511"/>
          <cell r="AC1511"/>
          <cell r="AD1511"/>
          <cell r="AE1511"/>
          <cell r="AF1511">
            <v>0</v>
          </cell>
          <cell r="AG1511">
            <v>1</v>
          </cell>
          <cell r="AH1511"/>
          <cell r="AI1511"/>
          <cell r="AJ1511" t="str">
            <v>x</v>
          </cell>
          <cell r="AK1511"/>
          <cell r="AL1511"/>
          <cell r="AM1511"/>
          <cell r="AN1511"/>
          <cell r="AO1511"/>
          <cell r="AP1511"/>
          <cell r="AQ1511"/>
          <cell r="AR1511"/>
          <cell r="AS1511"/>
          <cell r="AT1511">
            <v>4.33</v>
          </cell>
        </row>
        <row r="1512">
          <cell r="A1512" t="str">
            <v>8055-7</v>
          </cell>
          <cell r="B1512">
            <v>6</v>
          </cell>
          <cell r="C1512" t="str">
            <v>8055</v>
          </cell>
          <cell r="D1512">
            <v>5903657824140</v>
          </cell>
          <cell r="E1512">
            <v>7.2</v>
          </cell>
          <cell r="F1512" t="str">
            <v>ml</v>
          </cell>
          <cell r="G1512" t="str">
            <v>NeoNail</v>
          </cell>
          <cell r="H1512" t="str">
            <v>Lakiery hybrydowe</v>
          </cell>
          <cell r="I1512" t="str">
            <v>SIMPLE One step color protein</v>
          </cell>
          <cell r="J1512" t="str">
            <v>Tura II</v>
          </cell>
          <cell r="K1512" t="str">
            <v>Tura II</v>
          </cell>
          <cell r="L1512" t="str">
            <v>Tura II</v>
          </cell>
          <cell r="M1512" t="str">
            <v>Tura II</v>
          </cell>
          <cell r="N1512"/>
          <cell r="O1512" t="str">
            <v>Lakier hybrydowy 7,2g - SIMPLE ONE STEP COLOR PROTEIN - Dark</v>
          </cell>
          <cell r="P1512" t="str">
            <v>Regularny</v>
          </cell>
          <cell r="Q1512"/>
          <cell r="R1512">
            <v>1884</v>
          </cell>
          <cell r="S1512">
            <v>1627</v>
          </cell>
          <cell r="T1512">
            <v>250</v>
          </cell>
          <cell r="U1512">
            <v>0</v>
          </cell>
          <cell r="V1512">
            <v>0</v>
          </cell>
          <cell r="W1512"/>
          <cell r="X1512">
            <v>7</v>
          </cell>
          <cell r="Y1512">
            <v>352.76923076923077</v>
          </cell>
          <cell r="Z1512">
            <v>1</v>
          </cell>
          <cell r="AA1512"/>
          <cell r="AB1512"/>
          <cell r="AC1512"/>
          <cell r="AD1512">
            <v>1</v>
          </cell>
          <cell r="AE1512">
            <v>1</v>
          </cell>
          <cell r="AF1512">
            <v>3</v>
          </cell>
          <cell r="AG1512">
            <v>1</v>
          </cell>
          <cell r="AH1512"/>
          <cell r="AI1512" t="str">
            <v>x</v>
          </cell>
          <cell r="AJ1512"/>
          <cell r="AK1512"/>
          <cell r="AL1512"/>
          <cell r="AM1512"/>
          <cell r="AN1512"/>
          <cell r="AO1512"/>
          <cell r="AP1512"/>
          <cell r="AQ1512"/>
          <cell r="AR1512"/>
          <cell r="AS1512"/>
          <cell r="AT1512">
            <v>4.91</v>
          </cell>
        </row>
        <row r="1513">
          <cell r="A1513" t="str">
            <v>8056-7</v>
          </cell>
          <cell r="B1513">
            <v>6</v>
          </cell>
          <cell r="C1513" t="str">
            <v>8056</v>
          </cell>
          <cell r="D1513">
            <v>5903657824157</v>
          </cell>
          <cell r="E1513">
            <v>7.2</v>
          </cell>
          <cell r="F1513" t="str">
            <v>ml</v>
          </cell>
          <cell r="G1513" t="str">
            <v>NeoNail</v>
          </cell>
          <cell r="H1513" t="str">
            <v>Lakiery hybrydowe</v>
          </cell>
          <cell r="I1513" t="str">
            <v>SIMPLE One step color protein</v>
          </cell>
          <cell r="J1513" t="str">
            <v>Tura II</v>
          </cell>
          <cell r="K1513" t="str">
            <v>Tura II</v>
          </cell>
          <cell r="L1513" t="str">
            <v>Tura II</v>
          </cell>
          <cell r="M1513" t="str">
            <v>Tura II</v>
          </cell>
          <cell r="N1513" t="str">
            <v>BIELI</v>
          </cell>
          <cell r="O1513" t="str">
            <v>Lakier hybrydowy 7,2g - SIMPLE ONE STEP COLOR PROTEIN - Bright</v>
          </cell>
          <cell r="P1513" t="str">
            <v>Wyprzedaż</v>
          </cell>
          <cell r="Q1513"/>
          <cell r="R1513">
            <v>202</v>
          </cell>
          <cell r="S1513">
            <v>0</v>
          </cell>
          <cell r="T1513"/>
          <cell r="U1513"/>
          <cell r="V1513"/>
          <cell r="W1513"/>
          <cell r="X1513">
            <v>202</v>
          </cell>
          <cell r="Y1513">
            <v>0.91666666666666663</v>
          </cell>
          <cell r="Z1513"/>
          <cell r="AA1513"/>
          <cell r="AB1513"/>
          <cell r="AC1513"/>
          <cell r="AD1513"/>
          <cell r="AE1513"/>
          <cell r="AF1513">
            <v>0</v>
          </cell>
          <cell r="AG1513">
            <v>1</v>
          </cell>
          <cell r="AH1513"/>
          <cell r="AI1513"/>
          <cell r="AJ1513"/>
          <cell r="AK1513"/>
          <cell r="AL1513"/>
          <cell r="AM1513"/>
          <cell r="AN1513"/>
          <cell r="AO1513"/>
          <cell r="AP1513" t="str">
            <v>x</v>
          </cell>
          <cell r="AQ1513"/>
          <cell r="AR1513"/>
          <cell r="AS1513"/>
          <cell r="AT1513">
            <v>3.97</v>
          </cell>
        </row>
        <row r="1514">
          <cell r="A1514" t="str">
            <v>8058-7</v>
          </cell>
          <cell r="B1514">
            <v>6</v>
          </cell>
          <cell r="C1514" t="str">
            <v>8058</v>
          </cell>
          <cell r="D1514">
            <v>5903657824171</v>
          </cell>
          <cell r="E1514">
            <v>7.2</v>
          </cell>
          <cell r="F1514" t="str">
            <v>ml</v>
          </cell>
          <cell r="G1514" t="str">
            <v>NeoNail</v>
          </cell>
          <cell r="H1514" t="str">
            <v>Lakiery hybrydowe</v>
          </cell>
          <cell r="I1514" t="str">
            <v>SIMPLE One step color protein</v>
          </cell>
          <cell r="J1514" t="str">
            <v>Tura III</v>
          </cell>
          <cell r="K1514" t="str">
            <v>Tura III</v>
          </cell>
          <cell r="L1514" t="str">
            <v>Tura III</v>
          </cell>
          <cell r="M1514" t="str">
            <v>Tura III</v>
          </cell>
          <cell r="N1514" t="str">
            <v>CZERWIENI</v>
          </cell>
          <cell r="O1514" t="str">
            <v>Lakier hybrydowy 7,2g - SIMPLE ONE STEP COLOR PROTEIN - Spicy</v>
          </cell>
          <cell r="P1514" t="str">
            <v>Regularny</v>
          </cell>
          <cell r="Q1514"/>
          <cell r="R1514">
            <v>880</v>
          </cell>
          <cell r="S1514">
            <v>524</v>
          </cell>
          <cell r="T1514">
            <v>304</v>
          </cell>
          <cell r="U1514">
            <v>12</v>
          </cell>
          <cell r="V1514">
            <v>0</v>
          </cell>
          <cell r="W1514"/>
          <cell r="X1514">
            <v>40</v>
          </cell>
          <cell r="Y1514">
            <v>480</v>
          </cell>
          <cell r="Z1514"/>
          <cell r="AA1514">
            <v>1</v>
          </cell>
          <cell r="AB1514"/>
          <cell r="AC1514"/>
          <cell r="AD1514"/>
          <cell r="AE1514">
            <v>1</v>
          </cell>
          <cell r="AF1514">
            <v>2</v>
          </cell>
          <cell r="AG1514">
            <v>1</v>
          </cell>
          <cell r="AH1514"/>
          <cell r="AI1514"/>
          <cell r="AJ1514" t="str">
            <v>x</v>
          </cell>
          <cell r="AK1514"/>
          <cell r="AL1514"/>
          <cell r="AM1514"/>
          <cell r="AN1514"/>
          <cell r="AO1514"/>
          <cell r="AP1514"/>
          <cell r="AQ1514"/>
          <cell r="AR1514"/>
          <cell r="AS1514"/>
          <cell r="AT1514">
            <v>8.94</v>
          </cell>
        </row>
        <row r="1515">
          <cell r="A1515" t="str">
            <v>8062-7</v>
          </cell>
          <cell r="B1515">
            <v>6</v>
          </cell>
          <cell r="C1515" t="str">
            <v>8062</v>
          </cell>
          <cell r="D1515">
            <v>5903657824331</v>
          </cell>
          <cell r="E1515">
            <v>7.2</v>
          </cell>
          <cell r="F1515" t="str">
            <v>ml</v>
          </cell>
          <cell r="G1515" t="str">
            <v>NeoNail</v>
          </cell>
          <cell r="H1515" t="str">
            <v>Lakiery hybrydowe</v>
          </cell>
          <cell r="I1515" t="str">
            <v>SIMPLE One step color protein</v>
          </cell>
          <cell r="J1515" t="str">
            <v>Tura V</v>
          </cell>
          <cell r="K1515" t="str">
            <v>Tura V</v>
          </cell>
          <cell r="L1515" t="str">
            <v>Tura V</v>
          </cell>
          <cell r="M1515" t="str">
            <v>Tura V</v>
          </cell>
          <cell r="N1515" t="str">
            <v>POMARAŃCZU I BRZOSKWINI</v>
          </cell>
          <cell r="O1515" t="str">
            <v>Lakier hybrydowy 7,2g - SIMPLE ONE STEP COLOR PROTEIN - Sweet</v>
          </cell>
          <cell r="P1515" t="str">
            <v>Wyprzedaż-surowiec</v>
          </cell>
          <cell r="Q1515"/>
          <cell r="R1515">
            <v>678</v>
          </cell>
          <cell r="S1515">
            <v>351</v>
          </cell>
          <cell r="T1515">
            <v>258</v>
          </cell>
          <cell r="U1515">
            <v>25</v>
          </cell>
          <cell r="V1515">
            <v>0</v>
          </cell>
          <cell r="W1515"/>
          <cell r="X1515">
            <v>44</v>
          </cell>
          <cell r="Y1515">
            <v>187.6875</v>
          </cell>
          <cell r="Z1515">
            <v>1</v>
          </cell>
          <cell r="AA1515">
            <v>1</v>
          </cell>
          <cell r="AB1515"/>
          <cell r="AC1515">
            <v>1</v>
          </cell>
          <cell r="AD1515">
            <v>1</v>
          </cell>
          <cell r="AE1515">
            <v>1</v>
          </cell>
          <cell r="AF1515">
            <v>5</v>
          </cell>
          <cell r="AG1515">
            <v>1</v>
          </cell>
          <cell r="AH1515"/>
          <cell r="AI1515"/>
          <cell r="AJ1515" t="str">
            <v>x</v>
          </cell>
          <cell r="AK1515"/>
          <cell r="AL1515"/>
          <cell r="AM1515"/>
          <cell r="AN1515"/>
          <cell r="AO1515"/>
          <cell r="AP1515"/>
          <cell r="AQ1515"/>
          <cell r="AR1515"/>
          <cell r="AS1515"/>
          <cell r="AT1515">
            <v>4.8</v>
          </cell>
        </row>
        <row r="1516">
          <cell r="A1516" t="str">
            <v>8064-7</v>
          </cell>
          <cell r="B1516">
            <v>6</v>
          </cell>
          <cell r="C1516" t="str">
            <v>8064</v>
          </cell>
          <cell r="D1516">
            <v>5903657824355</v>
          </cell>
          <cell r="E1516">
            <v>7.2</v>
          </cell>
          <cell r="F1516" t="str">
            <v>ml</v>
          </cell>
          <cell r="G1516" t="str">
            <v>NeoNail</v>
          </cell>
          <cell r="H1516" t="str">
            <v>Lakiery hybrydowe</v>
          </cell>
          <cell r="I1516" t="str">
            <v>SIMPLE One step color protein</v>
          </cell>
          <cell r="J1516" t="str">
            <v>Tura III</v>
          </cell>
          <cell r="K1516" t="str">
            <v>Tura III</v>
          </cell>
          <cell r="L1516" t="str">
            <v>Tura III</v>
          </cell>
          <cell r="M1516" t="str">
            <v>Tura III</v>
          </cell>
          <cell r="N1516" t="str">
            <v>POMARAŃCZU I BRZOSKWINI</v>
          </cell>
          <cell r="O1516" t="str">
            <v>Lakier hybrydowy 7,2g - SIMPLE ONE STEP COLOR PROTEIN - Cool</v>
          </cell>
          <cell r="P1516" t="str">
            <v>Wyprzedaż-surowiec</v>
          </cell>
          <cell r="Q1516"/>
          <cell r="R1516">
            <v>360</v>
          </cell>
          <cell r="S1516">
            <v>49</v>
          </cell>
          <cell r="T1516">
            <v>284</v>
          </cell>
          <cell r="U1516">
            <v>2</v>
          </cell>
          <cell r="V1516">
            <v>0</v>
          </cell>
          <cell r="W1516"/>
          <cell r="X1516">
            <v>25</v>
          </cell>
          <cell r="Y1516">
            <v>86</v>
          </cell>
          <cell r="Z1516">
            <v>1</v>
          </cell>
          <cell r="AA1516"/>
          <cell r="AB1516">
            <v>1</v>
          </cell>
          <cell r="AC1516"/>
          <cell r="AD1516"/>
          <cell r="AE1516">
            <v>1</v>
          </cell>
          <cell r="AF1516">
            <v>3</v>
          </cell>
          <cell r="AG1516">
            <v>1</v>
          </cell>
          <cell r="AH1516"/>
          <cell r="AI1516"/>
          <cell r="AJ1516" t="str">
            <v>x</v>
          </cell>
          <cell r="AK1516"/>
          <cell r="AL1516"/>
          <cell r="AM1516"/>
          <cell r="AN1516"/>
          <cell r="AO1516"/>
          <cell r="AP1516"/>
          <cell r="AQ1516"/>
          <cell r="AR1516"/>
          <cell r="AS1516"/>
          <cell r="AT1516">
            <v>4.0599999999999996</v>
          </cell>
        </row>
        <row r="1517">
          <cell r="A1517" t="str">
            <v>8065-7</v>
          </cell>
          <cell r="B1517">
            <v>6</v>
          </cell>
          <cell r="C1517" t="str">
            <v>8065</v>
          </cell>
          <cell r="D1517">
            <v>5903657824362</v>
          </cell>
          <cell r="E1517">
            <v>7.2</v>
          </cell>
          <cell r="F1517" t="str">
            <v>ml</v>
          </cell>
          <cell r="G1517" t="str">
            <v>NeoNail</v>
          </cell>
          <cell r="H1517" t="str">
            <v>Lakiery hybrydowe</v>
          </cell>
          <cell r="I1517" t="str">
            <v>SIMPLE One step color protein</v>
          </cell>
          <cell r="J1517" t="str">
            <v>Tura V</v>
          </cell>
          <cell r="K1517" t="str">
            <v>Tura V</v>
          </cell>
          <cell r="L1517" t="str">
            <v>Tura V</v>
          </cell>
          <cell r="M1517" t="str">
            <v>Tura V</v>
          </cell>
          <cell r="N1517" t="str">
            <v>ZIELENI</v>
          </cell>
          <cell r="O1517" t="str">
            <v>Lakier hybrydowy 7,2g - SIMPLE ONE STEP COLOR PROTEIN - Friendly</v>
          </cell>
          <cell r="P1517" t="str">
            <v>Wyprzedaż-surowiec</v>
          </cell>
          <cell r="Q1517"/>
          <cell r="R1517">
            <v>1189</v>
          </cell>
          <cell r="S1517">
            <v>0</v>
          </cell>
          <cell r="T1517">
            <v>1</v>
          </cell>
          <cell r="U1517">
            <v>0</v>
          </cell>
          <cell r="V1517">
            <v>0</v>
          </cell>
          <cell r="W1517"/>
          <cell r="X1517">
            <v>1188</v>
          </cell>
          <cell r="Y1517">
            <v>0.25</v>
          </cell>
          <cell r="Z1517"/>
          <cell r="AA1517"/>
          <cell r="AB1517"/>
          <cell r="AC1517"/>
          <cell r="AD1517"/>
          <cell r="AE1517"/>
          <cell r="AF1517">
            <v>0</v>
          </cell>
          <cell r="AG1517">
            <v>1</v>
          </cell>
          <cell r="AH1517"/>
          <cell r="AI1517"/>
          <cell r="AJ1517"/>
          <cell r="AK1517"/>
          <cell r="AL1517"/>
          <cell r="AM1517"/>
          <cell r="AN1517"/>
          <cell r="AO1517"/>
          <cell r="AP1517"/>
          <cell r="AQ1517"/>
          <cell r="AR1517"/>
          <cell r="AS1517" t="str">
            <v>x</v>
          </cell>
          <cell r="AT1517">
            <v>4.57</v>
          </cell>
        </row>
        <row r="1518">
          <cell r="A1518" t="str">
            <v>8066-7</v>
          </cell>
          <cell r="B1518">
            <v>6</v>
          </cell>
          <cell r="C1518" t="str">
            <v>8066</v>
          </cell>
          <cell r="D1518">
            <v>5903657824379</v>
          </cell>
          <cell r="E1518">
            <v>7.2</v>
          </cell>
          <cell r="F1518" t="str">
            <v>ml</v>
          </cell>
          <cell r="G1518" t="str">
            <v>NeoNail</v>
          </cell>
          <cell r="H1518" t="str">
            <v>Lakiery hybrydowe</v>
          </cell>
          <cell r="I1518" t="str">
            <v>SIMPLE One step color protein</v>
          </cell>
          <cell r="J1518" t="str">
            <v>What’s Your Winter Story?</v>
          </cell>
          <cell r="K1518" t="str">
            <v>What’s Your Winter Story?</v>
          </cell>
          <cell r="L1518" t="str">
            <v>What’s Your Winter Story?</v>
          </cell>
          <cell r="M1518" t="str">
            <v>Kolekcja zimowa 2021</v>
          </cell>
          <cell r="N1518" t="str">
            <v>ZIELENI</v>
          </cell>
          <cell r="O1518" t="str">
            <v>Lakier hybrydowy 7,2 g - SIMPLE ONE STEP COLOR PROTEIN - Frisky</v>
          </cell>
          <cell r="P1518" t="str">
            <v>Wyprzedaż-surowiec</v>
          </cell>
          <cell r="Q1518"/>
          <cell r="R1518">
            <v>1572</v>
          </cell>
          <cell r="S1518">
            <v>1248</v>
          </cell>
          <cell r="T1518">
            <v>254</v>
          </cell>
          <cell r="U1518">
            <v>28</v>
          </cell>
          <cell r="V1518">
            <v>0</v>
          </cell>
          <cell r="W1518"/>
          <cell r="X1518">
            <v>42</v>
          </cell>
          <cell r="Y1518">
            <v>222</v>
          </cell>
          <cell r="Z1518">
            <v>1</v>
          </cell>
          <cell r="AA1518">
            <v>1</v>
          </cell>
          <cell r="AB1518">
            <v>1</v>
          </cell>
          <cell r="AC1518"/>
          <cell r="AD1518">
            <v>1</v>
          </cell>
          <cell r="AE1518">
            <v>1</v>
          </cell>
          <cell r="AF1518">
            <v>5</v>
          </cell>
          <cell r="AG1518">
            <v>1</v>
          </cell>
          <cell r="AH1518"/>
          <cell r="AI1518"/>
          <cell r="AJ1518" t="str">
            <v>x</v>
          </cell>
          <cell r="AK1518"/>
          <cell r="AL1518"/>
          <cell r="AM1518"/>
          <cell r="AN1518"/>
          <cell r="AO1518"/>
          <cell r="AP1518"/>
          <cell r="AQ1518"/>
          <cell r="AR1518"/>
          <cell r="AS1518"/>
          <cell r="AT1518">
            <v>4.28</v>
          </cell>
        </row>
        <row r="1519">
          <cell r="A1519" t="str">
            <v>8067-7</v>
          </cell>
          <cell r="B1519">
            <v>6</v>
          </cell>
          <cell r="C1519" t="str">
            <v>8067</v>
          </cell>
          <cell r="D1519">
            <v>5903657824386</v>
          </cell>
          <cell r="E1519">
            <v>7.2</v>
          </cell>
          <cell r="F1519" t="str">
            <v>ml</v>
          </cell>
          <cell r="G1519" t="str">
            <v>NeoNail</v>
          </cell>
          <cell r="H1519" t="str">
            <v>Lakiery hybrydowe</v>
          </cell>
          <cell r="I1519" t="str">
            <v>SIMPLE One step color protein</v>
          </cell>
          <cell r="J1519" t="str">
            <v>It’s Your Move</v>
          </cell>
          <cell r="K1519" t="str">
            <v>It’s Your Move</v>
          </cell>
          <cell r="L1519" t="str">
            <v>It’s Your Move</v>
          </cell>
          <cell r="M1519" t="str">
            <v>Kolekcja jesienna 2021</v>
          </cell>
          <cell r="N1519"/>
          <cell r="O1519" t="str">
            <v>Lakier hybrydowy 7,2 g - SIMPLE ONE STEP COLOR PROTEIN - Nostalgic</v>
          </cell>
          <cell r="P1519" t="str">
            <v>Wyprzedaż-surowiec</v>
          </cell>
          <cell r="Q1519"/>
          <cell r="R1519">
            <v>412</v>
          </cell>
          <cell r="S1519">
            <v>104</v>
          </cell>
          <cell r="T1519">
            <v>290</v>
          </cell>
          <cell r="U1519">
            <v>11</v>
          </cell>
          <cell r="V1519">
            <v>0</v>
          </cell>
          <cell r="W1519"/>
          <cell r="X1519">
            <v>7</v>
          </cell>
          <cell r="Y1519">
            <v>102.75</v>
          </cell>
          <cell r="Z1519">
            <v>1</v>
          </cell>
          <cell r="AA1519">
            <v>1</v>
          </cell>
          <cell r="AB1519">
            <v>1</v>
          </cell>
          <cell r="AC1519"/>
          <cell r="AD1519">
            <v>1</v>
          </cell>
          <cell r="AE1519">
            <v>1</v>
          </cell>
          <cell r="AF1519">
            <v>5</v>
          </cell>
          <cell r="AG1519">
            <v>1</v>
          </cell>
          <cell r="AH1519"/>
          <cell r="AI1519"/>
          <cell r="AJ1519" t="str">
            <v>x</v>
          </cell>
          <cell r="AK1519"/>
          <cell r="AL1519"/>
          <cell r="AM1519"/>
          <cell r="AN1519"/>
          <cell r="AO1519"/>
          <cell r="AP1519"/>
          <cell r="AQ1519"/>
          <cell r="AR1519"/>
          <cell r="AS1519"/>
          <cell r="AT1519">
            <v>5.62</v>
          </cell>
        </row>
        <row r="1520">
          <cell r="A1520" t="str">
            <v>8069-7</v>
          </cell>
          <cell r="B1520">
            <v>6</v>
          </cell>
          <cell r="C1520" t="str">
            <v>8069</v>
          </cell>
          <cell r="D1520">
            <v>5903657824409</v>
          </cell>
          <cell r="E1520">
            <v>7.2</v>
          </cell>
          <cell r="F1520" t="str">
            <v>ml</v>
          </cell>
          <cell r="G1520" t="str">
            <v>NeoNail</v>
          </cell>
          <cell r="H1520" t="str">
            <v>Lakiery hybrydowe</v>
          </cell>
          <cell r="I1520" t="str">
            <v>SIMPLE One step color protein</v>
          </cell>
          <cell r="J1520" t="str">
            <v>Tura III</v>
          </cell>
          <cell r="K1520" t="str">
            <v>Tura III</v>
          </cell>
          <cell r="L1520" t="str">
            <v>Tura III</v>
          </cell>
          <cell r="M1520" t="str">
            <v>Tura III</v>
          </cell>
          <cell r="N1520" t="str">
            <v>NIEBIESKIEGO</v>
          </cell>
          <cell r="O1520" t="str">
            <v>Lakier hybrydowy 7,2g - SIMPLE ONE STEP COLOR PROTEIN - Mysterious</v>
          </cell>
          <cell r="P1520" t="str">
            <v>Wyprzedaż-surowiec</v>
          </cell>
          <cell r="Q1520"/>
          <cell r="R1520">
            <v>375</v>
          </cell>
          <cell r="S1520">
            <v>0</v>
          </cell>
          <cell r="T1520">
            <v>231</v>
          </cell>
          <cell r="U1520">
            <v>0</v>
          </cell>
          <cell r="V1520">
            <v>0</v>
          </cell>
          <cell r="W1520"/>
          <cell r="X1520">
            <v>144</v>
          </cell>
          <cell r="Y1520">
            <v>146.8125</v>
          </cell>
          <cell r="Z1520"/>
          <cell r="AA1520"/>
          <cell r="AB1520"/>
          <cell r="AC1520"/>
          <cell r="AD1520">
            <v>1</v>
          </cell>
          <cell r="AE1520"/>
          <cell r="AF1520">
            <v>1</v>
          </cell>
          <cell r="AG1520">
            <v>1</v>
          </cell>
          <cell r="AH1520"/>
          <cell r="AI1520"/>
          <cell r="AJ1520"/>
          <cell r="AK1520"/>
          <cell r="AL1520"/>
          <cell r="AM1520" t="str">
            <v>x</v>
          </cell>
          <cell r="AN1520"/>
          <cell r="AO1520"/>
          <cell r="AP1520"/>
          <cell r="AQ1520"/>
          <cell r="AR1520"/>
          <cell r="AS1520"/>
          <cell r="AT1520">
            <v>3.97</v>
          </cell>
        </row>
        <row r="1521">
          <cell r="A1521" t="str">
            <v>8070-7</v>
          </cell>
          <cell r="B1521">
            <v>6</v>
          </cell>
          <cell r="C1521" t="str">
            <v>8070</v>
          </cell>
          <cell r="D1521">
            <v>5903657824416</v>
          </cell>
          <cell r="E1521">
            <v>7.2</v>
          </cell>
          <cell r="F1521" t="str">
            <v>ml</v>
          </cell>
          <cell r="G1521" t="str">
            <v>NeoNail</v>
          </cell>
          <cell r="H1521" t="str">
            <v>Lakiery hybrydowe</v>
          </cell>
          <cell r="I1521" t="str">
            <v>SIMPLE One step color protein</v>
          </cell>
          <cell r="J1521" t="str">
            <v>Tura V</v>
          </cell>
          <cell r="K1521" t="str">
            <v>Tura V</v>
          </cell>
          <cell r="L1521" t="str">
            <v>Tura V</v>
          </cell>
          <cell r="M1521" t="str">
            <v>Tura V</v>
          </cell>
          <cell r="N1521" t="str">
            <v>SZAROŚCI</v>
          </cell>
          <cell r="O1521" t="str">
            <v>Lakier hybrydowy 7,2g - SIMPLE ONE STEP COLOR PROTEIN - Trustful</v>
          </cell>
          <cell r="P1521" t="str">
            <v>Wyprzedaż-surowiec</v>
          </cell>
          <cell r="Q1521"/>
          <cell r="R1521">
            <v>1699</v>
          </cell>
          <cell r="S1521">
            <v>144</v>
          </cell>
          <cell r="T1521">
            <v>242</v>
          </cell>
          <cell r="U1521">
            <v>11</v>
          </cell>
          <cell r="V1521">
            <v>0</v>
          </cell>
          <cell r="W1521"/>
          <cell r="X1521">
            <v>1302</v>
          </cell>
          <cell r="Y1521">
            <v>134.375</v>
          </cell>
          <cell r="Z1521">
            <v>1</v>
          </cell>
          <cell r="AA1521"/>
          <cell r="AB1521"/>
          <cell r="AC1521">
            <v>1</v>
          </cell>
          <cell r="AD1521">
            <v>1</v>
          </cell>
          <cell r="AE1521">
            <v>1</v>
          </cell>
          <cell r="AF1521">
            <v>4</v>
          </cell>
          <cell r="AG1521">
            <v>1</v>
          </cell>
          <cell r="AH1521"/>
          <cell r="AI1521"/>
          <cell r="AJ1521" t="str">
            <v>x</v>
          </cell>
          <cell r="AK1521"/>
          <cell r="AL1521"/>
          <cell r="AM1521"/>
          <cell r="AN1521"/>
          <cell r="AO1521"/>
          <cell r="AP1521"/>
          <cell r="AQ1521"/>
          <cell r="AR1521"/>
          <cell r="AS1521"/>
          <cell r="AT1521">
            <v>8.74</v>
          </cell>
        </row>
        <row r="1522">
          <cell r="A1522" t="str">
            <v>8071-7</v>
          </cell>
          <cell r="B1522">
            <v>6</v>
          </cell>
          <cell r="C1522" t="str">
            <v>8071</v>
          </cell>
          <cell r="D1522">
            <v>5903657824423</v>
          </cell>
          <cell r="E1522">
            <v>7.2</v>
          </cell>
          <cell r="F1522" t="str">
            <v>ml</v>
          </cell>
          <cell r="G1522" t="str">
            <v>NeoNail</v>
          </cell>
          <cell r="H1522" t="str">
            <v>Lakiery hybrydowe</v>
          </cell>
          <cell r="I1522" t="str">
            <v>SIMPLE One step color protein</v>
          </cell>
          <cell r="J1522" t="str">
            <v>Tura III</v>
          </cell>
          <cell r="K1522" t="str">
            <v>Tura III</v>
          </cell>
          <cell r="L1522" t="str">
            <v>Tura III</v>
          </cell>
          <cell r="M1522" t="str">
            <v>Tura III</v>
          </cell>
          <cell r="N1522" t="str">
            <v>ZIELENI</v>
          </cell>
          <cell r="O1522" t="str">
            <v>Lakier hybrydowy 7,2g - SIMPLE ONE STEP COLOR PROTEIN - Magical</v>
          </cell>
          <cell r="P1522" t="str">
            <v>Wyprzedaż</v>
          </cell>
          <cell r="Q1522"/>
          <cell r="R1522">
            <v>262</v>
          </cell>
          <cell r="S1522">
            <v>0</v>
          </cell>
          <cell r="T1522">
            <v>236</v>
          </cell>
          <cell r="U1522">
            <v>4</v>
          </cell>
          <cell r="V1522">
            <v>0</v>
          </cell>
          <cell r="W1522"/>
          <cell r="X1522">
            <v>22</v>
          </cell>
          <cell r="Y1522">
            <v>136.625</v>
          </cell>
          <cell r="Z1522">
            <v>1</v>
          </cell>
          <cell r="AA1522"/>
          <cell r="AB1522">
            <v>1</v>
          </cell>
          <cell r="AC1522"/>
          <cell r="AD1522"/>
          <cell r="AE1522"/>
          <cell r="AF1522">
            <v>2</v>
          </cell>
          <cell r="AG1522">
            <v>1</v>
          </cell>
          <cell r="AH1522"/>
          <cell r="AI1522"/>
          <cell r="AJ1522"/>
          <cell r="AK1522"/>
          <cell r="AL1522" t="str">
            <v>x</v>
          </cell>
          <cell r="AN1522"/>
          <cell r="AO1522"/>
          <cell r="AP1522"/>
          <cell r="AQ1522"/>
          <cell r="AR1522"/>
          <cell r="AS1522"/>
          <cell r="AT1522">
            <v>4.74</v>
          </cell>
        </row>
        <row r="1523">
          <cell r="A1523" t="str">
            <v>8072-7</v>
          </cell>
          <cell r="B1523">
            <v>6</v>
          </cell>
          <cell r="C1523" t="str">
            <v>8072</v>
          </cell>
          <cell r="D1523">
            <v>5903657824430</v>
          </cell>
          <cell r="E1523">
            <v>7.2</v>
          </cell>
          <cell r="F1523" t="str">
            <v>ml</v>
          </cell>
          <cell r="G1523" t="str">
            <v>NeoNail</v>
          </cell>
          <cell r="H1523" t="str">
            <v>Lakiery hybrydowe</v>
          </cell>
          <cell r="I1523" t="str">
            <v>SIMPLE One step color protein</v>
          </cell>
          <cell r="J1523" t="str">
            <v>It’s Your Move</v>
          </cell>
          <cell r="K1523" t="str">
            <v>It’s Your Move</v>
          </cell>
          <cell r="L1523" t="str">
            <v>It’s Your Move</v>
          </cell>
          <cell r="M1523" t="str">
            <v>Kolekcja jesienna 2021</v>
          </cell>
          <cell r="N1523" t="str">
            <v>POMARAŃCZU I BRZOSKWINI</v>
          </cell>
          <cell r="O1523" t="str">
            <v>Lakier hybrydowy 7,2 g - SIMPLE ONE STEP COLOR PROTEIN - Clever</v>
          </cell>
          <cell r="P1523" t="str">
            <v>Wyprzedaż-surowiec</v>
          </cell>
          <cell r="Q1523"/>
          <cell r="R1523">
            <v>139</v>
          </cell>
          <cell r="S1523">
            <v>107</v>
          </cell>
          <cell r="T1523">
            <v>0</v>
          </cell>
          <cell r="U1523">
            <v>25</v>
          </cell>
          <cell r="V1523">
            <v>0</v>
          </cell>
          <cell r="W1523"/>
          <cell r="X1523">
            <v>7</v>
          </cell>
          <cell r="Y1523">
            <v>99.4375</v>
          </cell>
          <cell r="Z1523">
            <v>1</v>
          </cell>
          <cell r="AA1523">
            <v>1</v>
          </cell>
          <cell r="AB1523"/>
          <cell r="AC1523">
            <v>1</v>
          </cell>
          <cell r="AD1523">
            <v>1</v>
          </cell>
          <cell r="AE1523">
            <v>1</v>
          </cell>
          <cell r="AF1523">
            <v>5</v>
          </cell>
          <cell r="AG1523">
            <v>1</v>
          </cell>
          <cell r="AH1523"/>
          <cell r="AI1523"/>
          <cell r="AJ1523" t="str">
            <v>x</v>
          </cell>
          <cell r="AK1523"/>
          <cell r="AL1523"/>
          <cell r="AM1523"/>
          <cell r="AN1523"/>
          <cell r="AO1523"/>
          <cell r="AP1523"/>
          <cell r="AQ1523"/>
          <cell r="AR1523"/>
          <cell r="AS1523"/>
          <cell r="AT1523">
            <v>7.17</v>
          </cell>
        </row>
        <row r="1524">
          <cell r="A1524" t="str">
            <v>8073-7</v>
          </cell>
          <cell r="B1524">
            <v>6</v>
          </cell>
          <cell r="C1524" t="str">
            <v>8073</v>
          </cell>
          <cell r="D1524">
            <v>5903657824447</v>
          </cell>
          <cell r="E1524">
            <v>7.2</v>
          </cell>
          <cell r="F1524" t="str">
            <v>ml</v>
          </cell>
          <cell r="G1524" t="str">
            <v>NeoNail</v>
          </cell>
          <cell r="H1524" t="str">
            <v>Lakiery hybrydowe</v>
          </cell>
          <cell r="I1524" t="str">
            <v>SIMPLE One step color protein</v>
          </cell>
          <cell r="J1524" t="str">
            <v>It’s Your Move</v>
          </cell>
          <cell r="K1524" t="str">
            <v>It’s Your Move</v>
          </cell>
          <cell r="L1524" t="str">
            <v>It’s Your Move</v>
          </cell>
          <cell r="M1524" t="str">
            <v>Kolekcja jesienna 2021</v>
          </cell>
          <cell r="N1524" t="str">
            <v>BEŻU</v>
          </cell>
          <cell r="O1524" t="str">
            <v>Lakier hybrydowy 7,2 g - SIMPLE ONE STEP COLOR PROTEIN - Glad</v>
          </cell>
          <cell r="P1524" t="str">
            <v>Wyprzedany</v>
          </cell>
          <cell r="Q1524"/>
          <cell r="R1524">
            <v>0</v>
          </cell>
          <cell r="S1524">
            <v>0</v>
          </cell>
          <cell r="T1524"/>
          <cell r="U1524"/>
          <cell r="V1524"/>
          <cell r="W1524"/>
          <cell r="X1524">
            <v>0</v>
          </cell>
          <cell r="Y1524">
            <v>6.1875</v>
          </cell>
          <cell r="Z1524"/>
          <cell r="AA1524"/>
          <cell r="AB1524"/>
          <cell r="AC1524"/>
          <cell r="AD1524">
            <v>1</v>
          </cell>
          <cell r="AE1524"/>
          <cell r="AF1524">
            <v>1</v>
          </cell>
          <cell r="AG1524">
            <v>1</v>
          </cell>
          <cell r="AH1524"/>
          <cell r="AI1524"/>
          <cell r="AJ1524"/>
          <cell r="AK1524"/>
          <cell r="AL1524"/>
          <cell r="AM1524"/>
          <cell r="AN1524"/>
          <cell r="AO1524"/>
          <cell r="AP1524" t="str">
            <v>x</v>
          </cell>
          <cell r="AQ1524"/>
          <cell r="AR1524"/>
          <cell r="AS1524"/>
          <cell r="AT1524">
            <v>3.94</v>
          </cell>
        </row>
        <row r="1525">
          <cell r="A1525" t="str">
            <v>8074-7</v>
          </cell>
          <cell r="B1525">
            <v>6</v>
          </cell>
          <cell r="C1525" t="str">
            <v>8074</v>
          </cell>
          <cell r="D1525">
            <v>5903657824454</v>
          </cell>
          <cell r="E1525">
            <v>7.2</v>
          </cell>
          <cell r="F1525" t="str">
            <v>ml</v>
          </cell>
          <cell r="G1525" t="str">
            <v>NeoNail</v>
          </cell>
          <cell r="H1525" t="str">
            <v>Lakiery hybrydowe</v>
          </cell>
          <cell r="I1525" t="str">
            <v>SIMPLE One step color protein</v>
          </cell>
          <cell r="J1525" t="str">
            <v>Tura V</v>
          </cell>
          <cell r="K1525" t="str">
            <v>Tura V</v>
          </cell>
          <cell r="L1525" t="str">
            <v>Tura V</v>
          </cell>
          <cell r="M1525" t="str">
            <v>Tura V</v>
          </cell>
          <cell r="N1525" t="str">
            <v>BEŻU</v>
          </cell>
          <cell r="O1525" t="str">
            <v>Lakier hybrydowy 7,2g - SIMPLE ONE STEP COLOR PROTEIN - Calm</v>
          </cell>
          <cell r="P1525" t="str">
            <v>Regularny</v>
          </cell>
          <cell r="Q1525"/>
          <cell r="R1525">
            <v>517</v>
          </cell>
          <cell r="S1525">
            <v>162</v>
          </cell>
          <cell r="T1525">
            <v>268</v>
          </cell>
          <cell r="U1525">
            <v>22</v>
          </cell>
          <cell r="V1525">
            <v>0</v>
          </cell>
          <cell r="W1525"/>
          <cell r="X1525">
            <v>65</v>
          </cell>
          <cell r="Y1525">
            <v>235.0625</v>
          </cell>
          <cell r="Z1525">
            <v>1</v>
          </cell>
          <cell r="AA1525">
            <v>1</v>
          </cell>
          <cell r="AB1525"/>
          <cell r="AC1525">
            <v>1</v>
          </cell>
          <cell r="AD1525">
            <v>1</v>
          </cell>
          <cell r="AE1525">
            <v>1</v>
          </cell>
          <cell r="AF1525">
            <v>5</v>
          </cell>
          <cell r="AG1525">
            <v>1</v>
          </cell>
          <cell r="AH1525"/>
          <cell r="AI1525" t="str">
            <v>x</v>
          </cell>
          <cell r="AJ1525"/>
          <cell r="AK1525"/>
          <cell r="AL1525"/>
          <cell r="AM1525"/>
          <cell r="AN1525"/>
          <cell r="AO1525"/>
          <cell r="AP1525"/>
          <cell r="AQ1525"/>
          <cell r="AR1525"/>
          <cell r="AS1525"/>
          <cell r="AT1525">
            <v>8.4600000000000009</v>
          </cell>
        </row>
        <row r="1526">
          <cell r="A1526" t="str">
            <v>8075-7</v>
          </cell>
          <cell r="B1526">
            <v>6</v>
          </cell>
          <cell r="C1526" t="str">
            <v>8075</v>
          </cell>
          <cell r="D1526">
            <v>5903657824461</v>
          </cell>
          <cell r="E1526">
            <v>7.2</v>
          </cell>
          <cell r="F1526" t="str">
            <v>ml</v>
          </cell>
          <cell r="G1526" t="str">
            <v>NeoNail</v>
          </cell>
          <cell r="H1526" t="str">
            <v>Lakiery hybrydowe</v>
          </cell>
          <cell r="I1526" t="str">
            <v>SIMPLE One step color protein</v>
          </cell>
          <cell r="J1526" t="str">
            <v>Tura V</v>
          </cell>
          <cell r="K1526" t="str">
            <v>Tura V</v>
          </cell>
          <cell r="L1526" t="str">
            <v>Tura V</v>
          </cell>
          <cell r="M1526" t="str">
            <v>Tura V</v>
          </cell>
          <cell r="N1526" t="str">
            <v>RÓŻU</v>
          </cell>
          <cell r="O1526" t="str">
            <v>Lakier hybrydowy 7,2g - SIMPLE ONE STEP COLOR PROTEIN - Trendy</v>
          </cell>
          <cell r="P1526" t="str">
            <v>Wyprzedaż-surowiec</v>
          </cell>
          <cell r="Q1526"/>
          <cell r="R1526">
            <v>870</v>
          </cell>
          <cell r="S1526">
            <v>503</v>
          </cell>
          <cell r="T1526">
            <v>233</v>
          </cell>
          <cell r="U1526">
            <v>11</v>
          </cell>
          <cell r="V1526">
            <v>0</v>
          </cell>
          <cell r="W1526"/>
          <cell r="X1526">
            <v>123</v>
          </cell>
          <cell r="Y1526">
            <v>205.875</v>
          </cell>
          <cell r="Z1526">
            <v>1</v>
          </cell>
          <cell r="AA1526">
            <v>1</v>
          </cell>
          <cell r="AB1526">
            <v>1</v>
          </cell>
          <cell r="AC1526">
            <v>1</v>
          </cell>
          <cell r="AD1526">
            <v>1</v>
          </cell>
          <cell r="AE1526">
            <v>1</v>
          </cell>
          <cell r="AF1526">
            <v>6</v>
          </cell>
          <cell r="AG1526">
            <v>1</v>
          </cell>
          <cell r="AH1526"/>
          <cell r="AI1526"/>
          <cell r="AJ1526" t="str">
            <v>x</v>
          </cell>
          <cell r="AK1526"/>
          <cell r="AL1526"/>
          <cell r="AM1526"/>
          <cell r="AN1526"/>
          <cell r="AO1526"/>
          <cell r="AP1526"/>
          <cell r="AQ1526"/>
          <cell r="AR1526"/>
          <cell r="AS1526"/>
          <cell r="AT1526">
            <v>4.12</v>
          </cell>
        </row>
        <row r="1527">
          <cell r="A1527" t="str">
            <v>8076-7</v>
          </cell>
          <cell r="B1527">
            <v>6</v>
          </cell>
          <cell r="C1527" t="str">
            <v>8076</v>
          </cell>
          <cell r="D1527">
            <v>5903657824478</v>
          </cell>
          <cell r="E1527">
            <v>7.2</v>
          </cell>
          <cell r="F1527" t="str">
            <v>ml</v>
          </cell>
          <cell r="G1527" t="str">
            <v>NeoNail</v>
          </cell>
          <cell r="H1527" t="str">
            <v>Lakiery hybrydowe</v>
          </cell>
          <cell r="I1527" t="str">
            <v>SIMPLE One step color protein</v>
          </cell>
          <cell r="J1527" t="str">
            <v>Tura IV</v>
          </cell>
          <cell r="K1527" t="str">
            <v>Tura IV</v>
          </cell>
          <cell r="L1527" t="str">
            <v>Tura IV</v>
          </cell>
          <cell r="M1527" t="str">
            <v>Tura IV</v>
          </cell>
          <cell r="N1527" t="str">
            <v>CZERNI</v>
          </cell>
          <cell r="O1527" t="str">
            <v>Lakier hybrydowy 7,2g - SIMPLE ONE STEP COLOR PROTEIN - Glamorous</v>
          </cell>
          <cell r="P1527" t="str">
            <v>Regularny</v>
          </cell>
          <cell r="Q1527"/>
          <cell r="R1527">
            <v>707</v>
          </cell>
          <cell r="S1527">
            <v>328</v>
          </cell>
          <cell r="T1527">
            <v>245</v>
          </cell>
          <cell r="U1527">
            <v>23</v>
          </cell>
          <cell r="V1527">
            <v>0</v>
          </cell>
          <cell r="W1527"/>
          <cell r="X1527">
            <v>111</v>
          </cell>
          <cell r="Y1527">
            <v>286.9375</v>
          </cell>
          <cell r="Z1527"/>
          <cell r="AA1527">
            <v>1</v>
          </cell>
          <cell r="AB1527"/>
          <cell r="AC1527"/>
          <cell r="AD1527"/>
          <cell r="AE1527">
            <v>1</v>
          </cell>
          <cell r="AF1527">
            <v>2</v>
          </cell>
          <cell r="AG1527">
            <v>1</v>
          </cell>
          <cell r="AH1527"/>
          <cell r="AI1527"/>
          <cell r="AJ1527" t="str">
            <v>x</v>
          </cell>
          <cell r="AK1527"/>
          <cell r="AL1527"/>
          <cell r="AM1527"/>
          <cell r="AN1527"/>
          <cell r="AO1527"/>
          <cell r="AP1527"/>
          <cell r="AQ1527"/>
          <cell r="AR1527"/>
          <cell r="AS1527"/>
          <cell r="AT1527">
            <v>5.03</v>
          </cell>
        </row>
        <row r="1528">
          <cell r="A1528" t="str">
            <v>8077-7</v>
          </cell>
          <cell r="B1528">
            <v>6</v>
          </cell>
          <cell r="C1528" t="str">
            <v>8077</v>
          </cell>
          <cell r="D1528">
            <v>5903657824485</v>
          </cell>
          <cell r="E1528">
            <v>7.2</v>
          </cell>
          <cell r="F1528" t="str">
            <v>ml</v>
          </cell>
          <cell r="G1528" t="str">
            <v>NeoNail</v>
          </cell>
          <cell r="H1528" t="str">
            <v>Lakiery hybrydowe</v>
          </cell>
          <cell r="I1528" t="str">
            <v>SIMPLE One step color protein</v>
          </cell>
          <cell r="J1528" t="str">
            <v>Fruity</v>
          </cell>
          <cell r="K1528" t="str">
            <v>Fruity</v>
          </cell>
          <cell r="L1528" t="str">
            <v>Fruity</v>
          </cell>
          <cell r="M1528" t="str">
            <v>Kolekcja wiosenna 2021</v>
          </cell>
          <cell r="N1528" t="str">
            <v>BEŻU</v>
          </cell>
          <cell r="O1528" t="str">
            <v>Lakier hybrydowy 7,2g - SIMPLE ONE STEP COLOR PROTEIN - Mildly</v>
          </cell>
          <cell r="P1528" t="str">
            <v>Wyprzedaż-surowiec</v>
          </cell>
          <cell r="Q1528"/>
          <cell r="R1528">
            <v>734</v>
          </cell>
          <cell r="S1528">
            <v>354</v>
          </cell>
          <cell r="T1528">
            <v>229</v>
          </cell>
          <cell r="U1528">
            <v>40</v>
          </cell>
          <cell r="V1528">
            <v>0</v>
          </cell>
          <cell r="W1528"/>
          <cell r="X1528">
            <v>111</v>
          </cell>
          <cell r="Y1528">
            <v>280.4375</v>
          </cell>
          <cell r="Z1528">
            <v>1</v>
          </cell>
          <cell r="AA1528">
            <v>1</v>
          </cell>
          <cell r="AB1528">
            <v>1</v>
          </cell>
          <cell r="AC1528">
            <v>1</v>
          </cell>
          <cell r="AD1528">
            <v>1</v>
          </cell>
          <cell r="AE1528">
            <v>1</v>
          </cell>
          <cell r="AF1528">
            <v>6</v>
          </cell>
          <cell r="AG1528">
            <v>1</v>
          </cell>
          <cell r="AH1528"/>
          <cell r="AI1528"/>
          <cell r="AJ1528" t="str">
            <v>x</v>
          </cell>
          <cell r="AK1528"/>
          <cell r="AL1528"/>
          <cell r="AM1528"/>
          <cell r="AN1528"/>
          <cell r="AO1528"/>
          <cell r="AP1528"/>
          <cell r="AQ1528"/>
          <cell r="AR1528"/>
          <cell r="AS1528"/>
          <cell r="AT1528">
            <v>4.68</v>
          </cell>
        </row>
        <row r="1529">
          <cell r="A1529" t="str">
            <v>8078-7</v>
          </cell>
          <cell r="B1529">
            <v>6</v>
          </cell>
          <cell r="C1529" t="str">
            <v>8078</v>
          </cell>
          <cell r="D1529">
            <v>5903657824492</v>
          </cell>
          <cell r="E1529">
            <v>7.2</v>
          </cell>
          <cell r="F1529" t="str">
            <v>ml</v>
          </cell>
          <cell r="G1529" t="str">
            <v>NeoNail</v>
          </cell>
          <cell r="H1529" t="str">
            <v>Lakiery hybrydowe</v>
          </cell>
          <cell r="I1529" t="str">
            <v>SIMPLE One step color protein</v>
          </cell>
          <cell r="J1529" t="str">
            <v>What’s Your Winter Story?</v>
          </cell>
          <cell r="K1529" t="str">
            <v>What’s Your Winter Story?</v>
          </cell>
          <cell r="L1529" t="str">
            <v>What’s Your Winter Story?</v>
          </cell>
          <cell r="M1529" t="str">
            <v>Kolekcja zimowa 2021</v>
          </cell>
          <cell r="N1529" t="str">
            <v>BEŻU</v>
          </cell>
          <cell r="O1529" t="str">
            <v>Lakier hybrydowy 7,2 g - SIMPLE ONE STEP COLOR PROTEIN - Happy</v>
          </cell>
          <cell r="P1529" t="str">
            <v>Regularny</v>
          </cell>
          <cell r="Q1529"/>
          <cell r="R1529">
            <v>1000</v>
          </cell>
          <cell r="S1529">
            <v>730</v>
          </cell>
          <cell r="T1529">
            <v>239</v>
          </cell>
          <cell r="U1529">
            <v>14</v>
          </cell>
          <cell r="V1529">
            <v>0</v>
          </cell>
          <cell r="W1529"/>
          <cell r="X1529">
            <v>17</v>
          </cell>
          <cell r="Y1529">
            <v>321.6875</v>
          </cell>
          <cell r="Z1529">
            <v>1</v>
          </cell>
          <cell r="AA1529">
            <v>1</v>
          </cell>
          <cell r="AB1529"/>
          <cell r="AC1529"/>
          <cell r="AD1529">
            <v>1</v>
          </cell>
          <cell r="AE1529">
            <v>1</v>
          </cell>
          <cell r="AF1529">
            <v>4</v>
          </cell>
          <cell r="AG1529">
            <v>1</v>
          </cell>
          <cell r="AH1529"/>
          <cell r="AI1529"/>
          <cell r="AJ1529" t="str">
            <v>x</v>
          </cell>
          <cell r="AK1529"/>
          <cell r="AL1529"/>
          <cell r="AM1529"/>
          <cell r="AN1529"/>
          <cell r="AO1529"/>
          <cell r="AP1529"/>
          <cell r="AQ1529"/>
          <cell r="AR1529"/>
          <cell r="AS1529"/>
          <cell r="AT1529">
            <v>7.73</v>
          </cell>
        </row>
        <row r="1530">
          <cell r="A1530" t="str">
            <v>8102-7</v>
          </cell>
          <cell r="B1530">
            <v>6</v>
          </cell>
          <cell r="C1530" t="str">
            <v>8102</v>
          </cell>
          <cell r="D1530">
            <v>5903657825093</v>
          </cell>
          <cell r="E1530">
            <v>7.2</v>
          </cell>
          <cell r="F1530" t="str">
            <v>ml</v>
          </cell>
          <cell r="G1530" t="str">
            <v>NeoNail</v>
          </cell>
          <cell r="H1530" t="str">
            <v>Lakiery hybrydowe</v>
          </cell>
          <cell r="I1530" t="str">
            <v>Neonail Douglas Collection</v>
          </cell>
          <cell r="J1530" t="str">
            <v>Neonail Douglas Collection</v>
          </cell>
          <cell r="K1530" t="str">
            <v>Neonail Douglas Collection</v>
          </cell>
          <cell r="L1530" t="str">
            <v>Kolekcja indywidualna dla sieci</v>
          </cell>
          <cell r="M1530" t="str">
            <v>Kolekcja Douglas PL</v>
          </cell>
          <cell r="N1530"/>
          <cell r="O1530" t="str">
            <v>Lakier hybrydowy 7,2 ml - UV Gel Polish - Casual Walk</v>
          </cell>
          <cell r="P1530" t="str">
            <v>Wyprzedaż</v>
          </cell>
          <cell r="Q1530"/>
          <cell r="R1530">
            <v>17</v>
          </cell>
          <cell r="S1530">
            <v>0</v>
          </cell>
          <cell r="T1530">
            <v>0</v>
          </cell>
          <cell r="U1530">
            <v>0</v>
          </cell>
          <cell r="V1530">
            <v>15</v>
          </cell>
          <cell r="W1530"/>
          <cell r="X1530">
            <v>2</v>
          </cell>
          <cell r="Y1530">
            <v>-4.4666666666666668</v>
          </cell>
          <cell r="Z1530"/>
          <cell r="AA1530"/>
          <cell r="AB1530"/>
          <cell r="AC1530"/>
          <cell r="AD1530"/>
          <cell r="AE1530"/>
          <cell r="AF1530">
            <v>0</v>
          </cell>
          <cell r="AG1530">
            <v>1</v>
          </cell>
          <cell r="AH1530"/>
          <cell r="AI1530"/>
          <cell r="AJ1530"/>
          <cell r="AK1530"/>
          <cell r="AL1530"/>
          <cell r="AM1530"/>
          <cell r="AN1530"/>
          <cell r="AO1530"/>
          <cell r="AP1530"/>
          <cell r="AQ1530" t="str">
            <v>x</v>
          </cell>
          <cell r="AR1530"/>
          <cell r="AS1530"/>
          <cell r="AT1530">
            <v>2.85</v>
          </cell>
        </row>
        <row r="1531">
          <cell r="A1531" t="str">
            <v>8104-7</v>
          </cell>
          <cell r="B1531">
            <v>6</v>
          </cell>
          <cell r="C1531" t="str">
            <v>8104</v>
          </cell>
          <cell r="D1531">
            <v>5903657825116</v>
          </cell>
          <cell r="E1531">
            <v>7.2</v>
          </cell>
          <cell r="F1531" t="str">
            <v>ml</v>
          </cell>
          <cell r="G1531" t="str">
            <v>NeoNail</v>
          </cell>
          <cell r="H1531" t="str">
            <v>Lakiery hybrydowe</v>
          </cell>
          <cell r="I1531" t="str">
            <v>Neonail Douglas Collection</v>
          </cell>
          <cell r="J1531" t="str">
            <v>Neonail Douglas Collection</v>
          </cell>
          <cell r="K1531" t="str">
            <v>Neonail Douglas Collection</v>
          </cell>
          <cell r="L1531" t="str">
            <v>Kolekcja indywidualna dla sieci</v>
          </cell>
          <cell r="M1531" t="str">
            <v>Kolekcja Douglas PL</v>
          </cell>
          <cell r="N1531"/>
          <cell r="O1531" t="str">
            <v>Lakier hybrydowy 7,2 ml - UV Gel Polish - Sweet Date</v>
          </cell>
          <cell r="P1531" t="str">
            <v>Wyprzedaż</v>
          </cell>
          <cell r="Q1531"/>
          <cell r="R1531">
            <v>35</v>
          </cell>
          <cell r="S1531">
            <v>0</v>
          </cell>
          <cell r="T1531">
            <v>0</v>
          </cell>
          <cell r="U1531">
            <v>0</v>
          </cell>
          <cell r="V1531">
            <v>35</v>
          </cell>
          <cell r="W1531"/>
          <cell r="X1531">
            <v>0</v>
          </cell>
          <cell r="Y1531">
            <v>-3.8125</v>
          </cell>
          <cell r="Z1531"/>
          <cell r="AA1531"/>
          <cell r="AB1531"/>
          <cell r="AC1531"/>
          <cell r="AD1531"/>
          <cell r="AE1531"/>
          <cell r="AF1531">
            <v>0</v>
          </cell>
          <cell r="AG1531">
            <v>1</v>
          </cell>
          <cell r="AH1531"/>
          <cell r="AI1531"/>
          <cell r="AJ1531"/>
          <cell r="AK1531"/>
          <cell r="AL1531"/>
          <cell r="AM1531"/>
          <cell r="AN1531"/>
          <cell r="AO1531"/>
          <cell r="AP1531"/>
          <cell r="AQ1531" t="str">
            <v>x</v>
          </cell>
          <cell r="AR1531"/>
          <cell r="AS1531"/>
          <cell r="AT1531">
            <v>2.85</v>
          </cell>
        </row>
        <row r="1532">
          <cell r="A1532" t="str">
            <v>8105-7</v>
          </cell>
          <cell r="B1532">
            <v>6</v>
          </cell>
          <cell r="C1532" t="str">
            <v>8105</v>
          </cell>
          <cell r="D1532">
            <v>5903657825123</v>
          </cell>
          <cell r="E1532">
            <v>7.2</v>
          </cell>
          <cell r="F1532" t="str">
            <v>ml</v>
          </cell>
          <cell r="G1532" t="str">
            <v>NeoNail</v>
          </cell>
          <cell r="H1532" t="str">
            <v>Lakiery hybrydowe</v>
          </cell>
          <cell r="I1532" t="str">
            <v>Neonail Douglas Collection</v>
          </cell>
          <cell r="J1532" t="str">
            <v>Neonail Douglas Collection</v>
          </cell>
          <cell r="K1532" t="str">
            <v>Neonail Douglas Collection</v>
          </cell>
          <cell r="L1532" t="str">
            <v>Kolekcja indywidualna dla sieci</v>
          </cell>
          <cell r="M1532" t="str">
            <v>Kolekcja Douglas PL</v>
          </cell>
          <cell r="N1532"/>
          <cell r="O1532" t="str">
            <v>Lakier hybrydowy 7,2 ml - UV Gel Polish - Perfect Evening</v>
          </cell>
          <cell r="P1532" t="str">
            <v>Wyprzedaż</v>
          </cell>
          <cell r="Q1532"/>
          <cell r="R1532">
            <v>59</v>
          </cell>
          <cell r="S1532">
            <v>0</v>
          </cell>
          <cell r="T1532">
            <v>0</v>
          </cell>
          <cell r="U1532">
            <v>0</v>
          </cell>
          <cell r="V1532">
            <v>65</v>
          </cell>
          <cell r="W1532"/>
          <cell r="X1532">
            <v>-6</v>
          </cell>
          <cell r="Y1532">
            <v>-2.6875</v>
          </cell>
          <cell r="Z1532"/>
          <cell r="AA1532"/>
          <cell r="AB1532"/>
          <cell r="AC1532"/>
          <cell r="AD1532"/>
          <cell r="AE1532"/>
          <cell r="AF1532">
            <v>0</v>
          </cell>
          <cell r="AG1532">
            <v>1</v>
          </cell>
          <cell r="AH1532"/>
          <cell r="AI1532"/>
          <cell r="AJ1532"/>
          <cell r="AK1532"/>
          <cell r="AL1532"/>
          <cell r="AM1532"/>
          <cell r="AN1532"/>
          <cell r="AO1532"/>
          <cell r="AP1532"/>
          <cell r="AQ1532" t="str">
            <v>x</v>
          </cell>
          <cell r="AR1532"/>
          <cell r="AS1532"/>
          <cell r="AT1532">
            <v>2.85</v>
          </cell>
        </row>
        <row r="1533">
          <cell r="A1533" t="str">
            <v>8106-7</v>
          </cell>
          <cell r="B1533">
            <v>6</v>
          </cell>
          <cell r="C1533" t="str">
            <v>8106</v>
          </cell>
          <cell r="D1533">
            <v>5903657825130</v>
          </cell>
          <cell r="E1533">
            <v>7.2</v>
          </cell>
          <cell r="F1533" t="str">
            <v>ml</v>
          </cell>
          <cell r="G1533" t="str">
            <v>NeoNail</v>
          </cell>
          <cell r="H1533" t="str">
            <v>Lakiery hybrydowe</v>
          </cell>
          <cell r="I1533" t="str">
            <v>Neonail Douglas Collection</v>
          </cell>
          <cell r="J1533" t="str">
            <v>Neonail Douglas Collection</v>
          </cell>
          <cell r="K1533" t="str">
            <v>Neonail Douglas Collection</v>
          </cell>
          <cell r="L1533" t="str">
            <v>Kolekcja indywidualna dla sieci</v>
          </cell>
          <cell r="M1533" t="str">
            <v>Kolekcja Douglas PL</v>
          </cell>
          <cell r="N1533"/>
          <cell r="O1533" t="str">
            <v>Lakier hybrydowy 7,2 ml - UV Gel Polish - Forest Moment</v>
          </cell>
          <cell r="P1533" t="str">
            <v>Wyprzedaż</v>
          </cell>
          <cell r="Q1533"/>
          <cell r="R1533">
            <v>51</v>
          </cell>
          <cell r="S1533">
            <v>0</v>
          </cell>
          <cell r="T1533">
            <v>0</v>
          </cell>
          <cell r="U1533">
            <v>0</v>
          </cell>
          <cell r="V1533">
            <v>54</v>
          </cell>
          <cell r="W1533"/>
          <cell r="X1533">
            <v>-3</v>
          </cell>
          <cell r="Y1533">
            <v>-3.5333333333333332</v>
          </cell>
          <cell r="Z1533"/>
          <cell r="AA1533"/>
          <cell r="AB1533"/>
          <cell r="AC1533"/>
          <cell r="AD1533"/>
          <cell r="AE1533"/>
          <cell r="AF1533">
            <v>0</v>
          </cell>
          <cell r="AG1533">
            <v>1</v>
          </cell>
          <cell r="AH1533"/>
          <cell r="AI1533"/>
          <cell r="AJ1533"/>
          <cell r="AK1533"/>
          <cell r="AL1533"/>
          <cell r="AM1533"/>
          <cell r="AN1533"/>
          <cell r="AO1533"/>
          <cell r="AP1533"/>
          <cell r="AQ1533" t="str">
            <v>x</v>
          </cell>
          <cell r="AR1533"/>
          <cell r="AS1533"/>
          <cell r="AT1533">
            <v>2.85</v>
          </cell>
        </row>
        <row r="1534">
          <cell r="A1534" t="str">
            <v>8108-7</v>
          </cell>
          <cell r="B1534">
            <v>6</v>
          </cell>
          <cell r="C1534" t="str">
            <v>8108</v>
          </cell>
          <cell r="D1534">
            <v>5903657825154</v>
          </cell>
          <cell r="E1534">
            <v>7.2</v>
          </cell>
          <cell r="F1534" t="str">
            <v>ml</v>
          </cell>
          <cell r="G1534" t="str">
            <v>NeoNail</v>
          </cell>
          <cell r="H1534" t="str">
            <v>Lakiery hybrydowe</v>
          </cell>
          <cell r="I1534" t="str">
            <v>Neonail Douglas Collection</v>
          </cell>
          <cell r="J1534" t="str">
            <v>Neonail Douglas Collection</v>
          </cell>
          <cell r="K1534" t="str">
            <v>Neonail Douglas Collection</v>
          </cell>
          <cell r="L1534" t="str">
            <v>Kolekcja indywidualna dla sieci</v>
          </cell>
          <cell r="M1534" t="str">
            <v>Kolekcja Douglas PL</v>
          </cell>
          <cell r="N1534"/>
          <cell r="O1534" t="str">
            <v>Lakier hybrydowy 7,2 ml - UV Gel Polish - Feeling Good</v>
          </cell>
          <cell r="P1534" t="str">
            <v>Wyprzedaż</v>
          </cell>
          <cell r="Q1534"/>
          <cell r="R1534">
            <v>53</v>
          </cell>
          <cell r="S1534">
            <v>0</v>
          </cell>
          <cell r="T1534"/>
          <cell r="U1534"/>
          <cell r="V1534"/>
          <cell r="W1534">
            <v>45</v>
          </cell>
          <cell r="X1534">
            <v>8</v>
          </cell>
          <cell r="Y1534">
            <v>0.46666666666666667</v>
          </cell>
          <cell r="Z1534"/>
          <cell r="AA1534"/>
          <cell r="AB1534"/>
          <cell r="AC1534"/>
          <cell r="AD1534"/>
          <cell r="AE1534"/>
          <cell r="AF1534">
            <v>0</v>
          </cell>
          <cell r="AG1534">
            <v>1</v>
          </cell>
          <cell r="AH1534"/>
          <cell r="AI1534"/>
          <cell r="AJ1534"/>
          <cell r="AK1534"/>
          <cell r="AL1534"/>
          <cell r="AM1534"/>
          <cell r="AN1534"/>
          <cell r="AO1534"/>
          <cell r="AP1534"/>
          <cell r="AQ1534" t="str">
            <v>x</v>
          </cell>
          <cell r="AR1534"/>
          <cell r="AS1534"/>
          <cell r="AT1534">
            <v>2.85</v>
          </cell>
        </row>
        <row r="1535">
          <cell r="A1535" t="str">
            <v>8109-7-O</v>
          </cell>
          <cell r="B1535">
            <v>8</v>
          </cell>
          <cell r="C1535" t="str">
            <v>8109</v>
          </cell>
          <cell r="D1535">
            <v>5904553658983</v>
          </cell>
          <cell r="E1535">
            <v>7.2</v>
          </cell>
          <cell r="F1535" t="str">
            <v>ml</v>
          </cell>
          <cell r="G1535" t="str">
            <v>NeoNail</v>
          </cell>
          <cell r="H1535" t="str">
            <v>Lakiery hybrydowe</v>
          </cell>
          <cell r="I1535" t="str">
            <v>Neonail Douglas Collection</v>
          </cell>
          <cell r="J1535" t="str">
            <v>Neonail Douglas Collection</v>
          </cell>
          <cell r="K1535" t="str">
            <v>Neonail Douglas Collection</v>
          </cell>
          <cell r="L1535" t="str">
            <v>Kolekcja indywidualna dla sieci</v>
          </cell>
          <cell r="M1535" t="str">
            <v>Kolekcja Douglas PL</v>
          </cell>
          <cell r="N1535"/>
          <cell r="O1535" t="str">
            <v>Lakier hybrydowy 7,2 ml - UV Gel Polish - Surprise Party - OUTLET</v>
          </cell>
          <cell r="P1535" t="str">
            <v>Wyprzedaż</v>
          </cell>
          <cell r="Q1535"/>
          <cell r="R1535">
            <v>548</v>
          </cell>
          <cell r="S1535">
            <v>548</v>
          </cell>
          <cell r="T1535"/>
          <cell r="U1535"/>
          <cell r="V1535"/>
          <cell r="W1535"/>
          <cell r="X1535">
            <v>0</v>
          </cell>
          <cell r="Y1535"/>
          <cell r="Z1535"/>
          <cell r="AA1535"/>
          <cell r="AB1535"/>
          <cell r="AC1535"/>
          <cell r="AD1535"/>
          <cell r="AE1535"/>
          <cell r="AF1535">
            <v>0</v>
          </cell>
          <cell r="AG1535">
            <v>1</v>
          </cell>
          <cell r="AH1535"/>
          <cell r="AI1535"/>
          <cell r="AJ1535"/>
          <cell r="AK1535"/>
          <cell r="AL1535"/>
          <cell r="AM1535"/>
          <cell r="AN1535"/>
          <cell r="AO1535"/>
          <cell r="AP1535"/>
          <cell r="AQ1535" t="str">
            <v>x</v>
          </cell>
          <cell r="AR1535"/>
          <cell r="AS1535"/>
          <cell r="AT1535">
            <v>3.77</v>
          </cell>
        </row>
        <row r="1536">
          <cell r="A1536" t="str">
            <v>8125-7</v>
          </cell>
          <cell r="B1536">
            <v>6</v>
          </cell>
          <cell r="C1536" t="str">
            <v>8125</v>
          </cell>
          <cell r="D1536">
            <v>5903657825352</v>
          </cell>
          <cell r="E1536">
            <v>7.2</v>
          </cell>
          <cell r="F1536" t="str">
            <v>ml</v>
          </cell>
          <cell r="G1536" t="str">
            <v>NeoNail</v>
          </cell>
          <cell r="H1536" t="str">
            <v>Lakiery hybrydowe</v>
          </cell>
          <cell r="I1536" t="str">
            <v>SIMPLE One step color protein</v>
          </cell>
          <cell r="J1536" t="str">
            <v>Fruity</v>
          </cell>
          <cell r="K1536" t="str">
            <v>Fruity</v>
          </cell>
          <cell r="L1536" t="str">
            <v>Fruity</v>
          </cell>
          <cell r="M1536" t="str">
            <v>Kolekcja wiosenna 2021</v>
          </cell>
          <cell r="N1536" t="str">
            <v>POMARAŃCZU I BRZOSKWINI</v>
          </cell>
          <cell r="O1536" t="str">
            <v>Lakier hybrydowy 7,2g - SIMPLE ONE STEP COLOR PROTEIN - Juicy</v>
          </cell>
          <cell r="P1536" t="str">
            <v>Wyprzedaż</v>
          </cell>
          <cell r="Q1536"/>
          <cell r="R1536">
            <v>290</v>
          </cell>
          <cell r="S1536">
            <v>0</v>
          </cell>
          <cell r="T1536">
            <v>276</v>
          </cell>
          <cell r="U1536">
            <v>2</v>
          </cell>
          <cell r="V1536">
            <v>0</v>
          </cell>
          <cell r="W1536"/>
          <cell r="X1536">
            <v>12</v>
          </cell>
          <cell r="Y1536">
            <v>174.1875</v>
          </cell>
          <cell r="Z1536"/>
          <cell r="AA1536"/>
          <cell r="AB1536">
            <v>1</v>
          </cell>
          <cell r="AC1536"/>
          <cell r="AD1536"/>
          <cell r="AE1536"/>
          <cell r="AF1536">
            <v>1</v>
          </cell>
          <cell r="AG1536">
            <v>1</v>
          </cell>
          <cell r="AH1536"/>
          <cell r="AI1536"/>
          <cell r="AJ1536"/>
          <cell r="AK1536"/>
          <cell r="AL1536" t="str">
            <v>x</v>
          </cell>
          <cell r="AN1536"/>
          <cell r="AO1536"/>
          <cell r="AP1536"/>
          <cell r="AQ1536"/>
          <cell r="AR1536"/>
          <cell r="AS1536"/>
          <cell r="AT1536">
            <v>4.32</v>
          </cell>
        </row>
        <row r="1537">
          <cell r="A1537" t="str">
            <v>8126-7</v>
          </cell>
          <cell r="B1537">
            <v>6</v>
          </cell>
          <cell r="C1537" t="str">
            <v>8126</v>
          </cell>
          <cell r="D1537">
            <v>5903657825369</v>
          </cell>
          <cell r="E1537">
            <v>7.2</v>
          </cell>
          <cell r="F1537" t="str">
            <v>ml</v>
          </cell>
          <cell r="G1537" t="str">
            <v>NeoNail</v>
          </cell>
          <cell r="H1537" t="str">
            <v>Lakiery hybrydowe</v>
          </cell>
          <cell r="I1537" t="str">
            <v>SIMPLE One step color protein</v>
          </cell>
          <cell r="J1537" t="str">
            <v>Tura IV</v>
          </cell>
          <cell r="K1537" t="str">
            <v>Tura IV</v>
          </cell>
          <cell r="L1537" t="str">
            <v>Tura IV</v>
          </cell>
          <cell r="M1537" t="str">
            <v>Tura IV</v>
          </cell>
          <cell r="N1537" t="str">
            <v>CZERWIENI</v>
          </cell>
          <cell r="O1537" t="str">
            <v>Lakier hybrydowy 7,2g - SIMPLE ONE STEP COLOR PROTEIN - Adorable</v>
          </cell>
          <cell r="P1537" t="str">
            <v>Wyprzedaż-surowiec</v>
          </cell>
          <cell r="Q1537"/>
          <cell r="R1537">
            <v>10</v>
          </cell>
          <cell r="S1537">
            <v>0</v>
          </cell>
          <cell r="T1537">
            <v>1</v>
          </cell>
          <cell r="U1537">
            <v>0</v>
          </cell>
          <cell r="V1537">
            <v>0</v>
          </cell>
          <cell r="W1537"/>
          <cell r="X1537">
            <v>9</v>
          </cell>
          <cell r="Y1537">
            <v>11.8125</v>
          </cell>
          <cell r="Z1537">
            <v>1</v>
          </cell>
          <cell r="AA1537"/>
          <cell r="AB1537"/>
          <cell r="AC1537"/>
          <cell r="AD1537">
            <v>1</v>
          </cell>
          <cell r="AE1537"/>
          <cell r="AF1537">
            <v>2</v>
          </cell>
          <cell r="AG1537">
            <v>1</v>
          </cell>
          <cell r="AH1537"/>
          <cell r="AI1537"/>
          <cell r="AJ1537"/>
          <cell r="AK1537"/>
          <cell r="AL1537"/>
          <cell r="AM1537"/>
          <cell r="AN1537"/>
          <cell r="AO1537"/>
          <cell r="AP1537"/>
          <cell r="AQ1537"/>
          <cell r="AR1537"/>
          <cell r="AS1537" t="str">
            <v>x</v>
          </cell>
          <cell r="AT1537">
            <v>4.88</v>
          </cell>
        </row>
        <row r="1538">
          <cell r="A1538" t="str">
            <v>8127-7</v>
          </cell>
          <cell r="B1538">
            <v>6</v>
          </cell>
          <cell r="C1538" t="str">
            <v>8127</v>
          </cell>
          <cell r="D1538">
            <v>5903657825376</v>
          </cell>
          <cell r="E1538">
            <v>7.2</v>
          </cell>
          <cell r="F1538" t="str">
            <v>ml</v>
          </cell>
          <cell r="G1538" t="str">
            <v>NeoNail</v>
          </cell>
          <cell r="H1538" t="str">
            <v>Lakiery hybrydowe</v>
          </cell>
          <cell r="I1538" t="str">
            <v>SIMPLE One step color protein</v>
          </cell>
          <cell r="J1538" t="str">
            <v>Fruity</v>
          </cell>
          <cell r="K1538" t="str">
            <v>Fruity</v>
          </cell>
          <cell r="L1538" t="str">
            <v>Fruity</v>
          </cell>
          <cell r="M1538" t="str">
            <v>Kolekcja wiosenna 2021</v>
          </cell>
          <cell r="N1538" t="str">
            <v>RÓŻU</v>
          </cell>
          <cell r="O1538" t="str">
            <v>Lakier hybrydowy 7,2g - SIMPLE ONE STEP COLOR PROTEIN - Fluffy</v>
          </cell>
          <cell r="P1538" t="str">
            <v>Wyprzedaż-surowiec</v>
          </cell>
          <cell r="Q1538"/>
          <cell r="R1538">
            <v>862</v>
          </cell>
          <cell r="S1538">
            <v>130</v>
          </cell>
          <cell r="T1538">
            <v>212</v>
          </cell>
          <cell r="U1538">
            <v>30</v>
          </cell>
          <cell r="V1538">
            <v>0</v>
          </cell>
          <cell r="W1538"/>
          <cell r="X1538">
            <v>490</v>
          </cell>
          <cell r="Y1538">
            <v>249.25</v>
          </cell>
          <cell r="Z1538">
            <v>1</v>
          </cell>
          <cell r="AA1538">
            <v>1</v>
          </cell>
          <cell r="AB1538">
            <v>1</v>
          </cell>
          <cell r="AC1538">
            <v>1</v>
          </cell>
          <cell r="AD1538">
            <v>1</v>
          </cell>
          <cell r="AE1538">
            <v>1</v>
          </cell>
          <cell r="AF1538">
            <v>6</v>
          </cell>
          <cell r="AG1538">
            <v>1</v>
          </cell>
          <cell r="AH1538"/>
          <cell r="AI1538"/>
          <cell r="AJ1538" t="str">
            <v>x</v>
          </cell>
          <cell r="AK1538"/>
          <cell r="AL1538"/>
          <cell r="AM1538"/>
          <cell r="AN1538"/>
          <cell r="AO1538"/>
          <cell r="AP1538"/>
          <cell r="AQ1538"/>
          <cell r="AR1538"/>
          <cell r="AS1538"/>
          <cell r="AT1538">
            <v>4.67</v>
          </cell>
        </row>
        <row r="1539">
          <cell r="A1539" t="str">
            <v>8128-7</v>
          </cell>
          <cell r="B1539">
            <v>6</v>
          </cell>
          <cell r="C1539" t="str">
            <v>8128</v>
          </cell>
          <cell r="D1539">
            <v>5903657825383</v>
          </cell>
          <cell r="E1539">
            <v>7.2</v>
          </cell>
          <cell r="F1539" t="str">
            <v>ml</v>
          </cell>
          <cell r="G1539" t="str">
            <v>NeoNail</v>
          </cell>
          <cell r="H1539" t="str">
            <v>Lakiery hybrydowe</v>
          </cell>
          <cell r="I1539" t="str">
            <v>SIMPLE One step color protein</v>
          </cell>
          <cell r="J1539" t="str">
            <v>Fruity</v>
          </cell>
          <cell r="K1539" t="str">
            <v>Fruity</v>
          </cell>
          <cell r="L1539" t="str">
            <v>Fruity</v>
          </cell>
          <cell r="M1539" t="str">
            <v>Kolekcja wiosenna 2021</v>
          </cell>
          <cell r="N1539" t="str">
            <v>RÓŻU</v>
          </cell>
          <cell r="O1539" t="str">
            <v>Lakier hybrydowy 7,2g - SIMPLE ONE STEP COLOR PROTEIN - Vernal</v>
          </cell>
          <cell r="P1539" t="str">
            <v>Wyprzedaż-surowiec</v>
          </cell>
          <cell r="Q1539"/>
          <cell r="R1539">
            <v>645</v>
          </cell>
          <cell r="S1539">
            <v>311</v>
          </cell>
          <cell r="T1539">
            <v>243</v>
          </cell>
          <cell r="U1539">
            <v>56</v>
          </cell>
          <cell r="V1539">
            <v>0</v>
          </cell>
          <cell r="W1539"/>
          <cell r="X1539">
            <v>35</v>
          </cell>
          <cell r="Y1539">
            <v>184.8125</v>
          </cell>
          <cell r="Z1539">
            <v>1</v>
          </cell>
          <cell r="AA1539">
            <v>1</v>
          </cell>
          <cell r="AB1539">
            <v>1</v>
          </cell>
          <cell r="AC1539">
            <v>1</v>
          </cell>
          <cell r="AD1539">
            <v>1</v>
          </cell>
          <cell r="AE1539">
            <v>1</v>
          </cell>
          <cell r="AF1539">
            <v>6</v>
          </cell>
          <cell r="AG1539">
            <v>1</v>
          </cell>
          <cell r="AH1539"/>
          <cell r="AI1539"/>
          <cell r="AJ1539" t="str">
            <v>x</v>
          </cell>
          <cell r="AK1539"/>
          <cell r="AL1539"/>
          <cell r="AM1539"/>
          <cell r="AN1539"/>
          <cell r="AO1539"/>
          <cell r="AP1539"/>
          <cell r="AQ1539"/>
          <cell r="AR1539"/>
          <cell r="AS1539"/>
          <cell r="AT1539">
            <v>9.1</v>
          </cell>
        </row>
        <row r="1540">
          <cell r="A1540" t="str">
            <v>8129-7</v>
          </cell>
          <cell r="B1540">
            <v>6</v>
          </cell>
          <cell r="C1540" t="str">
            <v>8129</v>
          </cell>
          <cell r="D1540">
            <v>5903657825390</v>
          </cell>
          <cell r="E1540">
            <v>7.2</v>
          </cell>
          <cell r="F1540" t="str">
            <v>ml</v>
          </cell>
          <cell r="G1540" t="str">
            <v>NeoNail</v>
          </cell>
          <cell r="H1540" t="str">
            <v>Lakiery hybrydowe</v>
          </cell>
          <cell r="I1540" t="str">
            <v>SIMPLE One step color protein</v>
          </cell>
          <cell r="J1540" t="str">
            <v>Fruity</v>
          </cell>
          <cell r="K1540" t="str">
            <v>Fruity</v>
          </cell>
          <cell r="L1540" t="str">
            <v>Fruity</v>
          </cell>
          <cell r="M1540" t="str">
            <v>Kolekcja wiosenna 2021</v>
          </cell>
          <cell r="N1540" t="str">
            <v>RÓŻU</v>
          </cell>
          <cell r="O1540" t="str">
            <v>Lakier hybrydowy 7,2g - SIMPLE ONE STEP COLOR PROTEIN - Flowered</v>
          </cell>
          <cell r="P1540" t="str">
            <v>Regularny</v>
          </cell>
          <cell r="Q1540"/>
          <cell r="R1540">
            <v>1541</v>
          </cell>
          <cell r="S1540">
            <v>1127</v>
          </cell>
          <cell r="T1540">
            <v>229</v>
          </cell>
          <cell r="U1540">
            <v>51</v>
          </cell>
          <cell r="V1540">
            <v>0</v>
          </cell>
          <cell r="W1540"/>
          <cell r="X1540">
            <v>134</v>
          </cell>
          <cell r="Y1540">
            <v>318.25</v>
          </cell>
          <cell r="Z1540"/>
          <cell r="AA1540">
            <v>1</v>
          </cell>
          <cell r="AB1540">
            <v>1</v>
          </cell>
          <cell r="AC1540">
            <v>1</v>
          </cell>
          <cell r="AD1540">
            <v>1</v>
          </cell>
          <cell r="AE1540">
            <v>1</v>
          </cell>
          <cell r="AF1540">
            <v>5</v>
          </cell>
          <cell r="AG1540">
            <v>1</v>
          </cell>
          <cell r="AH1540"/>
          <cell r="AI1540"/>
          <cell r="AJ1540" t="str">
            <v>x</v>
          </cell>
          <cell r="AK1540"/>
          <cell r="AL1540"/>
          <cell r="AM1540"/>
          <cell r="AN1540"/>
          <cell r="AO1540"/>
          <cell r="AP1540"/>
          <cell r="AQ1540"/>
          <cell r="AR1540"/>
          <cell r="AS1540"/>
          <cell r="AT1540">
            <v>8.92</v>
          </cell>
        </row>
        <row r="1541">
          <cell r="A1541" t="str">
            <v>8133-7</v>
          </cell>
          <cell r="B1541">
            <v>6</v>
          </cell>
          <cell r="C1541" t="str">
            <v>8133</v>
          </cell>
          <cell r="D1541">
            <v>5903657825437</v>
          </cell>
          <cell r="E1541">
            <v>7.2</v>
          </cell>
          <cell r="F1541" t="str">
            <v>ml</v>
          </cell>
          <cell r="G1541" t="str">
            <v>NeoNail</v>
          </cell>
          <cell r="H1541" t="str">
            <v>Lakiery hybrydowe</v>
          </cell>
          <cell r="I1541" t="str">
            <v>SIMPLE One step color protein</v>
          </cell>
          <cell r="J1541" t="str">
            <v>Fruity</v>
          </cell>
          <cell r="K1541" t="str">
            <v>Fruity</v>
          </cell>
          <cell r="L1541" t="str">
            <v>Fruity</v>
          </cell>
          <cell r="M1541" t="str">
            <v>Kolekcja wiosenna 2021</v>
          </cell>
          <cell r="N1541" t="str">
            <v>NIEBIESKIEGO</v>
          </cell>
          <cell r="O1541" t="str">
            <v>Lakier hybrydowy 7,2g - SIMPLE ONE STEP COLOR PROTEIN - Airy</v>
          </cell>
          <cell r="P1541" t="str">
            <v>Wyprzedaż</v>
          </cell>
          <cell r="Q1541"/>
          <cell r="R1541">
            <v>273</v>
          </cell>
          <cell r="S1541">
            <v>0</v>
          </cell>
          <cell r="T1541">
            <v>231</v>
          </cell>
          <cell r="U1541">
            <v>19</v>
          </cell>
          <cell r="V1541">
            <v>0</v>
          </cell>
          <cell r="W1541"/>
          <cell r="X1541">
            <v>23</v>
          </cell>
          <cell r="Y1541">
            <v>108.625</v>
          </cell>
          <cell r="Z1541">
            <v>1</v>
          </cell>
          <cell r="AA1541">
            <v>1</v>
          </cell>
          <cell r="AB1541"/>
          <cell r="AC1541">
            <v>1</v>
          </cell>
          <cell r="AD1541">
            <v>1</v>
          </cell>
          <cell r="AE1541"/>
          <cell r="AF1541">
            <v>4</v>
          </cell>
          <cell r="AG1541">
            <v>1</v>
          </cell>
          <cell r="AH1541"/>
          <cell r="AI1541"/>
          <cell r="AJ1541"/>
          <cell r="AK1541"/>
          <cell r="AL1541" t="str">
            <v>x</v>
          </cell>
          <cell r="AN1541"/>
          <cell r="AO1541"/>
          <cell r="AP1541"/>
          <cell r="AQ1541"/>
          <cell r="AR1541"/>
          <cell r="AS1541"/>
          <cell r="AT1541">
            <v>8.7899999999999991</v>
          </cell>
        </row>
        <row r="1542">
          <cell r="A1542" t="str">
            <v>8134-7</v>
          </cell>
          <cell r="B1542">
            <v>6</v>
          </cell>
          <cell r="C1542" t="str">
            <v>8134</v>
          </cell>
          <cell r="D1542">
            <v>5903657825444</v>
          </cell>
          <cell r="E1542">
            <v>7.2</v>
          </cell>
          <cell r="F1542" t="str">
            <v>ml</v>
          </cell>
          <cell r="G1542" t="str">
            <v>NeoNail</v>
          </cell>
          <cell r="H1542" t="str">
            <v>Lakiery hybrydowe</v>
          </cell>
          <cell r="I1542" t="str">
            <v>SIMPLE One step color protein</v>
          </cell>
          <cell r="J1542" t="str">
            <v>Fruity</v>
          </cell>
          <cell r="K1542" t="str">
            <v>Fruity</v>
          </cell>
          <cell r="L1542" t="str">
            <v>Fruity</v>
          </cell>
          <cell r="M1542" t="str">
            <v>Kolekcja wiosenna 2021</v>
          </cell>
          <cell r="N1542" t="str">
            <v>ZIELENI</v>
          </cell>
          <cell r="O1542" t="str">
            <v>Lakier hybrydowy 7,2g - SIMPLE ONE STEP COLOR PROTEIN - Fresh</v>
          </cell>
          <cell r="P1542" t="str">
            <v>Wyprzedaż-surowiec</v>
          </cell>
          <cell r="Q1542"/>
          <cell r="R1542">
            <v>504</v>
          </cell>
          <cell r="S1542">
            <v>237</v>
          </cell>
          <cell r="T1542">
            <v>256</v>
          </cell>
          <cell r="U1542">
            <v>0</v>
          </cell>
          <cell r="V1542">
            <v>0</v>
          </cell>
          <cell r="W1542"/>
          <cell r="X1542">
            <v>11</v>
          </cell>
          <cell r="Y1542">
            <v>96</v>
          </cell>
          <cell r="Z1542"/>
          <cell r="AA1542">
            <v>1</v>
          </cell>
          <cell r="AB1542"/>
          <cell r="AC1542"/>
          <cell r="AD1542"/>
          <cell r="AE1542">
            <v>1</v>
          </cell>
          <cell r="AF1542">
            <v>2</v>
          </cell>
          <cell r="AG1542">
            <v>1</v>
          </cell>
          <cell r="AH1542"/>
          <cell r="AI1542"/>
          <cell r="AJ1542" t="str">
            <v>x</v>
          </cell>
          <cell r="AK1542"/>
          <cell r="AL1542"/>
          <cell r="AM1542"/>
          <cell r="AN1542"/>
          <cell r="AO1542"/>
          <cell r="AP1542"/>
          <cell r="AQ1542"/>
          <cell r="AR1542"/>
          <cell r="AS1542"/>
          <cell r="AT1542">
            <v>6.4</v>
          </cell>
        </row>
        <row r="1543">
          <cell r="A1543" t="str">
            <v>8139-7</v>
          </cell>
          <cell r="B1543">
            <v>6</v>
          </cell>
          <cell r="C1543" t="str">
            <v>8139</v>
          </cell>
          <cell r="D1543">
            <v>5903657825499</v>
          </cell>
          <cell r="E1543">
            <v>7.2</v>
          </cell>
          <cell r="F1543" t="str">
            <v>ml</v>
          </cell>
          <cell r="G1543" t="str">
            <v>NeoNail</v>
          </cell>
          <cell r="H1543" t="str">
            <v>Lakiery hybrydowe</v>
          </cell>
          <cell r="I1543" t="str">
            <v>SIMPLE One step color protein</v>
          </cell>
          <cell r="J1543" t="str">
            <v>Simple Joy</v>
          </cell>
          <cell r="K1543" t="str">
            <v>Simple Joy</v>
          </cell>
          <cell r="L1543" t="str">
            <v>Simple Joy</v>
          </cell>
          <cell r="M1543" t="str">
            <v>Kolekcja letnia 2021</v>
          </cell>
          <cell r="N1543" t="str">
            <v>POMARAŃCZU I BRZOSKWINI</v>
          </cell>
          <cell r="O1543" t="str">
            <v>Lakier hybrydowy 7,2g - SIMPLE ONE STEP COLOR PROTEIN - Explorer</v>
          </cell>
          <cell r="P1543" t="str">
            <v>Regularny</v>
          </cell>
          <cell r="Q1543"/>
          <cell r="R1543">
            <v>1360</v>
          </cell>
          <cell r="S1543">
            <v>1006</v>
          </cell>
          <cell r="T1543">
            <v>259</v>
          </cell>
          <cell r="U1543">
            <v>52</v>
          </cell>
          <cell r="V1543">
            <v>0</v>
          </cell>
          <cell r="W1543"/>
          <cell r="X1543">
            <v>43</v>
          </cell>
          <cell r="Y1543">
            <v>259.6875</v>
          </cell>
          <cell r="Z1543">
            <v>1</v>
          </cell>
          <cell r="AA1543">
            <v>1</v>
          </cell>
          <cell r="AB1543"/>
          <cell r="AC1543">
            <v>1</v>
          </cell>
          <cell r="AD1543">
            <v>1</v>
          </cell>
          <cell r="AE1543">
            <v>1</v>
          </cell>
          <cell r="AF1543">
            <v>5</v>
          </cell>
          <cell r="AG1543">
            <v>1</v>
          </cell>
          <cell r="AH1543"/>
          <cell r="AI1543" t="str">
            <v>x</v>
          </cell>
          <cell r="AJ1543"/>
          <cell r="AK1543"/>
          <cell r="AL1543"/>
          <cell r="AM1543"/>
          <cell r="AN1543"/>
          <cell r="AO1543"/>
          <cell r="AP1543"/>
          <cell r="AQ1543"/>
          <cell r="AR1543"/>
          <cell r="AS1543"/>
          <cell r="AT1543">
            <v>8.82</v>
          </cell>
        </row>
        <row r="1544">
          <cell r="A1544" t="str">
            <v>8140-7</v>
          </cell>
          <cell r="B1544">
            <v>6</v>
          </cell>
          <cell r="C1544" t="str">
            <v>8140</v>
          </cell>
          <cell r="D1544">
            <v>5903657825505</v>
          </cell>
          <cell r="E1544">
            <v>7.2</v>
          </cell>
          <cell r="F1544" t="str">
            <v>ml</v>
          </cell>
          <cell r="G1544" t="str">
            <v>NeoNail</v>
          </cell>
          <cell r="H1544" t="str">
            <v>Lakiery hybrydowe</v>
          </cell>
          <cell r="I1544" t="str">
            <v>SIMPLE One step color protein</v>
          </cell>
          <cell r="J1544" t="str">
            <v>Simple Joy</v>
          </cell>
          <cell r="K1544" t="str">
            <v>Simple Joy</v>
          </cell>
          <cell r="L1544" t="str">
            <v>Simple Joy</v>
          </cell>
          <cell r="M1544" t="str">
            <v>Kolekcja letnia 2021</v>
          </cell>
          <cell r="N1544" t="str">
            <v>POMARAŃCZU I BRZOSKWINI</v>
          </cell>
          <cell r="O1544" t="str">
            <v>Lakier hybrydowy 7,2g - SIMPLE ONE STEP COLOR PROTEIN -Chillin</v>
          </cell>
          <cell r="P1544" t="str">
            <v>Wyprzedaż-surowiec</v>
          </cell>
          <cell r="Q1544"/>
          <cell r="R1544">
            <v>640</v>
          </cell>
          <cell r="S1544">
            <v>228</v>
          </cell>
          <cell r="T1544">
            <v>219</v>
          </cell>
          <cell r="U1544">
            <v>84</v>
          </cell>
          <cell r="V1544">
            <v>0</v>
          </cell>
          <cell r="W1544"/>
          <cell r="X1544">
            <v>109</v>
          </cell>
          <cell r="Y1544">
            <v>269.1875</v>
          </cell>
          <cell r="Z1544">
            <v>1</v>
          </cell>
          <cell r="AA1544">
            <v>1</v>
          </cell>
          <cell r="AB1544"/>
          <cell r="AC1544">
            <v>1</v>
          </cell>
          <cell r="AD1544">
            <v>1</v>
          </cell>
          <cell r="AE1544">
            <v>1</v>
          </cell>
          <cell r="AF1544">
            <v>5</v>
          </cell>
          <cell r="AG1544">
            <v>1</v>
          </cell>
          <cell r="AH1544"/>
          <cell r="AI1544"/>
          <cell r="AJ1544" t="str">
            <v>x</v>
          </cell>
          <cell r="AK1544"/>
          <cell r="AL1544"/>
          <cell r="AM1544"/>
          <cell r="AN1544"/>
          <cell r="AO1544"/>
          <cell r="AP1544"/>
          <cell r="AQ1544"/>
          <cell r="AR1544"/>
          <cell r="AS1544"/>
          <cell r="AT1544">
            <v>4.7</v>
          </cell>
        </row>
        <row r="1545">
          <cell r="A1545" t="str">
            <v>8141-7</v>
          </cell>
          <cell r="B1545">
            <v>6</v>
          </cell>
          <cell r="C1545" t="str">
            <v>8141</v>
          </cell>
          <cell r="D1545">
            <v>5903657825512</v>
          </cell>
          <cell r="E1545">
            <v>7.2</v>
          </cell>
          <cell r="F1545" t="str">
            <v>ml</v>
          </cell>
          <cell r="G1545" t="str">
            <v>NeoNail</v>
          </cell>
          <cell r="H1545" t="str">
            <v>Lakiery hybrydowe</v>
          </cell>
          <cell r="I1545" t="str">
            <v>SIMPLE One step color protein</v>
          </cell>
          <cell r="J1545" t="str">
            <v>Simple Joy</v>
          </cell>
          <cell r="K1545" t="str">
            <v>Simple Joy</v>
          </cell>
          <cell r="L1545" t="str">
            <v>Simple Joy</v>
          </cell>
          <cell r="M1545" t="str">
            <v>Kolekcja letnia 2021</v>
          </cell>
          <cell r="N1545" t="str">
            <v>RÓŻU</v>
          </cell>
          <cell r="O1545" t="str">
            <v>Lakier hybrydowy 7,2g - SIMPLE ONE STEP COLOR PROTEIN - Goodie</v>
          </cell>
          <cell r="P1545" t="str">
            <v>Wyprzedaż-surowiec</v>
          </cell>
          <cell r="Q1545"/>
          <cell r="R1545">
            <v>515</v>
          </cell>
          <cell r="S1545">
            <v>212</v>
          </cell>
          <cell r="T1545">
            <v>233</v>
          </cell>
          <cell r="U1545">
            <v>35</v>
          </cell>
          <cell r="V1545">
            <v>0</v>
          </cell>
          <cell r="W1545"/>
          <cell r="X1545">
            <v>35</v>
          </cell>
          <cell r="Y1545">
            <v>164.875</v>
          </cell>
          <cell r="Z1545">
            <v>1</v>
          </cell>
          <cell r="AA1545">
            <v>1</v>
          </cell>
          <cell r="AB1545">
            <v>1</v>
          </cell>
          <cell r="AC1545">
            <v>1</v>
          </cell>
          <cell r="AD1545">
            <v>1</v>
          </cell>
          <cell r="AE1545">
            <v>1</v>
          </cell>
          <cell r="AF1545">
            <v>6</v>
          </cell>
          <cell r="AG1545">
            <v>1</v>
          </cell>
          <cell r="AH1545"/>
          <cell r="AI1545"/>
          <cell r="AJ1545" t="str">
            <v>x</v>
          </cell>
          <cell r="AK1545"/>
          <cell r="AL1545"/>
          <cell r="AM1545"/>
          <cell r="AN1545"/>
          <cell r="AO1545"/>
          <cell r="AP1545"/>
          <cell r="AQ1545"/>
          <cell r="AR1545"/>
          <cell r="AS1545"/>
          <cell r="AT1545">
            <v>4.24</v>
          </cell>
        </row>
        <row r="1546">
          <cell r="A1546" t="str">
            <v>8142-7</v>
          </cell>
          <cell r="B1546">
            <v>6</v>
          </cell>
          <cell r="C1546" t="str">
            <v>8142</v>
          </cell>
          <cell r="D1546">
            <v>5903657825529</v>
          </cell>
          <cell r="E1546">
            <v>7.2</v>
          </cell>
          <cell r="F1546" t="str">
            <v>ml</v>
          </cell>
          <cell r="G1546" t="str">
            <v>NeoNail</v>
          </cell>
          <cell r="H1546" t="str">
            <v>Lakiery hybrydowe</v>
          </cell>
          <cell r="I1546" t="str">
            <v>SIMPLE One step color protein</v>
          </cell>
          <cell r="J1546" t="str">
            <v>Simple Joy</v>
          </cell>
          <cell r="K1546" t="str">
            <v>Simple Joy</v>
          </cell>
          <cell r="L1546" t="str">
            <v>Simple Joy</v>
          </cell>
          <cell r="M1546" t="str">
            <v>Kolekcja letnia 2021</v>
          </cell>
          <cell r="N1546" t="str">
            <v>RÓŻU</v>
          </cell>
          <cell r="O1546" t="str">
            <v>Lakier hybrydowy 7,2g - SIMPLE ONE STEP COLOR PROTEIN - Romance</v>
          </cell>
          <cell r="P1546" t="str">
            <v>Wyprzedaż-surowiec</v>
          </cell>
          <cell r="Q1546"/>
          <cell r="R1546">
            <v>492</v>
          </cell>
          <cell r="S1546">
            <v>225</v>
          </cell>
          <cell r="T1546">
            <v>217</v>
          </cell>
          <cell r="U1546">
            <v>12</v>
          </cell>
          <cell r="V1546">
            <v>0</v>
          </cell>
          <cell r="W1546"/>
          <cell r="X1546">
            <v>38</v>
          </cell>
          <cell r="Y1546">
            <v>197</v>
          </cell>
          <cell r="Z1546">
            <v>1</v>
          </cell>
          <cell r="AA1546"/>
          <cell r="AB1546"/>
          <cell r="AC1546">
            <v>1</v>
          </cell>
          <cell r="AD1546">
            <v>1</v>
          </cell>
          <cell r="AE1546">
            <v>1</v>
          </cell>
          <cell r="AF1546">
            <v>4</v>
          </cell>
          <cell r="AG1546">
            <v>1</v>
          </cell>
          <cell r="AH1546"/>
          <cell r="AI1546"/>
          <cell r="AJ1546" t="str">
            <v>x</v>
          </cell>
          <cell r="AK1546"/>
          <cell r="AL1546"/>
          <cell r="AM1546"/>
          <cell r="AN1546"/>
          <cell r="AO1546"/>
          <cell r="AP1546"/>
          <cell r="AQ1546"/>
          <cell r="AR1546"/>
          <cell r="AS1546"/>
          <cell r="AT1546">
            <v>6.24</v>
          </cell>
        </row>
        <row r="1547">
          <cell r="A1547" t="str">
            <v>8143-7</v>
          </cell>
          <cell r="B1547">
            <v>6</v>
          </cell>
          <cell r="C1547" t="str">
            <v>8143</v>
          </cell>
          <cell r="D1547">
            <v>5903657825536</v>
          </cell>
          <cell r="E1547">
            <v>7.2</v>
          </cell>
          <cell r="F1547" t="str">
            <v>ml</v>
          </cell>
          <cell r="G1547" t="str">
            <v>NeoNail</v>
          </cell>
          <cell r="H1547" t="str">
            <v>Lakiery hybrydowe</v>
          </cell>
          <cell r="I1547" t="str">
            <v>SIMPLE One step color protein</v>
          </cell>
          <cell r="J1547" t="str">
            <v>Simple Joy</v>
          </cell>
          <cell r="K1547" t="str">
            <v>Simple Joy</v>
          </cell>
          <cell r="L1547" t="str">
            <v>Simple Joy</v>
          </cell>
          <cell r="M1547" t="str">
            <v>Kolekcja letnia 2021</v>
          </cell>
          <cell r="N1547" t="str">
            <v>FIOLETU</v>
          </cell>
          <cell r="O1547" t="str">
            <v>Lakier hybrydowy 7,2g - SIMPLE ONE STEP COLOR PROTEIN - Dreamy</v>
          </cell>
          <cell r="P1547" t="str">
            <v>Wyprzedaż-surowiec</v>
          </cell>
          <cell r="Q1547"/>
          <cell r="R1547">
            <v>960</v>
          </cell>
          <cell r="S1547">
            <v>552</v>
          </cell>
          <cell r="T1547">
            <v>238</v>
          </cell>
          <cell r="U1547">
            <v>47</v>
          </cell>
          <cell r="V1547">
            <v>0</v>
          </cell>
          <cell r="W1547"/>
          <cell r="X1547">
            <v>123</v>
          </cell>
          <cell r="Y1547">
            <v>241.125</v>
          </cell>
          <cell r="Z1547">
            <v>1</v>
          </cell>
          <cell r="AA1547">
            <v>1</v>
          </cell>
          <cell r="AB1547">
            <v>1</v>
          </cell>
          <cell r="AC1547">
            <v>1</v>
          </cell>
          <cell r="AD1547">
            <v>1</v>
          </cell>
          <cell r="AE1547">
            <v>1</v>
          </cell>
          <cell r="AF1547">
            <v>6</v>
          </cell>
          <cell r="AG1547">
            <v>1</v>
          </cell>
          <cell r="AH1547"/>
          <cell r="AI1547"/>
          <cell r="AJ1547" t="str">
            <v>x</v>
          </cell>
          <cell r="AK1547"/>
          <cell r="AL1547"/>
          <cell r="AM1547"/>
          <cell r="AN1547"/>
          <cell r="AO1547"/>
          <cell r="AP1547"/>
          <cell r="AQ1547"/>
          <cell r="AR1547"/>
          <cell r="AS1547"/>
          <cell r="AT1547">
            <v>4.2</v>
          </cell>
        </row>
        <row r="1548">
          <cell r="A1548" t="str">
            <v>8144-7</v>
          </cell>
          <cell r="B1548">
            <v>6</v>
          </cell>
          <cell r="C1548" t="str">
            <v>8144</v>
          </cell>
          <cell r="D1548">
            <v>5903657825543</v>
          </cell>
          <cell r="E1548">
            <v>7.2</v>
          </cell>
          <cell r="F1548" t="str">
            <v>ml</v>
          </cell>
          <cell r="G1548" t="str">
            <v>NeoNail</v>
          </cell>
          <cell r="H1548" t="str">
            <v>Lakiery hybrydowe</v>
          </cell>
          <cell r="I1548" t="str">
            <v>SIMPLE One step color protein</v>
          </cell>
          <cell r="J1548" t="str">
            <v>Simple Joy</v>
          </cell>
          <cell r="K1548" t="str">
            <v>Simple Joy</v>
          </cell>
          <cell r="L1548" t="str">
            <v>Simple Joy</v>
          </cell>
          <cell r="M1548" t="str">
            <v>Kolekcja letnia 2021</v>
          </cell>
          <cell r="N1548" t="str">
            <v>ŻÓŁCI</v>
          </cell>
          <cell r="O1548" t="str">
            <v>Lakier hybrydowy 7,2g - SIMPLE ONE STEP COLOR PROTEIN - Sunny</v>
          </cell>
          <cell r="P1548" t="str">
            <v>Wyprzedaż-surowiec</v>
          </cell>
          <cell r="Q1548"/>
          <cell r="R1548">
            <v>754</v>
          </cell>
          <cell r="S1548">
            <v>328</v>
          </cell>
          <cell r="T1548">
            <v>270</v>
          </cell>
          <cell r="U1548">
            <v>34</v>
          </cell>
          <cell r="V1548">
            <v>109</v>
          </cell>
          <cell r="W1548"/>
          <cell r="X1548">
            <v>13</v>
          </cell>
          <cell r="Y1548">
            <v>104.375</v>
          </cell>
          <cell r="Z1548">
            <v>1</v>
          </cell>
          <cell r="AA1548">
            <v>1</v>
          </cell>
          <cell r="AB1548">
            <v>1</v>
          </cell>
          <cell r="AC1548"/>
          <cell r="AD1548">
            <v>1</v>
          </cell>
          <cell r="AE1548">
            <v>1</v>
          </cell>
          <cell r="AF1548">
            <v>5</v>
          </cell>
          <cell r="AG1548">
            <v>1</v>
          </cell>
          <cell r="AH1548"/>
          <cell r="AI1548"/>
          <cell r="AJ1548" t="str">
            <v>x</v>
          </cell>
          <cell r="AK1548"/>
          <cell r="AL1548"/>
          <cell r="AM1548"/>
          <cell r="AN1548"/>
          <cell r="AO1548"/>
          <cell r="AP1548"/>
          <cell r="AQ1548"/>
          <cell r="AR1548"/>
          <cell r="AS1548"/>
          <cell r="AT1548">
            <v>7.68</v>
          </cell>
        </row>
        <row r="1549">
          <cell r="A1549" t="str">
            <v>8145-7</v>
          </cell>
          <cell r="B1549">
            <v>6</v>
          </cell>
          <cell r="C1549" t="str">
            <v>8145</v>
          </cell>
          <cell r="D1549">
            <v>5903657825550</v>
          </cell>
          <cell r="E1549">
            <v>7.2</v>
          </cell>
          <cell r="F1549" t="str">
            <v>ml</v>
          </cell>
          <cell r="G1549" t="str">
            <v>NeoNail</v>
          </cell>
          <cell r="H1549" t="str">
            <v>Lakiery hybrydowe</v>
          </cell>
          <cell r="I1549" t="str">
            <v>SIMPLE One step color protein</v>
          </cell>
          <cell r="J1549" t="str">
            <v>Simple Joy</v>
          </cell>
          <cell r="K1549" t="str">
            <v>Simple Joy</v>
          </cell>
          <cell r="L1549" t="str">
            <v>Simple Joy</v>
          </cell>
          <cell r="M1549" t="str">
            <v>Kolekcja letnia 2021</v>
          </cell>
          <cell r="N1549" t="str">
            <v>ZIELENI</v>
          </cell>
          <cell r="O1549" t="str">
            <v>Lakier hybrydowy 7,2g - SIMPLE ONE STEP COLOR PROTEIN - Smiley</v>
          </cell>
          <cell r="P1549" t="str">
            <v>Wyprzedaż-surowiec</v>
          </cell>
          <cell r="Q1549"/>
          <cell r="R1549">
            <v>697</v>
          </cell>
          <cell r="S1549">
            <v>399</v>
          </cell>
          <cell r="T1549">
            <v>258</v>
          </cell>
          <cell r="U1549">
            <v>5</v>
          </cell>
          <cell r="V1549">
            <v>0</v>
          </cell>
          <cell r="W1549"/>
          <cell r="X1549">
            <v>35</v>
          </cell>
          <cell r="Y1549">
            <v>89.375</v>
          </cell>
          <cell r="Z1549"/>
          <cell r="AA1549"/>
          <cell r="AB1549">
            <v>1</v>
          </cell>
          <cell r="AC1549">
            <v>1</v>
          </cell>
          <cell r="AD1549"/>
          <cell r="AE1549">
            <v>1</v>
          </cell>
          <cell r="AF1549">
            <v>3</v>
          </cell>
          <cell r="AG1549">
            <v>1</v>
          </cell>
          <cell r="AH1549"/>
          <cell r="AI1549"/>
          <cell r="AJ1549" t="str">
            <v>x</v>
          </cell>
          <cell r="AK1549"/>
          <cell r="AL1549"/>
          <cell r="AM1549"/>
          <cell r="AN1549"/>
          <cell r="AO1549"/>
          <cell r="AP1549"/>
          <cell r="AQ1549"/>
          <cell r="AR1549"/>
          <cell r="AS1549"/>
          <cell r="AT1549">
            <v>4.1399999999999997</v>
          </cell>
        </row>
        <row r="1550">
          <cell r="A1550" t="str">
            <v>8148-7</v>
          </cell>
          <cell r="B1550">
            <v>6</v>
          </cell>
          <cell r="C1550" t="str">
            <v>8148</v>
          </cell>
          <cell r="D1550">
            <v>5903657825581</v>
          </cell>
          <cell r="E1550">
            <v>7.2</v>
          </cell>
          <cell r="F1550" t="str">
            <v>ml</v>
          </cell>
          <cell r="G1550" t="str">
            <v>NeoNail</v>
          </cell>
          <cell r="H1550" t="str">
            <v>Lakiery hybrydowe</v>
          </cell>
          <cell r="I1550" t="str">
            <v>SIMPLE One step color protein</v>
          </cell>
          <cell r="J1550" t="str">
            <v>What’s Your Winter Story?</v>
          </cell>
          <cell r="K1550" t="str">
            <v>What’s Your Winter Story?</v>
          </cell>
          <cell r="L1550" t="str">
            <v>What’s Your Winter Story?</v>
          </cell>
          <cell r="M1550" t="str">
            <v>Kolekcja zimowa 2021</v>
          </cell>
          <cell r="N1550" t="str">
            <v>NIEBIESKIEGO</v>
          </cell>
          <cell r="O1550" t="str">
            <v>Lakier hybrydowy 7,2 g - SIMPLE ONE STEP COLOR PROTEIN - Relaxed</v>
          </cell>
          <cell r="P1550" t="str">
            <v>Wyprzedaż-surowiec</v>
          </cell>
          <cell r="Q1550"/>
          <cell r="R1550">
            <v>329</v>
          </cell>
          <cell r="S1550">
            <v>17</v>
          </cell>
          <cell r="T1550">
            <v>257</v>
          </cell>
          <cell r="U1550">
            <v>35</v>
          </cell>
          <cell r="V1550">
            <v>0</v>
          </cell>
          <cell r="W1550"/>
          <cell r="X1550">
            <v>20</v>
          </cell>
          <cell r="Y1550">
            <v>135.6875</v>
          </cell>
          <cell r="Z1550">
            <v>1</v>
          </cell>
          <cell r="AA1550">
            <v>1</v>
          </cell>
          <cell r="AB1550"/>
          <cell r="AC1550">
            <v>1</v>
          </cell>
          <cell r="AD1550">
            <v>1</v>
          </cell>
          <cell r="AE1550">
            <v>1</v>
          </cell>
          <cell r="AF1550">
            <v>5</v>
          </cell>
          <cell r="AG1550">
            <v>1</v>
          </cell>
          <cell r="AH1550"/>
          <cell r="AI1550"/>
          <cell r="AJ1550" t="str">
            <v>x</v>
          </cell>
          <cell r="AK1550"/>
          <cell r="AL1550"/>
          <cell r="AM1550"/>
          <cell r="AN1550"/>
          <cell r="AO1550"/>
          <cell r="AP1550"/>
          <cell r="AQ1550"/>
          <cell r="AR1550"/>
          <cell r="AS1550"/>
          <cell r="AT1550">
            <v>4.1100000000000003</v>
          </cell>
        </row>
        <row r="1551">
          <cell r="A1551" t="str">
            <v>8151-7</v>
          </cell>
          <cell r="B1551">
            <v>6</v>
          </cell>
          <cell r="C1551" t="str">
            <v>8151</v>
          </cell>
          <cell r="D1551">
            <v>5903657825611</v>
          </cell>
          <cell r="E1551">
            <v>7.2</v>
          </cell>
          <cell r="F1551" t="str">
            <v>ml</v>
          </cell>
          <cell r="G1551" t="str">
            <v>NeoNail</v>
          </cell>
          <cell r="H1551" t="str">
            <v>Lakiery hybrydowe</v>
          </cell>
          <cell r="I1551" t="str">
            <v>SIMPLE One step color protein</v>
          </cell>
          <cell r="J1551" t="str">
            <v>What’s Your Winter Story?</v>
          </cell>
          <cell r="K1551" t="str">
            <v>What’s Your Winter Story?</v>
          </cell>
          <cell r="L1551" t="str">
            <v>What’s Your Winter Story?</v>
          </cell>
          <cell r="M1551" t="str">
            <v>Kolekcja zimowa 2021</v>
          </cell>
          <cell r="N1551" t="str">
            <v>ZIELENI</v>
          </cell>
          <cell r="O1551" t="str">
            <v>Lakier hybrydowy 7,2 g - SIMPLE ONE STEP COLOR PROTEIN - Delighted</v>
          </cell>
          <cell r="P1551" t="str">
            <v>Wyprzedaż-surowiec</v>
          </cell>
          <cell r="Q1551"/>
          <cell r="R1551">
            <v>241</v>
          </cell>
          <cell r="S1551">
            <v>0</v>
          </cell>
          <cell r="T1551">
            <v>189</v>
          </cell>
          <cell r="U1551">
            <v>13</v>
          </cell>
          <cell r="V1551">
            <v>0</v>
          </cell>
          <cell r="W1551"/>
          <cell r="X1551">
            <v>39</v>
          </cell>
          <cell r="Y1551">
            <v>134.5625</v>
          </cell>
          <cell r="Z1551"/>
          <cell r="AA1551"/>
          <cell r="AB1551"/>
          <cell r="AC1551">
            <v>1</v>
          </cell>
          <cell r="AD1551">
            <v>1</v>
          </cell>
          <cell r="AE1551"/>
          <cell r="AF1551">
            <v>2</v>
          </cell>
          <cell r="AG1551">
            <v>1</v>
          </cell>
          <cell r="AH1551"/>
          <cell r="AI1551"/>
          <cell r="AJ1551"/>
          <cell r="AK1551"/>
          <cell r="AL1551" t="str">
            <v>x</v>
          </cell>
          <cell r="AN1551"/>
          <cell r="AO1551"/>
          <cell r="AP1551"/>
          <cell r="AQ1551"/>
          <cell r="AR1551"/>
          <cell r="AS1551"/>
          <cell r="AT1551">
            <v>4.01</v>
          </cell>
        </row>
        <row r="1552">
          <cell r="A1552" t="str">
            <v>8156-7</v>
          </cell>
          <cell r="B1552">
            <v>6</v>
          </cell>
          <cell r="C1552" t="str">
            <v>8156</v>
          </cell>
          <cell r="D1552">
            <v>5903657825666</v>
          </cell>
          <cell r="E1552">
            <v>7.2</v>
          </cell>
          <cell r="F1552" t="str">
            <v>ml</v>
          </cell>
          <cell r="G1552" t="str">
            <v>NeoNail</v>
          </cell>
          <cell r="H1552" t="str">
            <v>Lakiery hybrydowe</v>
          </cell>
          <cell r="I1552" t="str">
            <v>SIMPLE One step color protein</v>
          </cell>
          <cell r="J1552" t="str">
            <v>It’s Your Move</v>
          </cell>
          <cell r="K1552" t="str">
            <v>It’s Your Move</v>
          </cell>
          <cell r="L1552" t="str">
            <v>It’s Your Move</v>
          </cell>
          <cell r="M1552" t="str">
            <v>Kolekcja jesienna 2021</v>
          </cell>
          <cell r="N1552" t="str">
            <v>FIOLETU</v>
          </cell>
          <cell r="O1552" t="str">
            <v>Lakier hybrydowy 7,2 g - SIMPLE ONE STEP COLOR PROTEIN - Determined</v>
          </cell>
          <cell r="P1552" t="str">
            <v>Wyprzedaż-surowiec</v>
          </cell>
          <cell r="Q1552"/>
          <cell r="R1552">
            <v>479</v>
          </cell>
          <cell r="S1552">
            <v>126</v>
          </cell>
          <cell r="T1552">
            <v>232</v>
          </cell>
          <cell r="U1552">
            <v>89</v>
          </cell>
          <cell r="V1552">
            <v>0</v>
          </cell>
          <cell r="W1552"/>
          <cell r="X1552">
            <v>32</v>
          </cell>
          <cell r="Y1552">
            <v>223.75</v>
          </cell>
          <cell r="Z1552">
            <v>1</v>
          </cell>
          <cell r="AA1552">
            <v>1</v>
          </cell>
          <cell r="AB1552"/>
          <cell r="AC1552">
            <v>1</v>
          </cell>
          <cell r="AD1552">
            <v>1</v>
          </cell>
          <cell r="AE1552">
            <v>1</v>
          </cell>
          <cell r="AF1552">
            <v>5</v>
          </cell>
          <cell r="AG1552">
            <v>1</v>
          </cell>
          <cell r="AH1552"/>
          <cell r="AI1552"/>
          <cell r="AJ1552" t="str">
            <v>x</v>
          </cell>
          <cell r="AK1552"/>
          <cell r="AL1552"/>
          <cell r="AM1552"/>
          <cell r="AN1552"/>
          <cell r="AO1552"/>
          <cell r="AP1552"/>
          <cell r="AQ1552"/>
          <cell r="AR1552"/>
          <cell r="AS1552"/>
          <cell r="AT1552">
            <v>4.1500000000000004</v>
          </cell>
        </row>
        <row r="1553">
          <cell r="A1553" t="str">
            <v>8160-7</v>
          </cell>
          <cell r="B1553">
            <v>6</v>
          </cell>
          <cell r="C1553" t="str">
            <v>8160</v>
          </cell>
          <cell r="D1553">
            <v>5903657825703</v>
          </cell>
          <cell r="E1553">
            <v>7.2</v>
          </cell>
          <cell r="F1553" t="str">
            <v>ml</v>
          </cell>
          <cell r="G1553" t="str">
            <v>NeoNail</v>
          </cell>
          <cell r="H1553" t="str">
            <v>Lakiery hybrydowe</v>
          </cell>
          <cell r="I1553" t="str">
            <v>What's Your Winter Story?</v>
          </cell>
          <cell r="J1553" t="str">
            <v>What's Your Winter Story?</v>
          </cell>
          <cell r="K1553" t="str">
            <v>What's Your Winter Story?</v>
          </cell>
          <cell r="L1553" t="str">
            <v>What's Your Winter Story?</v>
          </cell>
          <cell r="M1553" t="str">
            <v>Kolekcja zimowa 2021</v>
          </cell>
          <cell r="N1553" t="str">
            <v>CZERWIENI</v>
          </cell>
          <cell r="O1553" t="str">
            <v>Lakier hybrydowy 7,2 g - SIMPLE ONE STEP COLOR PROTEIN - Warm</v>
          </cell>
          <cell r="P1553" t="str">
            <v>Wyprzedaż-surowiec</v>
          </cell>
          <cell r="Q1553"/>
          <cell r="R1553">
            <v>534</v>
          </cell>
          <cell r="S1553">
            <v>76</v>
          </cell>
          <cell r="T1553">
            <v>243</v>
          </cell>
          <cell r="U1553">
            <v>21</v>
          </cell>
          <cell r="V1553">
            <v>0</v>
          </cell>
          <cell r="W1553"/>
          <cell r="X1553">
            <v>194</v>
          </cell>
          <cell r="Y1553">
            <v>236.625</v>
          </cell>
          <cell r="Z1553">
            <v>1</v>
          </cell>
          <cell r="AA1553">
            <v>1</v>
          </cell>
          <cell r="AB1553"/>
          <cell r="AC1553"/>
          <cell r="AD1553">
            <v>1</v>
          </cell>
          <cell r="AE1553">
            <v>1</v>
          </cell>
          <cell r="AF1553">
            <v>4</v>
          </cell>
          <cell r="AG1553">
            <v>1</v>
          </cell>
          <cell r="AH1553"/>
          <cell r="AI1553"/>
          <cell r="AJ1553" t="str">
            <v>x</v>
          </cell>
          <cell r="AK1553"/>
          <cell r="AL1553"/>
          <cell r="AM1553"/>
          <cell r="AN1553"/>
          <cell r="AO1553"/>
          <cell r="AP1553"/>
          <cell r="AQ1553"/>
          <cell r="AR1553"/>
          <cell r="AS1553"/>
          <cell r="AT1553">
            <v>7.35</v>
          </cell>
        </row>
        <row r="1554">
          <cell r="A1554" t="str">
            <v>8163-7</v>
          </cell>
          <cell r="B1554">
            <v>6</v>
          </cell>
          <cell r="C1554" t="str">
            <v>8163</v>
          </cell>
          <cell r="D1554">
            <v>5903657825734</v>
          </cell>
          <cell r="E1554">
            <v>7.2</v>
          </cell>
          <cell r="F1554" t="str">
            <v>ml</v>
          </cell>
          <cell r="G1554" t="str">
            <v>NeoNail</v>
          </cell>
          <cell r="H1554" t="str">
            <v>Lakiery hybrydowe</v>
          </cell>
          <cell r="I1554" t="str">
            <v>SIMPLE One step color protein</v>
          </cell>
          <cell r="J1554" t="str">
            <v>What’s Your power?</v>
          </cell>
          <cell r="K1554" t="str">
            <v>What’s Your power?</v>
          </cell>
          <cell r="L1554" t="str">
            <v>What’s Your power?</v>
          </cell>
          <cell r="M1554" t="str">
            <v>Kolekcja wiosenna 2022</v>
          </cell>
          <cell r="N1554" t="str">
            <v>BEŻU</v>
          </cell>
          <cell r="O1554" t="str">
            <v>Lakier hybrydowy 7,2 g - SIMPLE ONE STEP COLOR PROTEIN - PLEASURE</v>
          </cell>
          <cell r="P1554" t="str">
            <v>Wyprzedaż-surowiec</v>
          </cell>
          <cell r="Q1554"/>
          <cell r="R1554">
            <v>530</v>
          </cell>
          <cell r="S1554">
            <v>227</v>
          </cell>
          <cell r="T1554">
            <v>246</v>
          </cell>
          <cell r="U1554">
            <v>33</v>
          </cell>
          <cell r="V1554">
            <v>0</v>
          </cell>
          <cell r="W1554"/>
          <cell r="X1554">
            <v>24</v>
          </cell>
          <cell r="Y1554">
            <v>332.6875</v>
          </cell>
          <cell r="Z1554">
            <v>1</v>
          </cell>
          <cell r="AA1554">
            <v>1</v>
          </cell>
          <cell r="AB1554">
            <v>1</v>
          </cell>
          <cell r="AC1554">
            <v>1</v>
          </cell>
          <cell r="AD1554">
            <v>1</v>
          </cell>
          <cell r="AE1554">
            <v>1</v>
          </cell>
          <cell r="AF1554">
            <v>6</v>
          </cell>
          <cell r="AG1554">
            <v>1</v>
          </cell>
          <cell r="AH1554"/>
          <cell r="AI1554"/>
          <cell r="AJ1554" t="str">
            <v>x</v>
          </cell>
          <cell r="AK1554"/>
          <cell r="AL1554"/>
          <cell r="AM1554"/>
          <cell r="AN1554"/>
          <cell r="AO1554"/>
          <cell r="AP1554"/>
          <cell r="AQ1554"/>
          <cell r="AR1554"/>
          <cell r="AS1554"/>
          <cell r="AT1554">
            <v>8.3699999999999992</v>
          </cell>
        </row>
        <row r="1555">
          <cell r="A1555" t="str">
            <v>8164-7</v>
          </cell>
          <cell r="B1555">
            <v>6</v>
          </cell>
          <cell r="C1555" t="str">
            <v>8164</v>
          </cell>
          <cell r="D1555">
            <v>5903657825741</v>
          </cell>
          <cell r="E1555">
            <v>7.2</v>
          </cell>
          <cell r="F1555" t="str">
            <v>ml</v>
          </cell>
          <cell r="G1555" t="str">
            <v>NeoNail</v>
          </cell>
          <cell r="H1555" t="str">
            <v>Lakiery hybrydowe</v>
          </cell>
          <cell r="I1555" t="str">
            <v>SIMPLE One step color protein</v>
          </cell>
          <cell r="J1555" t="str">
            <v>It’s Your Move</v>
          </cell>
          <cell r="K1555" t="str">
            <v>It’s Your Move</v>
          </cell>
          <cell r="L1555" t="str">
            <v>It’s Your Move</v>
          </cell>
          <cell r="M1555" t="str">
            <v>Kolekcja jesienna 2021</v>
          </cell>
          <cell r="N1555" t="str">
            <v>CZERWIENI</v>
          </cell>
          <cell r="O1555" t="str">
            <v>Lakier hybrydowy 7,2 g - SIMPLE ONE STEP COLOR PROTEIN - Feminine</v>
          </cell>
          <cell r="P1555" t="str">
            <v>Regularny</v>
          </cell>
          <cell r="Q1555"/>
          <cell r="R1555">
            <v>986</v>
          </cell>
          <cell r="S1555">
            <v>378</v>
          </cell>
          <cell r="T1555">
            <v>500</v>
          </cell>
          <cell r="U1555">
            <v>60</v>
          </cell>
          <cell r="V1555">
            <v>0</v>
          </cell>
          <cell r="W1555"/>
          <cell r="X1555">
            <v>48</v>
          </cell>
          <cell r="Y1555">
            <v>315.9375</v>
          </cell>
          <cell r="Z1555">
            <v>1</v>
          </cell>
          <cell r="AA1555">
            <v>1</v>
          </cell>
          <cell r="AB1555"/>
          <cell r="AC1555">
            <v>1</v>
          </cell>
          <cell r="AD1555">
            <v>1</v>
          </cell>
          <cell r="AE1555">
            <v>1</v>
          </cell>
          <cell r="AF1555">
            <v>5</v>
          </cell>
          <cell r="AG1555">
            <v>1</v>
          </cell>
          <cell r="AH1555"/>
          <cell r="AI1555"/>
          <cell r="AJ1555" t="str">
            <v>x</v>
          </cell>
          <cell r="AK1555"/>
          <cell r="AL1555"/>
          <cell r="AM1555"/>
          <cell r="AN1555"/>
          <cell r="AO1555"/>
          <cell r="AP1555"/>
          <cell r="AQ1555"/>
          <cell r="AR1555"/>
          <cell r="AS1555"/>
          <cell r="AT1555">
            <v>7.5</v>
          </cell>
        </row>
        <row r="1556">
          <cell r="A1556" t="str">
            <v>8167-7</v>
          </cell>
          <cell r="B1556">
            <v>6</v>
          </cell>
          <cell r="C1556" t="str">
            <v>8167</v>
          </cell>
          <cell r="D1556">
            <v>5903657825772</v>
          </cell>
          <cell r="E1556">
            <v>7.2</v>
          </cell>
          <cell r="F1556" t="str">
            <v>ml</v>
          </cell>
          <cell r="G1556" t="str">
            <v>NeoNail</v>
          </cell>
          <cell r="H1556" t="str">
            <v>Lakiery hybrydowe</v>
          </cell>
          <cell r="I1556" t="str">
            <v>SIMPLE One step color protein</v>
          </cell>
          <cell r="J1556" t="str">
            <v>It’s Your Move</v>
          </cell>
          <cell r="K1556" t="str">
            <v>It’s Your Move</v>
          </cell>
          <cell r="L1556" t="str">
            <v>It’s Your Move</v>
          </cell>
          <cell r="M1556" t="str">
            <v>Kolekcja jesienna 2021</v>
          </cell>
          <cell r="N1556" t="str">
            <v>FIOLETU</v>
          </cell>
          <cell r="O1556" t="str">
            <v>Lakier hybrydowy 7,2 g - SIMPLE ONE STEP COLOR PROTEIN - Fabulous</v>
          </cell>
          <cell r="P1556" t="str">
            <v>Regularny</v>
          </cell>
          <cell r="Q1556"/>
          <cell r="R1556">
            <v>648</v>
          </cell>
          <cell r="S1556">
            <v>355</v>
          </cell>
          <cell r="T1556">
            <v>242</v>
          </cell>
          <cell r="U1556">
            <v>30</v>
          </cell>
          <cell r="V1556">
            <v>0</v>
          </cell>
          <cell r="W1556"/>
          <cell r="X1556">
            <v>21</v>
          </cell>
          <cell r="Y1556">
            <v>307.5625</v>
          </cell>
          <cell r="Z1556">
            <v>1</v>
          </cell>
          <cell r="AA1556">
            <v>1</v>
          </cell>
          <cell r="AB1556"/>
          <cell r="AC1556">
            <v>1</v>
          </cell>
          <cell r="AD1556">
            <v>1</v>
          </cell>
          <cell r="AE1556">
            <v>1</v>
          </cell>
          <cell r="AF1556">
            <v>5</v>
          </cell>
          <cell r="AG1556">
            <v>1</v>
          </cell>
          <cell r="AH1556"/>
          <cell r="AI1556"/>
          <cell r="AJ1556" t="str">
            <v>x</v>
          </cell>
          <cell r="AK1556"/>
          <cell r="AL1556"/>
          <cell r="AM1556"/>
          <cell r="AN1556"/>
          <cell r="AO1556"/>
          <cell r="AP1556"/>
          <cell r="AQ1556"/>
          <cell r="AR1556"/>
          <cell r="AS1556"/>
          <cell r="AT1556">
            <v>7.41</v>
          </cell>
        </row>
        <row r="1557">
          <cell r="A1557" t="str">
            <v>8169-7</v>
          </cell>
          <cell r="B1557">
            <v>6</v>
          </cell>
          <cell r="C1557" t="str">
            <v>8169</v>
          </cell>
          <cell r="D1557">
            <v>5903657825796</v>
          </cell>
          <cell r="E1557">
            <v>7.2</v>
          </cell>
          <cell r="F1557" t="str">
            <v>ml</v>
          </cell>
          <cell r="G1557" t="str">
            <v>NeoNail</v>
          </cell>
          <cell r="H1557" t="str">
            <v>Lakiery hybrydowe</v>
          </cell>
          <cell r="I1557" t="str">
            <v>SIMPLE One step color protein</v>
          </cell>
          <cell r="J1557" t="str">
            <v>What’s Your power?</v>
          </cell>
          <cell r="K1557" t="str">
            <v>What’s Your power?</v>
          </cell>
          <cell r="L1557" t="str">
            <v>What’s Your power?</v>
          </cell>
          <cell r="M1557" t="str">
            <v>Kolekcja wiosenna 2022</v>
          </cell>
          <cell r="N1557" t="str">
            <v>RÓŻU</v>
          </cell>
          <cell r="O1557" t="str">
            <v>Lakier hybrydowy 7,2 g - SIMPLE ONE STEP COLOR PROTEIN - SENSITIVITY</v>
          </cell>
          <cell r="P1557" t="str">
            <v>Wyprzedaż-surowiec</v>
          </cell>
          <cell r="Q1557"/>
          <cell r="R1557">
            <v>626</v>
          </cell>
          <cell r="S1557">
            <v>351</v>
          </cell>
          <cell r="T1557">
            <v>231</v>
          </cell>
          <cell r="U1557">
            <v>22</v>
          </cell>
          <cell r="V1557">
            <v>0</v>
          </cell>
          <cell r="W1557"/>
          <cell r="X1557">
            <v>22</v>
          </cell>
          <cell r="Y1557">
            <v>205.75</v>
          </cell>
          <cell r="Z1557">
            <v>1</v>
          </cell>
          <cell r="AA1557">
            <v>1</v>
          </cell>
          <cell r="AB1557">
            <v>1</v>
          </cell>
          <cell r="AC1557"/>
          <cell r="AD1557">
            <v>1</v>
          </cell>
          <cell r="AE1557">
            <v>1</v>
          </cell>
          <cell r="AF1557">
            <v>5</v>
          </cell>
          <cell r="AG1557">
            <v>1</v>
          </cell>
          <cell r="AH1557"/>
          <cell r="AI1557"/>
          <cell r="AJ1557" t="str">
            <v>x</v>
          </cell>
          <cell r="AK1557"/>
          <cell r="AL1557"/>
          <cell r="AM1557"/>
          <cell r="AN1557"/>
          <cell r="AO1557"/>
          <cell r="AP1557"/>
          <cell r="AQ1557"/>
          <cell r="AR1557"/>
          <cell r="AS1557"/>
          <cell r="AT1557">
            <v>8.36</v>
          </cell>
        </row>
        <row r="1558">
          <cell r="A1558" t="str">
            <v>8170-7</v>
          </cell>
          <cell r="B1558">
            <v>6</v>
          </cell>
          <cell r="C1558" t="str">
            <v>8170</v>
          </cell>
          <cell r="D1558">
            <v>5903657825857</v>
          </cell>
          <cell r="E1558">
            <v>7.2</v>
          </cell>
          <cell r="F1558" t="str">
            <v>ml</v>
          </cell>
          <cell r="G1558" t="str">
            <v>NeoNail</v>
          </cell>
          <cell r="H1558" t="str">
            <v>Lakiery hybrydowe</v>
          </cell>
          <cell r="I1558" t="str">
            <v>Bazy/Topy</v>
          </cell>
          <cell r="J1558" t="str">
            <v>Bazy</v>
          </cell>
          <cell r="K1558" t="str">
            <v>Bazy</v>
          </cell>
          <cell r="L1558" t="str">
            <v>Bazy</v>
          </cell>
          <cell r="M1558" t="str">
            <v>Revital Base Fiber</v>
          </cell>
          <cell r="N1558" t="str">
            <v>BIELI</v>
          </cell>
          <cell r="O1558" t="str">
            <v>Lakier hybrydowy 7,2 ml - Revital Base Fiber Shiny Queen</v>
          </cell>
          <cell r="P1558" t="str">
            <v>Wyprzedaż-surowiec</v>
          </cell>
          <cell r="Q1558"/>
          <cell r="R1558">
            <v>1201</v>
          </cell>
          <cell r="S1558">
            <v>501</v>
          </cell>
          <cell r="T1558">
            <v>266</v>
          </cell>
          <cell r="U1558">
            <v>234</v>
          </cell>
          <cell r="V1558">
            <v>0</v>
          </cell>
          <cell r="W1558"/>
          <cell r="X1558">
            <v>200</v>
          </cell>
          <cell r="Y1558">
            <v>482.625</v>
          </cell>
          <cell r="Z1558">
            <v>1</v>
          </cell>
          <cell r="AA1558">
            <v>1</v>
          </cell>
          <cell r="AB1558">
            <v>1</v>
          </cell>
          <cell r="AC1558">
            <v>1</v>
          </cell>
          <cell r="AD1558">
            <v>1</v>
          </cell>
          <cell r="AE1558">
            <v>1</v>
          </cell>
          <cell r="AF1558">
            <v>6</v>
          </cell>
          <cell r="AG1558">
            <v>1</v>
          </cell>
          <cell r="AH1558"/>
          <cell r="AI1558" t="str">
            <v>x</v>
          </cell>
          <cell r="AJ1558"/>
          <cell r="AK1558"/>
          <cell r="AL1558"/>
          <cell r="AM1558"/>
          <cell r="AN1558"/>
          <cell r="AO1558"/>
          <cell r="AP1558"/>
          <cell r="AQ1558"/>
          <cell r="AR1558"/>
          <cell r="AS1558"/>
          <cell r="AT1558">
            <v>5.77</v>
          </cell>
        </row>
        <row r="1559">
          <cell r="A1559" t="str">
            <v>8171-7</v>
          </cell>
          <cell r="B1559">
            <v>6</v>
          </cell>
          <cell r="C1559" t="str">
            <v>8171</v>
          </cell>
          <cell r="D1559">
            <v>5903657825864</v>
          </cell>
          <cell r="E1559">
            <v>7.2</v>
          </cell>
          <cell r="F1559" t="str">
            <v>ml</v>
          </cell>
          <cell r="G1559" t="str">
            <v>NeoNail</v>
          </cell>
          <cell r="H1559" t="str">
            <v>Lakiery hybrydowe</v>
          </cell>
          <cell r="I1559" t="str">
            <v>Bazy/Topy</v>
          </cell>
          <cell r="J1559" t="str">
            <v>Bazy</v>
          </cell>
          <cell r="K1559" t="str">
            <v>Bazy</v>
          </cell>
          <cell r="L1559" t="str">
            <v>Bazy</v>
          </cell>
          <cell r="M1559" t="str">
            <v>Revital Base Fiber</v>
          </cell>
          <cell r="N1559" t="str">
            <v>RÓŻU</v>
          </cell>
          <cell r="O1559" t="str">
            <v>Lakier hybrydowy 7,2 ml - Revital Base Fiber Creamy Splash</v>
          </cell>
          <cell r="P1559" t="str">
            <v>Regularny</v>
          </cell>
          <cell r="Q1559"/>
          <cell r="R1559">
            <v>6146</v>
          </cell>
          <cell r="S1559">
            <v>4897</v>
          </cell>
          <cell r="T1559">
            <v>667</v>
          </cell>
          <cell r="U1559">
            <v>536</v>
          </cell>
          <cell r="V1559">
            <v>0</v>
          </cell>
          <cell r="W1559"/>
          <cell r="X1559">
            <v>46</v>
          </cell>
          <cell r="Y1559">
            <v>2487.4375</v>
          </cell>
          <cell r="Z1559">
            <v>1</v>
          </cell>
          <cell r="AA1559">
            <v>1</v>
          </cell>
          <cell r="AB1559">
            <v>1</v>
          </cell>
          <cell r="AC1559">
            <v>1</v>
          </cell>
          <cell r="AD1559">
            <v>1</v>
          </cell>
          <cell r="AE1559">
            <v>1</v>
          </cell>
          <cell r="AF1559">
            <v>6</v>
          </cell>
          <cell r="AG1559">
            <v>1</v>
          </cell>
          <cell r="AH1559"/>
          <cell r="AI1559" t="str">
            <v>x</v>
          </cell>
          <cell r="AJ1559"/>
          <cell r="AK1559"/>
          <cell r="AL1559"/>
          <cell r="AM1559"/>
          <cell r="AN1559"/>
          <cell r="AO1559"/>
          <cell r="AP1559"/>
          <cell r="AQ1559"/>
          <cell r="AR1559"/>
          <cell r="AS1559"/>
          <cell r="AT1559">
            <v>5.64</v>
          </cell>
        </row>
        <row r="1560">
          <cell r="A1560" t="str">
            <v>8172-7</v>
          </cell>
          <cell r="B1560">
            <v>6</v>
          </cell>
          <cell r="C1560" t="str">
            <v>8172</v>
          </cell>
          <cell r="D1560">
            <v>5903657825871</v>
          </cell>
          <cell r="E1560">
            <v>7.2</v>
          </cell>
          <cell r="F1560" t="str">
            <v>ml</v>
          </cell>
          <cell r="G1560" t="str">
            <v>NeoNail</v>
          </cell>
          <cell r="H1560" t="str">
            <v>Lakiery hybrydowe</v>
          </cell>
          <cell r="I1560" t="str">
            <v>Bazy/Topy</v>
          </cell>
          <cell r="J1560" t="str">
            <v>Bazy</v>
          </cell>
          <cell r="K1560" t="str">
            <v>Bazy</v>
          </cell>
          <cell r="L1560" t="str">
            <v>Bazy</v>
          </cell>
          <cell r="M1560" t="str">
            <v>Revital Base Fiber</v>
          </cell>
          <cell r="N1560" t="str">
            <v>RÓŻU</v>
          </cell>
          <cell r="O1560" t="str">
            <v>Lakier hybrydowy 7,2 ml - Revital Base Fiber Warm Cover</v>
          </cell>
          <cell r="P1560" t="str">
            <v>Regularny</v>
          </cell>
          <cell r="Q1560"/>
          <cell r="R1560">
            <v>1950</v>
          </cell>
          <cell r="S1560">
            <v>1345</v>
          </cell>
          <cell r="T1560">
            <v>363</v>
          </cell>
          <cell r="U1560">
            <v>226</v>
          </cell>
          <cell r="V1560">
            <v>0</v>
          </cell>
          <cell r="W1560"/>
          <cell r="X1560">
            <v>16</v>
          </cell>
          <cell r="Y1560">
            <v>778.625</v>
          </cell>
          <cell r="Z1560">
            <v>1</v>
          </cell>
          <cell r="AA1560">
            <v>1</v>
          </cell>
          <cell r="AB1560">
            <v>1</v>
          </cell>
          <cell r="AC1560">
            <v>1</v>
          </cell>
          <cell r="AD1560">
            <v>1</v>
          </cell>
          <cell r="AE1560">
            <v>1</v>
          </cell>
          <cell r="AF1560">
            <v>6</v>
          </cell>
          <cell r="AG1560">
            <v>1</v>
          </cell>
          <cell r="AH1560"/>
          <cell r="AI1560" t="str">
            <v>x</v>
          </cell>
          <cell r="AJ1560"/>
          <cell r="AK1560"/>
          <cell r="AL1560"/>
          <cell r="AM1560"/>
          <cell r="AN1560"/>
          <cell r="AO1560"/>
          <cell r="AP1560"/>
          <cell r="AQ1560"/>
          <cell r="AR1560"/>
          <cell r="AS1560"/>
          <cell r="AT1560">
            <v>5.78</v>
          </cell>
        </row>
        <row r="1561">
          <cell r="A1561" t="str">
            <v>8173-7</v>
          </cell>
          <cell r="B1561">
            <v>6</v>
          </cell>
          <cell r="C1561" t="str">
            <v>8173</v>
          </cell>
          <cell r="D1561">
            <v>5903657825888</v>
          </cell>
          <cell r="E1561">
            <v>7.2</v>
          </cell>
          <cell r="F1561" t="str">
            <v>ml</v>
          </cell>
          <cell r="G1561" t="str">
            <v>NeoNail</v>
          </cell>
          <cell r="H1561" t="str">
            <v>Lakiery hybrydowe</v>
          </cell>
          <cell r="I1561" t="str">
            <v>Bazy/Topy</v>
          </cell>
          <cell r="J1561" t="str">
            <v>Bazy</v>
          </cell>
          <cell r="K1561" t="str">
            <v>Bazy</v>
          </cell>
          <cell r="L1561" t="str">
            <v>Bazy</v>
          </cell>
          <cell r="M1561" t="str">
            <v>Revital Base Fiber</v>
          </cell>
          <cell r="N1561" t="str">
            <v>RÓŻU</v>
          </cell>
          <cell r="O1561" t="str">
            <v>Lakier hybrydowy 7,2 ml - Revital Base Fiber Blinking Cover Pink</v>
          </cell>
          <cell r="P1561" t="str">
            <v>Regularny</v>
          </cell>
          <cell r="Q1561"/>
          <cell r="R1561">
            <v>1987</v>
          </cell>
          <cell r="S1561">
            <v>1363</v>
          </cell>
          <cell r="T1561">
            <v>312</v>
          </cell>
          <cell r="U1561">
            <v>188</v>
          </cell>
          <cell r="V1561">
            <v>0</v>
          </cell>
          <cell r="W1561"/>
          <cell r="X1561">
            <v>124</v>
          </cell>
          <cell r="Y1561">
            <v>1195.5</v>
          </cell>
          <cell r="Z1561">
            <v>1</v>
          </cell>
          <cell r="AA1561">
            <v>1</v>
          </cell>
          <cell r="AB1561">
            <v>1</v>
          </cell>
          <cell r="AC1561">
            <v>1</v>
          </cell>
          <cell r="AD1561">
            <v>1</v>
          </cell>
          <cell r="AE1561">
            <v>1</v>
          </cell>
          <cell r="AF1561">
            <v>6</v>
          </cell>
          <cell r="AG1561">
            <v>1</v>
          </cell>
          <cell r="AH1561"/>
          <cell r="AI1561" t="str">
            <v>x</v>
          </cell>
          <cell r="AJ1561"/>
          <cell r="AK1561"/>
          <cell r="AL1561"/>
          <cell r="AM1561"/>
          <cell r="AN1561"/>
          <cell r="AO1561"/>
          <cell r="AP1561"/>
          <cell r="AQ1561"/>
          <cell r="AR1561"/>
          <cell r="AS1561"/>
          <cell r="AT1561">
            <v>5.58</v>
          </cell>
        </row>
        <row r="1562">
          <cell r="A1562" t="str">
            <v>8179-1</v>
          </cell>
          <cell r="B1562">
            <v>6</v>
          </cell>
          <cell r="C1562" t="str">
            <v>8179</v>
          </cell>
          <cell r="D1562">
            <v>5904553606236</v>
          </cell>
          <cell r="E1562">
            <v>36</v>
          </cell>
          <cell r="F1562" t="str">
            <v>W</v>
          </cell>
          <cell r="G1562" t="str">
            <v>NeoNail</v>
          </cell>
          <cell r="H1562" t="str">
            <v>Urządzenia</v>
          </cell>
          <cell r="I1562" t="str">
            <v>Frezarki do paznokci</v>
          </cell>
          <cell r="J1562" t="str">
            <v>Frezarki do paznokci</v>
          </cell>
          <cell r="K1562" t="str">
            <v>Frezarki do paznokci</v>
          </cell>
          <cell r="L1562" t="str">
            <v>Frezarki do paznokci</v>
          </cell>
          <cell r="M1562" t="str">
            <v>Frezarki do paznokci</v>
          </cell>
          <cell r="N1562"/>
          <cell r="O1562" t="str">
            <v>Frezarka NN L36 bezprzewodowa</v>
          </cell>
          <cell r="P1562" t="str">
            <v>Regularny</v>
          </cell>
          <cell r="Q1562"/>
          <cell r="R1562">
            <v>2553</v>
          </cell>
          <cell r="S1562">
            <v>1580</v>
          </cell>
          <cell r="T1562">
            <v>308</v>
          </cell>
          <cell r="U1562">
            <v>52</v>
          </cell>
          <cell r="V1562">
            <v>0</v>
          </cell>
          <cell r="W1562"/>
          <cell r="X1562">
            <v>613</v>
          </cell>
          <cell r="Y1562">
            <v>170.375</v>
          </cell>
          <cell r="Z1562">
            <v>1</v>
          </cell>
          <cell r="AA1562">
            <v>1</v>
          </cell>
          <cell r="AB1562">
            <v>1</v>
          </cell>
          <cell r="AC1562">
            <v>1</v>
          </cell>
          <cell r="AD1562"/>
          <cell r="AE1562">
            <v>1</v>
          </cell>
          <cell r="AF1562">
            <v>5</v>
          </cell>
          <cell r="AG1562">
            <v>1</v>
          </cell>
          <cell r="AH1562"/>
          <cell r="AI1562" t="str">
            <v>x</v>
          </cell>
          <cell r="AJ1562"/>
          <cell r="AK1562"/>
          <cell r="AL1562"/>
          <cell r="AM1562"/>
          <cell r="AN1562"/>
          <cell r="AO1562"/>
          <cell r="AP1562"/>
          <cell r="AQ1562"/>
          <cell r="AR1562"/>
          <cell r="AS1562"/>
          <cell r="AT1562">
            <v>90.97</v>
          </cell>
        </row>
        <row r="1563">
          <cell r="A1563" t="str">
            <v>8186-7</v>
          </cell>
          <cell r="B1563">
            <v>6</v>
          </cell>
          <cell r="C1563" t="str">
            <v>8186</v>
          </cell>
          <cell r="D1563">
            <v>5903657826045</v>
          </cell>
          <cell r="E1563">
            <v>7.2</v>
          </cell>
          <cell r="F1563" t="str">
            <v>ml</v>
          </cell>
          <cell r="G1563" t="str">
            <v>NeoNail</v>
          </cell>
          <cell r="H1563" t="str">
            <v>Lakiery hybrydowe</v>
          </cell>
          <cell r="I1563" t="str">
            <v>SuperPowers</v>
          </cell>
          <cell r="J1563" t="str">
            <v>SuperPowers</v>
          </cell>
          <cell r="K1563" t="str">
            <v>SuperPowers</v>
          </cell>
          <cell r="L1563" t="str">
            <v>SuperPowers</v>
          </cell>
          <cell r="M1563" t="str">
            <v>Kolekcja zimowa 2020</v>
          </cell>
          <cell r="N1563" t="str">
            <v>BEŻU</v>
          </cell>
          <cell r="O1563" t="str">
            <v>Lakier hybrydowy 7,2 ml - UV Gel Polish - Brave Everyday</v>
          </cell>
          <cell r="P1563" t="str">
            <v>Wyprzedaż-surowiec</v>
          </cell>
          <cell r="Q1563"/>
          <cell r="R1563">
            <v>2434</v>
          </cell>
          <cell r="S1563">
            <v>1924</v>
          </cell>
          <cell r="T1563">
            <v>236</v>
          </cell>
          <cell r="U1563">
            <v>121</v>
          </cell>
          <cell r="V1563">
            <v>0</v>
          </cell>
          <cell r="W1563"/>
          <cell r="X1563">
            <v>153</v>
          </cell>
          <cell r="Y1563">
            <v>406.125</v>
          </cell>
          <cell r="Z1563">
            <v>1</v>
          </cell>
          <cell r="AA1563">
            <v>1</v>
          </cell>
          <cell r="AB1563">
            <v>1</v>
          </cell>
          <cell r="AC1563">
            <v>1</v>
          </cell>
          <cell r="AD1563">
            <v>1</v>
          </cell>
          <cell r="AE1563">
            <v>1</v>
          </cell>
          <cell r="AF1563">
            <v>6</v>
          </cell>
          <cell r="AG1563">
            <v>1</v>
          </cell>
          <cell r="AH1563"/>
          <cell r="AI1563" t="str">
            <v>x</v>
          </cell>
          <cell r="AJ1563"/>
          <cell r="AK1563"/>
          <cell r="AL1563"/>
          <cell r="AM1563"/>
          <cell r="AN1563"/>
          <cell r="AO1563"/>
          <cell r="AP1563"/>
          <cell r="AQ1563"/>
          <cell r="AR1563"/>
          <cell r="AS1563"/>
          <cell r="AT1563">
            <v>4.51</v>
          </cell>
        </row>
        <row r="1564">
          <cell r="A1564" t="str">
            <v>8187-7</v>
          </cell>
          <cell r="B1564">
            <v>6</v>
          </cell>
          <cell r="C1564" t="str">
            <v>8187</v>
          </cell>
          <cell r="D1564">
            <v>5903657826052</v>
          </cell>
          <cell r="E1564">
            <v>7.2</v>
          </cell>
          <cell r="F1564" t="str">
            <v>ml</v>
          </cell>
          <cell r="G1564" t="str">
            <v>NeoNail</v>
          </cell>
          <cell r="H1564" t="str">
            <v>Lakiery hybrydowe</v>
          </cell>
          <cell r="I1564" t="str">
            <v>SuperPowers</v>
          </cell>
          <cell r="J1564" t="str">
            <v>SuperPowers</v>
          </cell>
          <cell r="K1564" t="str">
            <v>SuperPowers</v>
          </cell>
          <cell r="L1564" t="str">
            <v>SuperPowers</v>
          </cell>
          <cell r="M1564" t="str">
            <v>Kolekcja zimowa 2020</v>
          </cell>
          <cell r="N1564" t="str">
            <v>BRĄZU</v>
          </cell>
          <cell r="O1564" t="str">
            <v>Lakier hybrydowy 7,2 ml - UV Gel Polish - Be Helpful</v>
          </cell>
          <cell r="P1564" t="str">
            <v>Wyprzedaż-surowiec</v>
          </cell>
          <cell r="Q1564"/>
          <cell r="R1564">
            <v>1028</v>
          </cell>
          <cell r="S1564">
            <v>531</v>
          </cell>
          <cell r="T1564">
            <v>266</v>
          </cell>
          <cell r="U1564">
            <v>220</v>
          </cell>
          <cell r="V1564">
            <v>0</v>
          </cell>
          <cell r="W1564"/>
          <cell r="X1564">
            <v>11</v>
          </cell>
          <cell r="Y1564">
            <v>190.6875</v>
          </cell>
          <cell r="Z1564">
            <v>1</v>
          </cell>
          <cell r="AA1564">
            <v>1</v>
          </cell>
          <cell r="AB1564"/>
          <cell r="AC1564">
            <v>1</v>
          </cell>
          <cell r="AD1564">
            <v>1</v>
          </cell>
          <cell r="AE1564">
            <v>1</v>
          </cell>
          <cell r="AF1564">
            <v>5</v>
          </cell>
          <cell r="AG1564">
            <v>1</v>
          </cell>
          <cell r="AH1564"/>
          <cell r="AI1564" t="str">
            <v>x</v>
          </cell>
          <cell r="AJ1564"/>
          <cell r="AK1564"/>
          <cell r="AL1564"/>
          <cell r="AM1564"/>
          <cell r="AN1564"/>
          <cell r="AO1564"/>
          <cell r="AP1564"/>
          <cell r="AQ1564"/>
          <cell r="AR1564"/>
          <cell r="AS1564"/>
          <cell r="AT1564">
            <v>4.5199999999999996</v>
          </cell>
        </row>
        <row r="1565">
          <cell r="A1565" t="str">
            <v>8189-7</v>
          </cell>
          <cell r="B1565">
            <v>6</v>
          </cell>
          <cell r="C1565" t="str">
            <v>8189</v>
          </cell>
          <cell r="D1565">
            <v>5903657826076</v>
          </cell>
          <cell r="E1565">
            <v>7.2</v>
          </cell>
          <cell r="F1565" t="str">
            <v>ml</v>
          </cell>
          <cell r="G1565" t="str">
            <v>NeoNail</v>
          </cell>
          <cell r="H1565" t="str">
            <v>Lakiery hybrydowe</v>
          </cell>
          <cell r="I1565" t="str">
            <v>SuperPowers</v>
          </cell>
          <cell r="J1565" t="str">
            <v>SuperPowers</v>
          </cell>
          <cell r="K1565" t="str">
            <v>SuperPowers</v>
          </cell>
          <cell r="L1565" t="str">
            <v>SuperPowers</v>
          </cell>
          <cell r="M1565" t="str">
            <v>Kolekcja zimowa 2020</v>
          </cell>
          <cell r="N1565" t="str">
            <v>RÓŻU</v>
          </cell>
          <cell r="O1565" t="str">
            <v>Lakier hybrydowy 7,2 ml - UV Gel Polish - Shining Joy</v>
          </cell>
          <cell r="P1565" t="str">
            <v>Wyprzedaż-surowiec</v>
          </cell>
          <cell r="Q1565"/>
          <cell r="R1565">
            <v>2440</v>
          </cell>
          <cell r="S1565">
            <v>597</v>
          </cell>
          <cell r="T1565">
            <v>431</v>
          </cell>
          <cell r="U1565">
            <v>216</v>
          </cell>
          <cell r="V1565">
            <v>0</v>
          </cell>
          <cell r="W1565"/>
          <cell r="X1565">
            <v>1196</v>
          </cell>
          <cell r="Y1565">
            <v>468.875</v>
          </cell>
          <cell r="Z1565">
            <v>1</v>
          </cell>
          <cell r="AA1565">
            <v>1</v>
          </cell>
          <cell r="AB1565">
            <v>1</v>
          </cell>
          <cell r="AC1565">
            <v>1</v>
          </cell>
          <cell r="AD1565">
            <v>1</v>
          </cell>
          <cell r="AE1565">
            <v>1</v>
          </cell>
          <cell r="AF1565">
            <v>6</v>
          </cell>
          <cell r="AG1565">
            <v>1</v>
          </cell>
          <cell r="AH1565"/>
          <cell r="AI1565" t="str">
            <v>x</v>
          </cell>
          <cell r="AJ1565"/>
          <cell r="AK1565"/>
          <cell r="AL1565"/>
          <cell r="AM1565"/>
          <cell r="AN1565"/>
          <cell r="AO1565"/>
          <cell r="AP1565"/>
          <cell r="AQ1565"/>
          <cell r="AR1565"/>
          <cell r="AS1565"/>
          <cell r="AT1565">
            <v>6.2</v>
          </cell>
        </row>
        <row r="1566">
          <cell r="A1566" t="str">
            <v>8192-7</v>
          </cell>
          <cell r="B1566">
            <v>6</v>
          </cell>
          <cell r="C1566" t="str">
            <v>8192</v>
          </cell>
          <cell r="D1566">
            <v>5903657826106</v>
          </cell>
          <cell r="E1566">
            <v>7.2</v>
          </cell>
          <cell r="F1566" t="str">
            <v>ml</v>
          </cell>
          <cell r="G1566" t="str">
            <v>NeoNail</v>
          </cell>
          <cell r="H1566" t="str">
            <v>Lakiery hybrydowe</v>
          </cell>
          <cell r="I1566" t="str">
            <v>SuperPowers</v>
          </cell>
          <cell r="J1566" t="str">
            <v>SuperPowers</v>
          </cell>
          <cell r="K1566" t="str">
            <v>SuperPowers</v>
          </cell>
          <cell r="L1566" t="str">
            <v>SuperPowers</v>
          </cell>
          <cell r="M1566" t="str">
            <v>Kolekcja zimowa 2020</v>
          </cell>
          <cell r="N1566" t="str">
            <v>ZIELENI</v>
          </cell>
          <cell r="O1566" t="str">
            <v>Lakier hybrydowy 7,2 ml - UV Gel Polish - Dream Life</v>
          </cell>
          <cell r="P1566" t="str">
            <v>Wyprzedaż-surowiec</v>
          </cell>
          <cell r="Q1566"/>
          <cell r="R1566">
            <v>2359</v>
          </cell>
          <cell r="S1566">
            <v>961</v>
          </cell>
          <cell r="T1566">
            <v>251</v>
          </cell>
          <cell r="U1566">
            <v>269</v>
          </cell>
          <cell r="V1566">
            <v>0</v>
          </cell>
          <cell r="W1566"/>
          <cell r="X1566">
            <v>878</v>
          </cell>
          <cell r="Y1566">
            <v>593.0625</v>
          </cell>
          <cell r="Z1566">
            <v>1</v>
          </cell>
          <cell r="AA1566">
            <v>1</v>
          </cell>
          <cell r="AB1566">
            <v>1</v>
          </cell>
          <cell r="AC1566">
            <v>1</v>
          </cell>
          <cell r="AD1566">
            <v>1</v>
          </cell>
          <cell r="AE1566">
            <v>1</v>
          </cell>
          <cell r="AF1566">
            <v>6</v>
          </cell>
          <cell r="AG1566">
            <v>1</v>
          </cell>
          <cell r="AH1566"/>
          <cell r="AI1566" t="str">
            <v>x</v>
          </cell>
          <cell r="AJ1566"/>
          <cell r="AK1566"/>
          <cell r="AL1566"/>
          <cell r="AM1566"/>
          <cell r="AN1566"/>
          <cell r="AO1566"/>
          <cell r="AP1566"/>
          <cell r="AQ1566"/>
          <cell r="AR1566"/>
          <cell r="AS1566"/>
          <cell r="AT1566">
            <v>4.79</v>
          </cell>
        </row>
        <row r="1567">
          <cell r="A1567" t="str">
            <v>8193-7</v>
          </cell>
          <cell r="B1567">
            <v>6</v>
          </cell>
          <cell r="C1567" t="str">
            <v>8193</v>
          </cell>
          <cell r="D1567">
            <v>5903657826113</v>
          </cell>
          <cell r="E1567">
            <v>7.2</v>
          </cell>
          <cell r="F1567" t="str">
            <v>ml</v>
          </cell>
          <cell r="G1567" t="str">
            <v>NeoNail</v>
          </cell>
          <cell r="H1567" t="str">
            <v>Lakiery hybrydowe</v>
          </cell>
          <cell r="I1567" t="str">
            <v>SuperPowers</v>
          </cell>
          <cell r="J1567" t="str">
            <v>SuperPowers</v>
          </cell>
          <cell r="K1567" t="str">
            <v>SuperPowers</v>
          </cell>
          <cell r="L1567" t="str">
            <v>SuperPowers</v>
          </cell>
          <cell r="M1567" t="str">
            <v>Kolekcja zimowa 2020</v>
          </cell>
          <cell r="N1567" t="str">
            <v>ZIELENI</v>
          </cell>
          <cell r="O1567" t="str">
            <v>Lakier hybrydowy 7,2 ml - UV Gel Polish - Find Freedom</v>
          </cell>
          <cell r="P1567" t="str">
            <v>Wyprzedaż-surowiec</v>
          </cell>
          <cell r="Q1567"/>
          <cell r="R1567">
            <v>2779</v>
          </cell>
          <cell r="S1567">
            <v>994</v>
          </cell>
          <cell r="T1567">
            <v>423</v>
          </cell>
          <cell r="U1567">
            <v>194</v>
          </cell>
          <cell r="V1567">
            <v>0</v>
          </cell>
          <cell r="W1567"/>
          <cell r="X1567">
            <v>1168</v>
          </cell>
          <cell r="Y1567">
            <v>794.875</v>
          </cell>
          <cell r="Z1567">
            <v>1</v>
          </cell>
          <cell r="AA1567">
            <v>1</v>
          </cell>
          <cell r="AB1567"/>
          <cell r="AC1567">
            <v>1</v>
          </cell>
          <cell r="AD1567">
            <v>1</v>
          </cell>
          <cell r="AE1567">
            <v>1</v>
          </cell>
          <cell r="AF1567">
            <v>5</v>
          </cell>
          <cell r="AG1567">
            <v>1</v>
          </cell>
          <cell r="AH1567"/>
          <cell r="AI1567" t="str">
            <v>x</v>
          </cell>
          <cell r="AJ1567"/>
          <cell r="AK1567"/>
          <cell r="AL1567"/>
          <cell r="AM1567"/>
          <cell r="AN1567"/>
          <cell r="AO1567"/>
          <cell r="AP1567"/>
          <cell r="AQ1567"/>
          <cell r="AR1567"/>
          <cell r="AS1567"/>
          <cell r="AT1567">
            <v>6.22</v>
          </cell>
        </row>
        <row r="1568">
          <cell r="A1568" t="str">
            <v>8194-7</v>
          </cell>
          <cell r="B1568">
            <v>6</v>
          </cell>
          <cell r="C1568" t="str">
            <v>8194</v>
          </cell>
          <cell r="D1568">
            <v>5903657826120</v>
          </cell>
          <cell r="E1568">
            <v>7.2</v>
          </cell>
          <cell r="F1568" t="str">
            <v>ml</v>
          </cell>
          <cell r="G1568" t="str">
            <v>NeoNail</v>
          </cell>
          <cell r="H1568" t="str">
            <v>Lakiery hybrydowe</v>
          </cell>
          <cell r="I1568" t="str">
            <v>SuperPowers</v>
          </cell>
          <cell r="J1568" t="str">
            <v>SuperPowers</v>
          </cell>
          <cell r="K1568" t="str">
            <v>SuperPowers</v>
          </cell>
          <cell r="L1568" t="str">
            <v>SuperPowers</v>
          </cell>
          <cell r="M1568" t="str">
            <v>Kolekcja zimowa 2020</v>
          </cell>
          <cell r="N1568" t="str">
            <v>SZAROŚCI</v>
          </cell>
          <cell r="O1568" t="str">
            <v>Lakier hybrydowy 7,2 ml - UV Gel Polish - No Tears</v>
          </cell>
          <cell r="P1568" t="str">
            <v>Wyprzedaż</v>
          </cell>
          <cell r="Q1568"/>
          <cell r="R1568">
            <v>73</v>
          </cell>
          <cell r="S1568">
            <v>0</v>
          </cell>
          <cell r="T1568">
            <v>67</v>
          </cell>
          <cell r="U1568">
            <v>0</v>
          </cell>
          <cell r="V1568">
            <v>0</v>
          </cell>
          <cell r="W1568"/>
          <cell r="X1568">
            <v>6</v>
          </cell>
          <cell r="Y1568">
            <v>143.875</v>
          </cell>
          <cell r="Z1568"/>
          <cell r="AA1568"/>
          <cell r="AB1568"/>
          <cell r="AC1568"/>
          <cell r="AD1568">
            <v>1</v>
          </cell>
          <cell r="AE1568"/>
          <cell r="AF1568">
            <v>1</v>
          </cell>
          <cell r="AG1568">
            <v>1</v>
          </cell>
          <cell r="AH1568"/>
          <cell r="AI1568"/>
          <cell r="AJ1568"/>
          <cell r="AK1568"/>
          <cell r="AL1568"/>
          <cell r="AM1568" t="str">
            <v>x</v>
          </cell>
          <cell r="AN1568"/>
          <cell r="AO1568"/>
          <cell r="AP1568"/>
          <cell r="AQ1568"/>
          <cell r="AR1568"/>
          <cell r="AS1568"/>
          <cell r="AT1568">
            <v>4.04</v>
          </cell>
        </row>
        <row r="1569">
          <cell r="A1569" t="str">
            <v>8195-7</v>
          </cell>
          <cell r="B1569">
            <v>6</v>
          </cell>
          <cell r="C1569" t="str">
            <v>8195</v>
          </cell>
          <cell r="D1569">
            <v>5903657826137</v>
          </cell>
          <cell r="E1569">
            <v>7.2</v>
          </cell>
          <cell r="F1569" t="str">
            <v>ml</v>
          </cell>
          <cell r="G1569" t="str">
            <v>NeoNail</v>
          </cell>
          <cell r="H1569" t="str">
            <v>Lakiery hybrydowe</v>
          </cell>
          <cell r="I1569" t="str">
            <v>SuperPowers</v>
          </cell>
          <cell r="J1569" t="str">
            <v>SuperPowers</v>
          </cell>
          <cell r="K1569" t="str">
            <v>SuperPowers</v>
          </cell>
          <cell r="L1569" t="str">
            <v>SuperPowers</v>
          </cell>
          <cell r="M1569" t="str">
            <v>Kolekcja zimowa 2020</v>
          </cell>
          <cell r="N1569" t="str">
            <v>NIEBIESKIEGO</v>
          </cell>
          <cell r="O1569" t="str">
            <v>Lakier hybrydowy 7,2 ml - UV Gel Polish - Born Proud</v>
          </cell>
          <cell r="P1569" t="str">
            <v>Wyprzedaż-surowiec</v>
          </cell>
          <cell r="Q1569"/>
          <cell r="R1569">
            <v>1684</v>
          </cell>
          <cell r="S1569">
            <v>1163</v>
          </cell>
          <cell r="T1569">
            <v>259</v>
          </cell>
          <cell r="U1569">
            <v>248</v>
          </cell>
          <cell r="V1569">
            <v>0</v>
          </cell>
          <cell r="W1569"/>
          <cell r="X1569">
            <v>14</v>
          </cell>
          <cell r="Y1569">
            <v>473.4375</v>
          </cell>
          <cell r="Z1569">
            <v>1</v>
          </cell>
          <cell r="AA1569">
            <v>1</v>
          </cell>
          <cell r="AB1569"/>
          <cell r="AC1569">
            <v>1</v>
          </cell>
          <cell r="AD1569">
            <v>1</v>
          </cell>
          <cell r="AE1569">
            <v>1</v>
          </cell>
          <cell r="AF1569">
            <v>5</v>
          </cell>
          <cell r="AG1569">
            <v>1</v>
          </cell>
          <cell r="AH1569"/>
          <cell r="AI1569" t="str">
            <v>x</v>
          </cell>
          <cell r="AJ1569"/>
          <cell r="AK1569"/>
          <cell r="AL1569"/>
          <cell r="AM1569"/>
          <cell r="AN1569"/>
          <cell r="AO1569"/>
          <cell r="AP1569"/>
          <cell r="AQ1569"/>
          <cell r="AR1569"/>
          <cell r="AS1569"/>
          <cell r="AT1569">
            <v>5.04</v>
          </cell>
        </row>
        <row r="1570">
          <cell r="A1570" t="str">
            <v>8227-7</v>
          </cell>
          <cell r="B1570">
            <v>6</v>
          </cell>
          <cell r="C1570" t="str">
            <v>8227</v>
          </cell>
          <cell r="D1570">
            <v>5903657826700</v>
          </cell>
          <cell r="E1570">
            <v>7.2</v>
          </cell>
          <cell r="F1570" t="str">
            <v>ml</v>
          </cell>
          <cell r="G1570" t="str">
            <v>NeoNail</v>
          </cell>
          <cell r="H1570" t="str">
            <v>Lakiery hybrydowe</v>
          </cell>
          <cell r="I1570" t="str">
            <v>SuperPowers</v>
          </cell>
          <cell r="J1570" t="str">
            <v>SuperPowers</v>
          </cell>
          <cell r="K1570" t="str">
            <v>SuperPowers</v>
          </cell>
          <cell r="L1570" t="str">
            <v>SuperPowers</v>
          </cell>
          <cell r="M1570" t="str">
            <v>Kolekcja zimowa 2020</v>
          </cell>
          <cell r="N1570" t="str">
            <v>ZŁOTA</v>
          </cell>
          <cell r="O1570" t="str">
            <v>Lakier hybrydowy 7,2 ml - UV Gel Polish - Blinking Pleasure</v>
          </cell>
          <cell r="P1570" t="str">
            <v>Wyprzedaż</v>
          </cell>
          <cell r="Q1570"/>
          <cell r="R1570">
            <v>107</v>
          </cell>
          <cell r="S1570">
            <v>0</v>
          </cell>
          <cell r="T1570">
            <v>5</v>
          </cell>
          <cell r="U1570">
            <v>22</v>
          </cell>
          <cell r="V1570">
            <v>0</v>
          </cell>
          <cell r="W1570"/>
          <cell r="X1570">
            <v>80</v>
          </cell>
          <cell r="Y1570">
            <v>347.9375</v>
          </cell>
          <cell r="Z1570"/>
          <cell r="AA1570"/>
          <cell r="AB1570"/>
          <cell r="AC1570">
            <v>1</v>
          </cell>
          <cell r="AD1570"/>
          <cell r="AE1570"/>
          <cell r="AF1570">
            <v>1</v>
          </cell>
          <cell r="AG1570">
            <v>1</v>
          </cell>
          <cell r="AH1570"/>
          <cell r="AI1570"/>
          <cell r="AJ1570" t="str">
            <v>x</v>
          </cell>
          <cell r="AK1570"/>
          <cell r="AL1570"/>
          <cell r="AM1570"/>
          <cell r="AN1570"/>
          <cell r="AO1570"/>
          <cell r="AP1570"/>
          <cell r="AQ1570"/>
          <cell r="AR1570"/>
          <cell r="AS1570"/>
          <cell r="AT1570">
            <v>7.66</v>
          </cell>
        </row>
        <row r="1571">
          <cell r="A1571" t="str">
            <v>8235-7</v>
          </cell>
          <cell r="B1571">
            <v>6</v>
          </cell>
          <cell r="C1571" t="str">
            <v>8235</v>
          </cell>
          <cell r="D1571">
            <v>5903657826915</v>
          </cell>
          <cell r="E1571">
            <v>7.2</v>
          </cell>
          <cell r="F1571" t="str">
            <v>ml</v>
          </cell>
          <cell r="G1571" t="str">
            <v>NeoNail</v>
          </cell>
          <cell r="H1571" t="str">
            <v>Lakiery hybrydowe</v>
          </cell>
          <cell r="I1571" t="str">
            <v>SuperPowers</v>
          </cell>
          <cell r="J1571" t="str">
            <v>SuperPowers</v>
          </cell>
          <cell r="K1571" t="str">
            <v>SuperPowers</v>
          </cell>
          <cell r="L1571" t="str">
            <v>SuperPowers</v>
          </cell>
          <cell r="M1571" t="str">
            <v>Kolekcja zimowa 2020</v>
          </cell>
          <cell r="N1571" t="str">
            <v>CZERWIENI</v>
          </cell>
          <cell r="O1571" t="str">
            <v>Lakier hybrydowy 7,2 ml - UV Gel Polish - Hot Me</v>
          </cell>
          <cell r="P1571" t="str">
            <v>Regularny</v>
          </cell>
          <cell r="Q1571"/>
          <cell r="R1571">
            <v>4762</v>
          </cell>
          <cell r="S1571">
            <v>3501</v>
          </cell>
          <cell r="T1571">
            <v>355</v>
          </cell>
          <cell r="U1571">
            <v>188</v>
          </cell>
          <cell r="V1571">
            <v>0</v>
          </cell>
          <cell r="W1571"/>
          <cell r="X1571">
            <v>718</v>
          </cell>
          <cell r="Y1571">
            <v>1145.375</v>
          </cell>
          <cell r="Z1571"/>
          <cell r="AA1571">
            <v>1</v>
          </cell>
          <cell r="AB1571">
            <v>1</v>
          </cell>
          <cell r="AC1571">
            <v>1</v>
          </cell>
          <cell r="AD1571"/>
          <cell r="AE1571">
            <v>1</v>
          </cell>
          <cell r="AF1571">
            <v>4</v>
          </cell>
          <cell r="AG1571">
            <v>1</v>
          </cell>
          <cell r="AH1571"/>
          <cell r="AI1571" t="str">
            <v>x</v>
          </cell>
          <cell r="AJ1571"/>
          <cell r="AK1571"/>
          <cell r="AL1571"/>
          <cell r="AM1571"/>
          <cell r="AN1571"/>
          <cell r="AO1571"/>
          <cell r="AP1571"/>
          <cell r="AQ1571"/>
          <cell r="AR1571"/>
          <cell r="AS1571"/>
          <cell r="AT1571">
            <v>3.3</v>
          </cell>
        </row>
        <row r="1572">
          <cell r="A1572" t="str">
            <v>8236-7</v>
          </cell>
          <cell r="B1572">
            <v>6</v>
          </cell>
          <cell r="C1572" t="str">
            <v>8236</v>
          </cell>
          <cell r="D1572">
            <v>5903657826922</v>
          </cell>
          <cell r="E1572">
            <v>7.2</v>
          </cell>
          <cell r="F1572" t="str">
            <v>ml</v>
          </cell>
          <cell r="G1572" t="str">
            <v>NeoNail</v>
          </cell>
          <cell r="H1572" t="str">
            <v>Lakiery hybrydowe</v>
          </cell>
          <cell r="I1572" t="str">
            <v>SIMPLE One step color protein</v>
          </cell>
          <cell r="J1572" t="str">
            <v>Tura IV</v>
          </cell>
          <cell r="K1572" t="str">
            <v>Tura IV</v>
          </cell>
          <cell r="L1572" t="str">
            <v>Tura IV</v>
          </cell>
          <cell r="M1572" t="str">
            <v>Tura IV</v>
          </cell>
          <cell r="N1572" t="str">
            <v>SREBRA</v>
          </cell>
          <cell r="O1572" t="str">
            <v>Lakier hybrydowy 7,2g - SIMPLE ONE STEP COLOR PROTEIN - Fancy</v>
          </cell>
          <cell r="P1572" t="str">
            <v>Wyprzedaż-surowiec</v>
          </cell>
          <cell r="Q1572"/>
          <cell r="R1572">
            <v>694</v>
          </cell>
          <cell r="S1572">
            <v>411</v>
          </cell>
          <cell r="T1572">
            <v>258</v>
          </cell>
          <cell r="U1572">
            <v>7</v>
          </cell>
          <cell r="V1572">
            <v>0</v>
          </cell>
          <cell r="W1572"/>
          <cell r="X1572">
            <v>18</v>
          </cell>
          <cell r="Y1572">
            <v>121.625</v>
          </cell>
          <cell r="Z1572">
            <v>1</v>
          </cell>
          <cell r="AA1572"/>
          <cell r="AB1572">
            <v>1</v>
          </cell>
          <cell r="AC1572">
            <v>1</v>
          </cell>
          <cell r="AD1572">
            <v>1</v>
          </cell>
          <cell r="AE1572">
            <v>1</v>
          </cell>
          <cell r="AF1572">
            <v>5</v>
          </cell>
          <cell r="AG1572">
            <v>1</v>
          </cell>
          <cell r="AH1572"/>
          <cell r="AI1572"/>
          <cell r="AJ1572" t="str">
            <v>x</v>
          </cell>
          <cell r="AK1572"/>
          <cell r="AL1572"/>
          <cell r="AM1572"/>
          <cell r="AN1572"/>
          <cell r="AO1572"/>
          <cell r="AP1572"/>
          <cell r="AQ1572"/>
          <cell r="AR1572"/>
          <cell r="AS1572"/>
          <cell r="AT1572">
            <v>2.68</v>
          </cell>
        </row>
        <row r="1573">
          <cell r="A1573" t="str">
            <v>8237-7</v>
          </cell>
          <cell r="B1573">
            <v>6</v>
          </cell>
          <cell r="C1573" t="str">
            <v>8237</v>
          </cell>
          <cell r="D1573">
            <v>5903657826939</v>
          </cell>
          <cell r="E1573">
            <v>7.2</v>
          </cell>
          <cell r="F1573" t="str">
            <v>ml</v>
          </cell>
          <cell r="G1573" t="str">
            <v>NeoNail</v>
          </cell>
          <cell r="H1573" t="str">
            <v>Lakiery hybrydowe</v>
          </cell>
          <cell r="I1573" t="str">
            <v>SIMPLE One step color protein</v>
          </cell>
          <cell r="J1573" t="str">
            <v>Tura IV</v>
          </cell>
          <cell r="K1573" t="str">
            <v>Tura IV</v>
          </cell>
          <cell r="L1573" t="str">
            <v>Tura IV</v>
          </cell>
          <cell r="M1573" t="str">
            <v>Tura IV</v>
          </cell>
          <cell r="N1573" t="str">
            <v>ZŁOTA</v>
          </cell>
          <cell r="O1573" t="str">
            <v>Lakier hybrydowy 7,2g - SIMPLE ONE STEP COLOR PROTEIN - Brilliant</v>
          </cell>
          <cell r="P1573" t="str">
            <v>Wyprzedaż-surowiec</v>
          </cell>
          <cell r="Q1573"/>
          <cell r="R1573">
            <v>571</v>
          </cell>
          <cell r="S1573">
            <v>276</v>
          </cell>
          <cell r="T1573">
            <v>258</v>
          </cell>
          <cell r="U1573">
            <v>20</v>
          </cell>
          <cell r="V1573">
            <v>0</v>
          </cell>
          <cell r="W1573"/>
          <cell r="X1573">
            <v>17</v>
          </cell>
          <cell r="Y1573">
            <v>145.1875</v>
          </cell>
          <cell r="Z1573">
            <v>1</v>
          </cell>
          <cell r="AA1573"/>
          <cell r="AB1573">
            <v>1</v>
          </cell>
          <cell r="AC1573">
            <v>1</v>
          </cell>
          <cell r="AD1573">
            <v>1</v>
          </cell>
          <cell r="AE1573">
            <v>1</v>
          </cell>
          <cell r="AF1573">
            <v>5</v>
          </cell>
          <cell r="AG1573">
            <v>1</v>
          </cell>
          <cell r="AH1573"/>
          <cell r="AI1573"/>
          <cell r="AJ1573" t="str">
            <v>x</v>
          </cell>
          <cell r="AK1573"/>
          <cell r="AL1573"/>
          <cell r="AM1573"/>
          <cell r="AN1573"/>
          <cell r="AO1573"/>
          <cell r="AP1573"/>
          <cell r="AQ1573"/>
          <cell r="AR1573"/>
          <cell r="AS1573"/>
          <cell r="AT1573">
            <v>6.41</v>
          </cell>
        </row>
        <row r="1574">
          <cell r="A1574" t="str">
            <v>8306-7</v>
          </cell>
          <cell r="B1574">
            <v>6</v>
          </cell>
          <cell r="C1574" t="str">
            <v>8306</v>
          </cell>
          <cell r="D1574">
            <v>5903657830387</v>
          </cell>
          <cell r="E1574">
            <v>7.2</v>
          </cell>
          <cell r="F1574" t="str">
            <v>ml</v>
          </cell>
          <cell r="G1574" t="str">
            <v>NeoNail</v>
          </cell>
          <cell r="H1574" t="str">
            <v>Lakiery hybrydowe</v>
          </cell>
          <cell r="I1574" t="str">
            <v>Glow Time</v>
          </cell>
          <cell r="J1574" t="str">
            <v>Glow Time</v>
          </cell>
          <cell r="K1574" t="str">
            <v>Glow Time</v>
          </cell>
          <cell r="L1574" t="str">
            <v>Glow Time</v>
          </cell>
          <cell r="M1574" t="str">
            <v>Kolekcja karnawałowa 2020</v>
          </cell>
          <cell r="N1574" t="str">
            <v>FIOLETU</v>
          </cell>
          <cell r="O1574" t="str">
            <v>Lakier hybrydowy 7,2 ml - UV Gel Polish - Dont Forget To Party</v>
          </cell>
          <cell r="P1574" t="str">
            <v>Wyprzedaż</v>
          </cell>
          <cell r="Q1574"/>
          <cell r="R1574">
            <v>229</v>
          </cell>
          <cell r="S1574">
            <v>0</v>
          </cell>
          <cell r="T1574">
            <v>74</v>
          </cell>
          <cell r="U1574">
            <v>1</v>
          </cell>
          <cell r="V1574">
            <v>0</v>
          </cell>
          <cell r="W1574"/>
          <cell r="X1574">
            <v>154</v>
          </cell>
          <cell r="Y1574">
            <v>253.875</v>
          </cell>
          <cell r="Z1574"/>
          <cell r="AA1574"/>
          <cell r="AB1574"/>
          <cell r="AC1574"/>
          <cell r="AD1574">
            <v>1</v>
          </cell>
          <cell r="AE1574"/>
          <cell r="AF1574">
            <v>1</v>
          </cell>
          <cell r="AG1574">
            <v>1</v>
          </cell>
          <cell r="AH1574"/>
          <cell r="AI1574"/>
          <cell r="AJ1574"/>
          <cell r="AK1574"/>
          <cell r="AL1574" t="str">
            <v>x</v>
          </cell>
          <cell r="AN1574"/>
          <cell r="AO1574"/>
          <cell r="AP1574"/>
          <cell r="AQ1574"/>
          <cell r="AR1574"/>
          <cell r="AS1574"/>
          <cell r="AT1574">
            <v>4.22</v>
          </cell>
        </row>
        <row r="1575">
          <cell r="A1575" t="str">
            <v>8307-7</v>
          </cell>
          <cell r="B1575">
            <v>6</v>
          </cell>
          <cell r="C1575" t="str">
            <v>8307</v>
          </cell>
          <cell r="D1575">
            <v>5903657830417</v>
          </cell>
          <cell r="E1575">
            <v>7.2</v>
          </cell>
          <cell r="F1575" t="str">
            <v>ml</v>
          </cell>
          <cell r="G1575" t="str">
            <v>NeoNail</v>
          </cell>
          <cell r="H1575" t="str">
            <v>Lakiery hybrydowe</v>
          </cell>
          <cell r="I1575" t="str">
            <v>Glow Time</v>
          </cell>
          <cell r="J1575" t="str">
            <v>Glow Time</v>
          </cell>
          <cell r="K1575" t="str">
            <v>Glow Time</v>
          </cell>
          <cell r="L1575" t="str">
            <v>Glow Time</v>
          </cell>
          <cell r="M1575" t="str">
            <v>Kolekcja karnawałowa 2020</v>
          </cell>
          <cell r="N1575" t="str">
            <v>ZŁOTA</v>
          </cell>
          <cell r="O1575" t="str">
            <v>Lakier hybrydowy 7,2 ml - UV Gel Polish - Not A Last Dance</v>
          </cell>
          <cell r="P1575" t="str">
            <v>Wyprzedaż</v>
          </cell>
          <cell r="Q1575"/>
          <cell r="R1575">
            <v>665</v>
          </cell>
          <cell r="S1575">
            <v>0</v>
          </cell>
          <cell r="T1575">
            <v>611</v>
          </cell>
          <cell r="U1575">
            <v>19</v>
          </cell>
          <cell r="V1575">
            <v>0</v>
          </cell>
          <cell r="W1575"/>
          <cell r="X1575">
            <v>35</v>
          </cell>
          <cell r="Y1575">
            <v>437.1875</v>
          </cell>
          <cell r="Z1575"/>
          <cell r="AA1575">
            <v>1</v>
          </cell>
          <cell r="AB1575"/>
          <cell r="AC1575"/>
          <cell r="AD1575">
            <v>1</v>
          </cell>
          <cell r="AE1575"/>
          <cell r="AF1575">
            <v>2</v>
          </cell>
          <cell r="AG1575">
            <v>1</v>
          </cell>
          <cell r="AH1575"/>
          <cell r="AI1575"/>
          <cell r="AJ1575"/>
          <cell r="AK1575"/>
          <cell r="AL1575" t="str">
            <v>x</v>
          </cell>
          <cell r="AN1575"/>
          <cell r="AO1575"/>
          <cell r="AP1575"/>
          <cell r="AQ1575"/>
          <cell r="AR1575"/>
          <cell r="AS1575"/>
          <cell r="AT1575">
            <v>5.03</v>
          </cell>
        </row>
        <row r="1576">
          <cell r="A1576" t="str">
            <v>8308-7</v>
          </cell>
          <cell r="B1576">
            <v>6</v>
          </cell>
          <cell r="C1576" t="str">
            <v>8308</v>
          </cell>
          <cell r="D1576">
            <v>5903657830653</v>
          </cell>
          <cell r="E1576">
            <v>7.2</v>
          </cell>
          <cell r="F1576" t="str">
            <v>ml</v>
          </cell>
          <cell r="G1576" t="str">
            <v>NeoNail</v>
          </cell>
          <cell r="H1576" t="str">
            <v>Lakiery hybrydowe</v>
          </cell>
          <cell r="I1576" t="str">
            <v>Glow Time</v>
          </cell>
          <cell r="J1576" t="str">
            <v>Glow Time</v>
          </cell>
          <cell r="K1576" t="str">
            <v>Glow Time</v>
          </cell>
          <cell r="L1576" t="str">
            <v>Glow Time</v>
          </cell>
          <cell r="M1576" t="str">
            <v>Kolekcja karnawałowa 2020</v>
          </cell>
          <cell r="N1576" t="str">
            <v>SREBRA</v>
          </cell>
          <cell r="O1576" t="str">
            <v>Lakier hybrydowy 7,2 ml - UV Gel Polish - Yes Mr DJ</v>
          </cell>
          <cell r="P1576" t="str">
            <v>Wyprzedaż</v>
          </cell>
          <cell r="Q1576"/>
          <cell r="R1576">
            <v>146</v>
          </cell>
          <cell r="S1576">
            <v>0</v>
          </cell>
          <cell r="T1576">
            <v>135</v>
          </cell>
          <cell r="U1576">
            <v>1</v>
          </cell>
          <cell r="V1576">
            <v>0</v>
          </cell>
          <cell r="W1576"/>
          <cell r="X1576">
            <v>10</v>
          </cell>
          <cell r="Y1576">
            <v>292.0625</v>
          </cell>
          <cell r="Z1576"/>
          <cell r="AA1576"/>
          <cell r="AB1576"/>
          <cell r="AC1576"/>
          <cell r="AD1576">
            <v>1</v>
          </cell>
          <cell r="AE1576"/>
          <cell r="AF1576">
            <v>1</v>
          </cell>
          <cell r="AG1576">
            <v>1</v>
          </cell>
          <cell r="AH1576"/>
          <cell r="AI1576"/>
          <cell r="AJ1576"/>
          <cell r="AK1576"/>
          <cell r="AL1576" t="str">
            <v>x</v>
          </cell>
          <cell r="AN1576"/>
          <cell r="AO1576"/>
          <cell r="AP1576"/>
          <cell r="AQ1576"/>
          <cell r="AR1576"/>
          <cell r="AS1576"/>
          <cell r="AT1576">
            <v>3.63</v>
          </cell>
        </row>
        <row r="1577">
          <cell r="A1577" t="str">
            <v>8309-7</v>
          </cell>
          <cell r="B1577">
            <v>6</v>
          </cell>
          <cell r="C1577" t="str">
            <v>8309</v>
          </cell>
          <cell r="D1577">
            <v>5903657830660</v>
          </cell>
          <cell r="E1577">
            <v>7.2</v>
          </cell>
          <cell r="F1577" t="str">
            <v>ml</v>
          </cell>
          <cell r="G1577" t="str">
            <v>NeoNail</v>
          </cell>
          <cell r="H1577" t="str">
            <v>Lakiery hybrydowe</v>
          </cell>
          <cell r="I1577" t="str">
            <v>Glow Time</v>
          </cell>
          <cell r="J1577" t="str">
            <v>Glow Time</v>
          </cell>
          <cell r="K1577" t="str">
            <v>Glow Time</v>
          </cell>
          <cell r="L1577" t="str">
            <v>Glow Time</v>
          </cell>
          <cell r="M1577" t="str">
            <v>Kolekcja karnawałowa 2020</v>
          </cell>
          <cell r="N1577" t="str">
            <v>NIEBIESKIEGO</v>
          </cell>
          <cell r="O1577" t="str">
            <v>Lakier hybrydowy 7,2 ml - UV Gel Polish - Ready To Groove</v>
          </cell>
          <cell r="P1577" t="str">
            <v>Wyprzedaż</v>
          </cell>
          <cell r="Q1577"/>
          <cell r="R1577">
            <v>55</v>
          </cell>
          <cell r="S1577">
            <v>0</v>
          </cell>
          <cell r="T1577">
            <v>49</v>
          </cell>
          <cell r="U1577">
            <v>0</v>
          </cell>
          <cell r="V1577">
            <v>0</v>
          </cell>
          <cell r="W1577"/>
          <cell r="X1577">
            <v>6</v>
          </cell>
          <cell r="Y1577">
            <v>262.125</v>
          </cell>
          <cell r="Z1577"/>
          <cell r="AA1577"/>
          <cell r="AB1577"/>
          <cell r="AC1577"/>
          <cell r="AD1577">
            <v>1</v>
          </cell>
          <cell r="AE1577"/>
          <cell r="AF1577">
            <v>1</v>
          </cell>
          <cell r="AG1577">
            <v>1</v>
          </cell>
          <cell r="AH1577"/>
          <cell r="AI1577"/>
          <cell r="AJ1577"/>
          <cell r="AK1577"/>
          <cell r="AL1577"/>
          <cell r="AM1577" t="str">
            <v>x</v>
          </cell>
          <cell r="AN1577"/>
          <cell r="AO1577"/>
          <cell r="AP1577"/>
          <cell r="AQ1577"/>
          <cell r="AR1577"/>
          <cell r="AS1577"/>
          <cell r="AT1577">
            <v>3.63</v>
          </cell>
        </row>
        <row r="1578">
          <cell r="A1578" t="str">
            <v>8310-7</v>
          </cell>
          <cell r="B1578">
            <v>6</v>
          </cell>
          <cell r="C1578" t="str">
            <v>8310</v>
          </cell>
          <cell r="D1578">
            <v>5903657830905</v>
          </cell>
          <cell r="E1578">
            <v>7.2</v>
          </cell>
          <cell r="F1578" t="str">
            <v>ml</v>
          </cell>
          <cell r="G1578" t="str">
            <v>NeoNail</v>
          </cell>
          <cell r="H1578" t="str">
            <v>Lakiery hybrydowe</v>
          </cell>
          <cell r="I1578" t="str">
            <v>Glow Time</v>
          </cell>
          <cell r="J1578" t="str">
            <v>Glow Time</v>
          </cell>
          <cell r="K1578" t="str">
            <v>Glow Time</v>
          </cell>
          <cell r="L1578" t="str">
            <v>Glow Time</v>
          </cell>
          <cell r="M1578" t="str">
            <v>Kolekcja karnawałowa 2020</v>
          </cell>
          <cell r="N1578" t="str">
            <v>CZERNI</v>
          </cell>
          <cell r="O1578" t="str">
            <v>Lakier hybrydowy 7,2 ml - UV Gel Polish - Time To Show</v>
          </cell>
          <cell r="P1578" t="str">
            <v>Wyprzedaż</v>
          </cell>
          <cell r="Q1578"/>
          <cell r="R1578">
            <v>122</v>
          </cell>
          <cell r="S1578">
            <v>0</v>
          </cell>
          <cell r="T1578">
            <v>119</v>
          </cell>
          <cell r="U1578">
            <v>3</v>
          </cell>
          <cell r="V1578">
            <v>0</v>
          </cell>
          <cell r="W1578"/>
          <cell r="X1578">
            <v>0</v>
          </cell>
          <cell r="Y1578">
            <v>259.375</v>
          </cell>
          <cell r="Z1578"/>
          <cell r="AA1578"/>
          <cell r="AB1578"/>
          <cell r="AC1578"/>
          <cell r="AD1578">
            <v>1</v>
          </cell>
          <cell r="AE1578"/>
          <cell r="AF1578">
            <v>1</v>
          </cell>
          <cell r="AG1578">
            <v>1</v>
          </cell>
          <cell r="AH1578"/>
          <cell r="AI1578"/>
          <cell r="AJ1578"/>
          <cell r="AK1578"/>
          <cell r="AL1578" t="str">
            <v>x</v>
          </cell>
          <cell r="AN1578"/>
          <cell r="AO1578"/>
          <cell r="AP1578"/>
          <cell r="AQ1578"/>
          <cell r="AR1578"/>
          <cell r="AS1578"/>
          <cell r="AT1578">
            <v>3.63</v>
          </cell>
        </row>
        <row r="1579">
          <cell r="A1579" t="str">
            <v>8322-O</v>
          </cell>
          <cell r="B1579">
            <v>6</v>
          </cell>
          <cell r="C1579" t="str">
            <v>8322</v>
          </cell>
          <cell r="D1579">
            <v>5904553680748</v>
          </cell>
          <cell r="E1579"/>
          <cell r="F1579"/>
          <cell r="G1579" t="str">
            <v>NeoNail</v>
          </cell>
          <cell r="H1579" t="str">
            <v>Zestawy</v>
          </cell>
          <cell r="I1579" t="str">
            <v>Zestawy pozostałe</v>
          </cell>
          <cell r="J1579" t="str">
            <v>Zestawy pozostałe</v>
          </cell>
          <cell r="K1579" t="str">
            <v>Zestawy pozostałe</v>
          </cell>
          <cell r="L1579" t="str">
            <v>Zestawy pozostałe</v>
          </cell>
          <cell r="M1579" t="str">
            <v>Zestawy pozostałe</v>
          </cell>
          <cell r="N1579"/>
          <cell r="O1579" t="str">
            <v>Zestaw 21 DAYS STARTER SET - OUTLET</v>
          </cell>
          <cell r="P1579" t="str">
            <v>Wyprzedaż</v>
          </cell>
          <cell r="Q1579"/>
          <cell r="R1579">
            <v>764</v>
          </cell>
          <cell r="S1579">
            <v>764</v>
          </cell>
          <cell r="T1579"/>
          <cell r="U1579"/>
          <cell r="V1579"/>
          <cell r="W1579"/>
          <cell r="X1579">
            <v>0</v>
          </cell>
          <cell r="Y1579"/>
          <cell r="Z1579"/>
          <cell r="AA1579"/>
          <cell r="AB1579"/>
          <cell r="AC1579"/>
          <cell r="AD1579"/>
          <cell r="AE1579"/>
          <cell r="AF1579">
            <v>0</v>
          </cell>
          <cell r="AG1579">
            <v>1</v>
          </cell>
          <cell r="AH1579"/>
          <cell r="AI1579"/>
          <cell r="AJ1579"/>
          <cell r="AK1579"/>
          <cell r="AL1579" t="str">
            <v>x</v>
          </cell>
          <cell r="AM1579"/>
          <cell r="AN1579"/>
          <cell r="AO1579"/>
          <cell r="AP1579"/>
          <cell r="AQ1579"/>
          <cell r="AR1579"/>
          <cell r="AS1579"/>
          <cell r="AT1579"/>
        </row>
        <row r="1580">
          <cell r="A1580" t="str">
            <v>8347-7</v>
          </cell>
          <cell r="B1580">
            <v>6</v>
          </cell>
          <cell r="C1580" t="str">
            <v>8347</v>
          </cell>
          <cell r="D1580">
            <v>5903657856400</v>
          </cell>
          <cell r="E1580">
            <v>7.2</v>
          </cell>
          <cell r="F1580" t="str">
            <v>ml</v>
          </cell>
          <cell r="G1580" t="str">
            <v>NeoNail</v>
          </cell>
          <cell r="H1580" t="str">
            <v>Lakiery hybrydowe</v>
          </cell>
          <cell r="I1580" t="str">
            <v>Bloomy Vibes</v>
          </cell>
          <cell r="J1580" t="str">
            <v>Bloomy Vibes</v>
          </cell>
          <cell r="K1580" t="str">
            <v>Bloomy Vibes</v>
          </cell>
          <cell r="L1580" t="str">
            <v>Bloomy Vibes</v>
          </cell>
          <cell r="M1580" t="str">
            <v>Kolekcja wiosenna 2021</v>
          </cell>
          <cell r="N1580" t="str">
            <v>ZŁOTA</v>
          </cell>
          <cell r="O1580" t="str">
            <v>Lakier hybrydowy 7,2 ml UV Gel Polish - Glow The Day</v>
          </cell>
          <cell r="P1580" t="str">
            <v>Wyprzedaż-surowiec</v>
          </cell>
          <cell r="Q1580"/>
          <cell r="R1580">
            <v>4130</v>
          </cell>
          <cell r="S1580">
            <v>2536</v>
          </cell>
          <cell r="T1580">
            <v>256</v>
          </cell>
          <cell r="U1580">
            <v>152</v>
          </cell>
          <cell r="V1580">
            <v>0</v>
          </cell>
          <cell r="W1580"/>
          <cell r="X1580">
            <v>1186</v>
          </cell>
          <cell r="Y1580">
            <v>1230.5625</v>
          </cell>
          <cell r="Z1580">
            <v>1</v>
          </cell>
          <cell r="AA1580">
            <v>1</v>
          </cell>
          <cell r="AB1580">
            <v>1</v>
          </cell>
          <cell r="AC1580">
            <v>1</v>
          </cell>
          <cell r="AD1580">
            <v>1</v>
          </cell>
          <cell r="AE1580">
            <v>1</v>
          </cell>
          <cell r="AF1580">
            <v>6</v>
          </cell>
          <cell r="AG1580">
            <v>1</v>
          </cell>
          <cell r="AH1580"/>
          <cell r="AI1580" t="str">
            <v>x</v>
          </cell>
          <cell r="AJ1580"/>
          <cell r="AK1580"/>
          <cell r="AL1580"/>
          <cell r="AM1580"/>
          <cell r="AN1580"/>
          <cell r="AO1580"/>
          <cell r="AP1580"/>
          <cell r="AQ1580"/>
          <cell r="AR1580"/>
          <cell r="AS1580"/>
          <cell r="AT1580">
            <v>4.5599999999999996</v>
          </cell>
        </row>
        <row r="1581">
          <cell r="A1581" t="str">
            <v>8348-7</v>
          </cell>
          <cell r="B1581">
            <v>6</v>
          </cell>
          <cell r="C1581" t="str">
            <v>8348</v>
          </cell>
          <cell r="D1581">
            <v>5903657856417</v>
          </cell>
          <cell r="E1581">
            <v>7.2</v>
          </cell>
          <cell r="F1581" t="str">
            <v>ml</v>
          </cell>
          <cell r="G1581" t="str">
            <v>NeoNail</v>
          </cell>
          <cell r="H1581" t="str">
            <v>Lakiery hybrydowe</v>
          </cell>
          <cell r="I1581" t="str">
            <v>Bloomy Vibes</v>
          </cell>
          <cell r="J1581" t="str">
            <v>Bloomy Vibes</v>
          </cell>
          <cell r="K1581" t="str">
            <v>Bloomy Vibes</v>
          </cell>
          <cell r="L1581" t="str">
            <v>Bloomy Vibes</v>
          </cell>
          <cell r="M1581" t="str">
            <v>Kolekcja wiosenna 2021</v>
          </cell>
          <cell r="N1581" t="str">
            <v>RÓŻU</v>
          </cell>
          <cell r="O1581" t="str">
            <v>Lakier hybrydowy 7,2 ml - Rosy Side</v>
          </cell>
          <cell r="P1581" t="str">
            <v>Regularny</v>
          </cell>
          <cell r="Q1581"/>
          <cell r="R1581">
            <v>17874</v>
          </cell>
          <cell r="S1581">
            <v>16152</v>
          </cell>
          <cell r="T1581">
            <v>213</v>
          </cell>
          <cell r="U1581">
            <v>232</v>
          </cell>
          <cell r="V1581">
            <v>0</v>
          </cell>
          <cell r="W1581"/>
          <cell r="X1581">
            <v>1277</v>
          </cell>
          <cell r="Y1581">
            <v>3411.8125</v>
          </cell>
          <cell r="Z1581">
            <v>1</v>
          </cell>
          <cell r="AA1581">
            <v>1</v>
          </cell>
          <cell r="AB1581">
            <v>1</v>
          </cell>
          <cell r="AC1581">
            <v>1</v>
          </cell>
          <cell r="AD1581">
            <v>1</v>
          </cell>
          <cell r="AE1581">
            <v>1</v>
          </cell>
          <cell r="AF1581">
            <v>6</v>
          </cell>
          <cell r="AG1581">
            <v>1</v>
          </cell>
          <cell r="AH1581"/>
          <cell r="AI1581" t="str">
            <v>x</v>
          </cell>
          <cell r="AJ1581"/>
          <cell r="AK1581"/>
          <cell r="AL1581"/>
          <cell r="AM1581"/>
          <cell r="AN1581"/>
          <cell r="AO1581"/>
          <cell r="AP1581"/>
          <cell r="AQ1581"/>
          <cell r="AR1581"/>
          <cell r="AS1581"/>
          <cell r="AT1581">
            <v>4.49</v>
          </cell>
        </row>
        <row r="1582">
          <cell r="A1582" t="str">
            <v>8349-7</v>
          </cell>
          <cell r="B1582">
            <v>6</v>
          </cell>
          <cell r="C1582" t="str">
            <v>8349</v>
          </cell>
          <cell r="D1582">
            <v>5903657856424</v>
          </cell>
          <cell r="E1582">
            <v>7.2</v>
          </cell>
          <cell r="F1582" t="str">
            <v>ml</v>
          </cell>
          <cell r="G1582" t="str">
            <v>NeoNail</v>
          </cell>
          <cell r="H1582" t="str">
            <v>Lakiery hybrydowe</v>
          </cell>
          <cell r="I1582" t="str">
            <v>Bloomy Vibes</v>
          </cell>
          <cell r="J1582" t="str">
            <v>Bloomy Vibes</v>
          </cell>
          <cell r="K1582" t="str">
            <v>Bloomy Vibes</v>
          </cell>
          <cell r="L1582" t="str">
            <v>Bloomy Vibes</v>
          </cell>
          <cell r="M1582" t="str">
            <v>Kolekcja wiosenna 2021</v>
          </cell>
          <cell r="N1582" t="str">
            <v>RÓŻU</v>
          </cell>
          <cell r="O1582" t="str">
            <v>Lakier hybrydowy 7,2 ml UV Gel Polish - Love Spirit</v>
          </cell>
          <cell r="P1582" t="str">
            <v>Regularny</v>
          </cell>
          <cell r="Q1582"/>
          <cell r="R1582">
            <v>6108</v>
          </cell>
          <cell r="S1582">
            <v>4823</v>
          </cell>
          <cell r="T1582">
            <v>201</v>
          </cell>
          <cell r="U1582">
            <v>242</v>
          </cell>
          <cell r="V1582">
            <v>0</v>
          </cell>
          <cell r="W1582"/>
          <cell r="X1582">
            <v>842</v>
          </cell>
          <cell r="Y1582">
            <v>1536.625</v>
          </cell>
          <cell r="Z1582">
            <v>1</v>
          </cell>
          <cell r="AA1582">
            <v>1</v>
          </cell>
          <cell r="AB1582">
            <v>1</v>
          </cell>
          <cell r="AC1582">
            <v>1</v>
          </cell>
          <cell r="AD1582">
            <v>1</v>
          </cell>
          <cell r="AE1582">
            <v>1</v>
          </cell>
          <cell r="AF1582">
            <v>6</v>
          </cell>
          <cell r="AG1582">
            <v>1</v>
          </cell>
          <cell r="AH1582"/>
          <cell r="AI1582" t="str">
            <v>x</v>
          </cell>
          <cell r="AJ1582"/>
          <cell r="AK1582"/>
          <cell r="AL1582"/>
          <cell r="AM1582"/>
          <cell r="AN1582"/>
          <cell r="AO1582"/>
          <cell r="AP1582"/>
          <cell r="AQ1582"/>
          <cell r="AR1582"/>
          <cell r="AS1582"/>
          <cell r="AT1582">
            <v>4.62</v>
          </cell>
        </row>
        <row r="1583">
          <cell r="A1583" t="str">
            <v>8350-7</v>
          </cell>
          <cell r="B1583">
            <v>6</v>
          </cell>
          <cell r="C1583" t="str">
            <v>8350</v>
          </cell>
          <cell r="D1583">
            <v>5903657856431</v>
          </cell>
          <cell r="E1583">
            <v>7.2</v>
          </cell>
          <cell r="F1583" t="str">
            <v>ml</v>
          </cell>
          <cell r="G1583" t="str">
            <v>NeoNail</v>
          </cell>
          <cell r="H1583" t="str">
            <v>Lakiery hybrydowe</v>
          </cell>
          <cell r="I1583" t="str">
            <v>Bloomy Vibes</v>
          </cell>
          <cell r="J1583" t="str">
            <v>Bloomy Vibes</v>
          </cell>
          <cell r="K1583" t="str">
            <v>Bloomy Vibes</v>
          </cell>
          <cell r="L1583" t="str">
            <v>Bloomy Vibes</v>
          </cell>
          <cell r="M1583" t="str">
            <v>Kolekcja wiosenna 2021</v>
          </cell>
          <cell r="N1583" t="str">
            <v>RÓŻU</v>
          </cell>
          <cell r="O1583" t="str">
            <v>Lakier hybrydowy 7,2 ml UV Gel Polish - Spring to Life</v>
          </cell>
          <cell r="P1583" t="str">
            <v>Regularny</v>
          </cell>
          <cell r="Q1583"/>
          <cell r="R1583">
            <v>2440</v>
          </cell>
          <cell r="S1583">
            <v>1744</v>
          </cell>
          <cell r="T1583">
            <v>222</v>
          </cell>
          <cell r="U1583">
            <v>206</v>
          </cell>
          <cell r="V1583">
            <v>202</v>
          </cell>
          <cell r="W1583"/>
          <cell r="X1583">
            <v>66</v>
          </cell>
          <cell r="Y1583">
            <v>666.5</v>
          </cell>
          <cell r="Z1583">
            <v>1</v>
          </cell>
          <cell r="AA1583">
            <v>1</v>
          </cell>
          <cell r="AB1583">
            <v>1</v>
          </cell>
          <cell r="AC1583">
            <v>1</v>
          </cell>
          <cell r="AD1583">
            <v>1</v>
          </cell>
          <cell r="AE1583">
            <v>1</v>
          </cell>
          <cell r="AF1583">
            <v>6</v>
          </cell>
          <cell r="AG1583">
            <v>1</v>
          </cell>
          <cell r="AH1583"/>
          <cell r="AI1583" t="str">
            <v>x</v>
          </cell>
          <cell r="AJ1583"/>
          <cell r="AK1583"/>
          <cell r="AL1583"/>
          <cell r="AM1583"/>
          <cell r="AN1583"/>
          <cell r="AO1583"/>
          <cell r="AP1583"/>
          <cell r="AQ1583"/>
          <cell r="AR1583"/>
          <cell r="AS1583"/>
          <cell r="AT1583">
            <v>3.65</v>
          </cell>
        </row>
        <row r="1584">
          <cell r="A1584" t="str">
            <v>8351-7</v>
          </cell>
          <cell r="B1584">
            <v>6</v>
          </cell>
          <cell r="C1584" t="str">
            <v>8351</v>
          </cell>
          <cell r="D1584">
            <v>5903657856448</v>
          </cell>
          <cell r="E1584">
            <v>7.2</v>
          </cell>
          <cell r="F1584" t="str">
            <v>ml</v>
          </cell>
          <cell r="G1584" t="str">
            <v>NeoNail</v>
          </cell>
          <cell r="H1584" t="str">
            <v>Lakiery hybrydowe</v>
          </cell>
          <cell r="I1584" t="str">
            <v>Bloomy Vibes</v>
          </cell>
          <cell r="J1584" t="str">
            <v>Bloomy Vibes</v>
          </cell>
          <cell r="K1584" t="str">
            <v>Bloomy Vibes</v>
          </cell>
          <cell r="L1584" t="str">
            <v>Bloomy Vibes</v>
          </cell>
          <cell r="M1584" t="str">
            <v>Kolekcja wiosenna 2021</v>
          </cell>
          <cell r="N1584" t="str">
            <v>RÓŻU</v>
          </cell>
          <cell r="O1584" t="str">
            <v>Lakier hybrydowy 7,2 ml UV Gel Polish - Time to Romance</v>
          </cell>
          <cell r="P1584" t="str">
            <v>Wyprzedaż-surowiec</v>
          </cell>
          <cell r="Q1584"/>
          <cell r="R1584">
            <v>1471</v>
          </cell>
          <cell r="S1584">
            <v>947</v>
          </cell>
          <cell r="T1584">
            <v>227</v>
          </cell>
          <cell r="U1584">
            <v>168</v>
          </cell>
          <cell r="V1584">
            <v>132</v>
          </cell>
          <cell r="W1584"/>
          <cell r="X1584">
            <v>-3</v>
          </cell>
          <cell r="Y1584">
            <v>399.4375</v>
          </cell>
          <cell r="Z1584">
            <v>1</v>
          </cell>
          <cell r="AA1584">
            <v>1</v>
          </cell>
          <cell r="AB1584">
            <v>1</v>
          </cell>
          <cell r="AC1584">
            <v>1</v>
          </cell>
          <cell r="AD1584">
            <v>1</v>
          </cell>
          <cell r="AE1584">
            <v>1</v>
          </cell>
          <cell r="AF1584">
            <v>6</v>
          </cell>
          <cell r="AG1584">
            <v>1</v>
          </cell>
          <cell r="AH1584"/>
          <cell r="AI1584" t="str">
            <v>x</v>
          </cell>
          <cell r="AJ1584"/>
          <cell r="AK1584"/>
          <cell r="AL1584"/>
          <cell r="AM1584"/>
          <cell r="AN1584"/>
          <cell r="AO1584"/>
          <cell r="AP1584"/>
          <cell r="AQ1584"/>
          <cell r="AR1584"/>
          <cell r="AS1584"/>
          <cell r="AT1584">
            <v>3.9</v>
          </cell>
        </row>
        <row r="1585">
          <cell r="A1585" t="str">
            <v>8352-7</v>
          </cell>
          <cell r="B1585">
            <v>6</v>
          </cell>
          <cell r="C1585" t="str">
            <v>8352</v>
          </cell>
          <cell r="D1585">
            <v>5903657856455</v>
          </cell>
          <cell r="E1585">
            <v>7.2</v>
          </cell>
          <cell r="F1585" t="str">
            <v>ml</v>
          </cell>
          <cell r="G1585" t="str">
            <v>NeoNail</v>
          </cell>
          <cell r="H1585" t="str">
            <v>Lakiery hybrydowe</v>
          </cell>
          <cell r="I1585" t="str">
            <v>Bloomy Vibes</v>
          </cell>
          <cell r="J1585" t="str">
            <v>Bloomy Vibes</v>
          </cell>
          <cell r="K1585" t="str">
            <v>Bloomy Vibes</v>
          </cell>
          <cell r="L1585" t="str">
            <v>Bloomy Vibes</v>
          </cell>
          <cell r="M1585" t="str">
            <v>Kolekcja wiosenna 2021</v>
          </cell>
          <cell r="N1585" t="str">
            <v>FIOLETU</v>
          </cell>
          <cell r="O1585" t="str">
            <v>Lakier hybrydowy 7,2 ml UV Gel Polish - Show Your Spark</v>
          </cell>
          <cell r="P1585" t="str">
            <v>Regularny</v>
          </cell>
          <cell r="Q1585"/>
          <cell r="R1585">
            <v>9823</v>
          </cell>
          <cell r="S1585">
            <v>8431</v>
          </cell>
          <cell r="T1585">
            <v>244</v>
          </cell>
          <cell r="U1585">
            <v>103</v>
          </cell>
          <cell r="V1585">
            <v>0</v>
          </cell>
          <cell r="W1585"/>
          <cell r="X1585">
            <v>1045</v>
          </cell>
          <cell r="Y1585">
            <v>2689.75</v>
          </cell>
          <cell r="Z1585">
            <v>1</v>
          </cell>
          <cell r="AA1585">
            <v>1</v>
          </cell>
          <cell r="AB1585">
            <v>1</v>
          </cell>
          <cell r="AC1585">
            <v>1</v>
          </cell>
          <cell r="AD1585">
            <v>1</v>
          </cell>
          <cell r="AE1585">
            <v>1</v>
          </cell>
          <cell r="AF1585">
            <v>6</v>
          </cell>
          <cell r="AG1585">
            <v>1</v>
          </cell>
          <cell r="AH1585"/>
          <cell r="AI1585" t="str">
            <v>x</v>
          </cell>
          <cell r="AJ1585"/>
          <cell r="AK1585"/>
          <cell r="AL1585"/>
          <cell r="AM1585"/>
          <cell r="AN1585"/>
          <cell r="AO1585"/>
          <cell r="AP1585"/>
          <cell r="AQ1585"/>
          <cell r="AR1585"/>
          <cell r="AS1585"/>
          <cell r="AT1585">
            <v>3.2</v>
          </cell>
        </row>
        <row r="1586">
          <cell r="A1586" t="str">
            <v>8353-7</v>
          </cell>
          <cell r="B1586">
            <v>6</v>
          </cell>
          <cell r="C1586" t="str">
            <v>8353</v>
          </cell>
          <cell r="D1586">
            <v>5903657856462</v>
          </cell>
          <cell r="E1586">
            <v>7.2</v>
          </cell>
          <cell r="F1586" t="str">
            <v>ml</v>
          </cell>
          <cell r="G1586" t="str">
            <v>NeoNail</v>
          </cell>
          <cell r="H1586" t="str">
            <v>Lakiery hybrydowe</v>
          </cell>
          <cell r="I1586" t="str">
            <v>Bloomy Vibes</v>
          </cell>
          <cell r="J1586" t="str">
            <v>Bloomy Vibes</v>
          </cell>
          <cell r="K1586" t="str">
            <v>Bloomy Vibes</v>
          </cell>
          <cell r="L1586" t="str">
            <v>Bloomy Vibes</v>
          </cell>
          <cell r="M1586" t="str">
            <v>Kolekcja wiosenna 2021</v>
          </cell>
          <cell r="N1586" t="str">
            <v>NIEBIESKIEGO</v>
          </cell>
          <cell r="O1586" t="str">
            <v>Lakier hybrydowy 7,2 ml UV Gel Polish - Angel’s Charm</v>
          </cell>
          <cell r="P1586" t="str">
            <v>Regularny</v>
          </cell>
          <cell r="Q1586"/>
          <cell r="R1586">
            <v>16733</v>
          </cell>
          <cell r="S1586">
            <v>15588</v>
          </cell>
          <cell r="T1586">
            <v>222</v>
          </cell>
          <cell r="U1586">
            <v>196</v>
          </cell>
          <cell r="V1586">
            <v>0</v>
          </cell>
          <cell r="W1586"/>
          <cell r="X1586">
            <v>727</v>
          </cell>
          <cell r="Y1586">
            <v>3931.1875</v>
          </cell>
          <cell r="Z1586">
            <v>1</v>
          </cell>
          <cell r="AA1586">
            <v>1</v>
          </cell>
          <cell r="AB1586">
            <v>1</v>
          </cell>
          <cell r="AC1586">
            <v>1</v>
          </cell>
          <cell r="AD1586">
            <v>1</v>
          </cell>
          <cell r="AE1586">
            <v>1</v>
          </cell>
          <cell r="AF1586">
            <v>6</v>
          </cell>
          <cell r="AG1586">
            <v>1</v>
          </cell>
          <cell r="AH1586"/>
          <cell r="AI1586" t="str">
            <v>x</v>
          </cell>
          <cell r="AJ1586"/>
          <cell r="AK1586"/>
          <cell r="AL1586"/>
          <cell r="AM1586"/>
          <cell r="AN1586"/>
          <cell r="AO1586"/>
          <cell r="AP1586"/>
          <cell r="AQ1586"/>
          <cell r="AR1586"/>
          <cell r="AS1586"/>
          <cell r="AT1586">
            <v>3.23</v>
          </cell>
        </row>
        <row r="1587">
          <cell r="A1587" t="str">
            <v>8354-7</v>
          </cell>
          <cell r="B1587">
            <v>6</v>
          </cell>
          <cell r="C1587" t="str">
            <v>8354</v>
          </cell>
          <cell r="D1587">
            <v>5903657856479</v>
          </cell>
          <cell r="E1587">
            <v>7.2</v>
          </cell>
          <cell r="F1587" t="str">
            <v>ml</v>
          </cell>
          <cell r="G1587" t="str">
            <v>NeoNail</v>
          </cell>
          <cell r="H1587" t="str">
            <v>Lakiery hybrydowe</v>
          </cell>
          <cell r="I1587" t="str">
            <v>Bloomy Vibes</v>
          </cell>
          <cell r="J1587" t="str">
            <v>Bloomy Vibes</v>
          </cell>
          <cell r="K1587" t="str">
            <v>Bloomy Vibes</v>
          </cell>
          <cell r="L1587" t="str">
            <v>Bloomy Vibes</v>
          </cell>
          <cell r="M1587" t="str">
            <v>Kolekcja wiosenna 2021</v>
          </cell>
          <cell r="N1587" t="str">
            <v>ZIELENI</v>
          </cell>
          <cell r="O1587" t="str">
            <v>Lakier hybrydowy 7,2 ml UV Gel Polish - Magic Garden</v>
          </cell>
          <cell r="P1587" t="str">
            <v>Wyprzedaż-surowiec</v>
          </cell>
          <cell r="Q1587"/>
          <cell r="R1587">
            <v>2486</v>
          </cell>
          <cell r="S1587">
            <v>1442</v>
          </cell>
          <cell r="T1587">
            <v>238</v>
          </cell>
          <cell r="U1587">
            <v>264</v>
          </cell>
          <cell r="V1587">
            <v>165</v>
          </cell>
          <cell r="W1587">
            <v>209</v>
          </cell>
          <cell r="X1587">
            <v>168</v>
          </cell>
          <cell r="Y1587">
            <v>278.875</v>
          </cell>
          <cell r="Z1587">
            <v>1</v>
          </cell>
          <cell r="AA1587">
            <v>1</v>
          </cell>
          <cell r="AB1587">
            <v>1</v>
          </cell>
          <cell r="AC1587">
            <v>1</v>
          </cell>
          <cell r="AD1587">
            <v>1</v>
          </cell>
          <cell r="AE1587">
            <v>1</v>
          </cell>
          <cell r="AF1587">
            <v>6</v>
          </cell>
          <cell r="AG1587">
            <v>1</v>
          </cell>
          <cell r="AH1587"/>
          <cell r="AI1587" t="str">
            <v>x</v>
          </cell>
          <cell r="AJ1587"/>
          <cell r="AK1587"/>
          <cell r="AL1587"/>
          <cell r="AM1587"/>
          <cell r="AN1587"/>
          <cell r="AO1587"/>
          <cell r="AP1587"/>
          <cell r="AQ1587"/>
          <cell r="AR1587"/>
          <cell r="AS1587"/>
          <cell r="AT1587">
            <v>4.67</v>
          </cell>
        </row>
        <row r="1588">
          <cell r="A1588" t="str">
            <v>8355-7</v>
          </cell>
          <cell r="B1588">
            <v>6</v>
          </cell>
          <cell r="C1588" t="str">
            <v>8355</v>
          </cell>
          <cell r="D1588">
            <v>5903657856486</v>
          </cell>
          <cell r="E1588">
            <v>7.2</v>
          </cell>
          <cell r="F1588" t="str">
            <v>ml</v>
          </cell>
          <cell r="G1588" t="str">
            <v>NeoNail</v>
          </cell>
          <cell r="H1588" t="str">
            <v>Lakiery hybrydowe</v>
          </cell>
          <cell r="I1588" t="str">
            <v>Bloomy Vibes</v>
          </cell>
          <cell r="J1588" t="str">
            <v>Bloomy Vibes</v>
          </cell>
          <cell r="K1588" t="str">
            <v>Bloomy Vibes</v>
          </cell>
          <cell r="L1588" t="str">
            <v>Bloomy Vibes</v>
          </cell>
          <cell r="M1588" t="str">
            <v>Kolekcja wiosenna 2021</v>
          </cell>
          <cell r="N1588" t="str">
            <v>ZIELENI</v>
          </cell>
          <cell r="O1588" t="str">
            <v>Lakier hybrydowy 7,2 ml UV Gel Polish - Green Me Twice</v>
          </cell>
          <cell r="P1588" t="str">
            <v>Regularny</v>
          </cell>
          <cell r="Q1588"/>
          <cell r="R1588">
            <v>13227</v>
          </cell>
          <cell r="S1588">
            <v>11334</v>
          </cell>
          <cell r="T1588">
            <v>232</v>
          </cell>
          <cell r="U1588">
            <v>316</v>
          </cell>
          <cell r="V1588">
            <v>13</v>
          </cell>
          <cell r="W1588"/>
          <cell r="X1588">
            <v>1332</v>
          </cell>
          <cell r="Y1588">
            <v>3607.5</v>
          </cell>
          <cell r="Z1588">
            <v>1</v>
          </cell>
          <cell r="AA1588">
            <v>1</v>
          </cell>
          <cell r="AB1588">
            <v>1</v>
          </cell>
          <cell r="AC1588">
            <v>1</v>
          </cell>
          <cell r="AD1588">
            <v>1</v>
          </cell>
          <cell r="AE1588">
            <v>1</v>
          </cell>
          <cell r="AF1588">
            <v>6</v>
          </cell>
          <cell r="AG1588">
            <v>1</v>
          </cell>
          <cell r="AH1588"/>
          <cell r="AI1588" t="str">
            <v>x</v>
          </cell>
          <cell r="AJ1588"/>
          <cell r="AK1588"/>
          <cell r="AL1588"/>
          <cell r="AM1588"/>
          <cell r="AN1588"/>
          <cell r="AO1588"/>
          <cell r="AP1588"/>
          <cell r="AQ1588"/>
          <cell r="AR1588"/>
          <cell r="AS1588"/>
          <cell r="AT1588">
            <v>3.2</v>
          </cell>
        </row>
        <row r="1589">
          <cell r="A1589" t="str">
            <v>8357-7</v>
          </cell>
          <cell r="B1589">
            <v>6</v>
          </cell>
          <cell r="C1589" t="str">
            <v>8357</v>
          </cell>
          <cell r="D1589">
            <v>5903657856509</v>
          </cell>
          <cell r="E1589">
            <v>7.2</v>
          </cell>
          <cell r="F1589" t="str">
            <v>ml</v>
          </cell>
          <cell r="G1589" t="str">
            <v>NeoNail</v>
          </cell>
          <cell r="H1589" t="str">
            <v>Lakiery hybrydowe</v>
          </cell>
          <cell r="I1589" t="str">
            <v>Bloomy Vibes</v>
          </cell>
          <cell r="J1589" t="str">
            <v>Bloomy Vibes</v>
          </cell>
          <cell r="K1589" t="str">
            <v>Bloomy Vibes</v>
          </cell>
          <cell r="L1589" t="str">
            <v>Bloomy Vibes</v>
          </cell>
          <cell r="M1589" t="str">
            <v>Kolekcja wiosenna 2021</v>
          </cell>
          <cell r="N1589" t="str">
            <v>RÓŻU</v>
          </cell>
          <cell r="O1589" t="str">
            <v>Lakier hybrydowy 7,2 ml - Shine The Moments</v>
          </cell>
          <cell r="P1589" t="str">
            <v>Regularny</v>
          </cell>
          <cell r="Q1589"/>
          <cell r="R1589">
            <v>6396</v>
          </cell>
          <cell r="S1589">
            <v>5003</v>
          </cell>
          <cell r="T1589">
            <v>241</v>
          </cell>
          <cell r="U1589">
            <v>146</v>
          </cell>
          <cell r="V1589">
            <v>0</v>
          </cell>
          <cell r="W1589"/>
          <cell r="X1589">
            <v>1006</v>
          </cell>
          <cell r="Y1589">
            <v>3871.6875</v>
          </cell>
          <cell r="Z1589">
            <v>1</v>
          </cell>
          <cell r="AA1589">
            <v>1</v>
          </cell>
          <cell r="AB1589">
            <v>1</v>
          </cell>
          <cell r="AC1589">
            <v>1</v>
          </cell>
          <cell r="AD1589">
            <v>1</v>
          </cell>
          <cell r="AE1589">
            <v>1</v>
          </cell>
          <cell r="AF1589">
            <v>6</v>
          </cell>
          <cell r="AG1589">
            <v>1</v>
          </cell>
          <cell r="AH1589"/>
          <cell r="AI1589" t="str">
            <v>x</v>
          </cell>
          <cell r="AJ1589"/>
          <cell r="AK1589"/>
          <cell r="AL1589"/>
          <cell r="AM1589"/>
          <cell r="AN1589"/>
          <cell r="AO1589"/>
          <cell r="AP1589"/>
          <cell r="AQ1589"/>
          <cell r="AR1589"/>
          <cell r="AS1589"/>
          <cell r="AT1589">
            <v>4.0199999999999996</v>
          </cell>
        </row>
        <row r="1590">
          <cell r="A1590" t="str">
            <v>8358-7</v>
          </cell>
          <cell r="B1590">
            <v>6</v>
          </cell>
          <cell r="C1590" t="str">
            <v>8358</v>
          </cell>
          <cell r="D1590">
            <v>5903657856516</v>
          </cell>
          <cell r="E1590">
            <v>7.2</v>
          </cell>
          <cell r="F1590" t="str">
            <v>ml</v>
          </cell>
          <cell r="G1590" t="str">
            <v>NeoNail</v>
          </cell>
          <cell r="H1590" t="str">
            <v>Lakiery hybrydowe</v>
          </cell>
          <cell r="I1590" t="str">
            <v>Bloomy Vibes</v>
          </cell>
          <cell r="J1590" t="str">
            <v>Bloomy Vibes</v>
          </cell>
          <cell r="K1590" t="str">
            <v>Bloomy Vibes</v>
          </cell>
          <cell r="L1590" t="str">
            <v>Bloomy Vibes</v>
          </cell>
          <cell r="M1590" t="str">
            <v>Kolekcja wiosenna 2021</v>
          </cell>
          <cell r="N1590" t="str">
            <v>BEŻU</v>
          </cell>
          <cell r="O1590" t="str">
            <v>Lakier hybrydowy 7,2 ml UV Gel Polish - Gorgeous Inside Out</v>
          </cell>
          <cell r="P1590" t="str">
            <v>Regularny</v>
          </cell>
          <cell r="Q1590"/>
          <cell r="R1590">
            <v>3288</v>
          </cell>
          <cell r="S1590">
            <v>1982</v>
          </cell>
          <cell r="T1590">
            <v>236</v>
          </cell>
          <cell r="U1590">
            <v>178</v>
          </cell>
          <cell r="V1590">
            <v>0</v>
          </cell>
          <cell r="W1590"/>
          <cell r="X1590">
            <v>892</v>
          </cell>
          <cell r="Y1590">
            <v>1494</v>
          </cell>
          <cell r="Z1590">
            <v>1</v>
          </cell>
          <cell r="AA1590">
            <v>1</v>
          </cell>
          <cell r="AB1590">
            <v>1</v>
          </cell>
          <cell r="AC1590">
            <v>1</v>
          </cell>
          <cell r="AD1590">
            <v>1</v>
          </cell>
          <cell r="AE1590">
            <v>1</v>
          </cell>
          <cell r="AF1590">
            <v>6</v>
          </cell>
          <cell r="AG1590">
            <v>1</v>
          </cell>
          <cell r="AH1590"/>
          <cell r="AI1590" t="str">
            <v>x</v>
          </cell>
          <cell r="AJ1590"/>
          <cell r="AK1590"/>
          <cell r="AL1590"/>
          <cell r="AM1590"/>
          <cell r="AN1590"/>
          <cell r="AO1590"/>
          <cell r="AP1590"/>
          <cell r="AQ1590"/>
          <cell r="AR1590"/>
          <cell r="AS1590"/>
          <cell r="AT1590">
            <v>4.5599999999999996</v>
          </cell>
        </row>
        <row r="1591">
          <cell r="A1591" t="str">
            <v>8360-7</v>
          </cell>
          <cell r="B1591">
            <v>6</v>
          </cell>
          <cell r="C1591" t="str">
            <v>8360</v>
          </cell>
          <cell r="D1591">
            <v>5903657856660</v>
          </cell>
          <cell r="E1591">
            <v>7.2</v>
          </cell>
          <cell r="F1591" t="str">
            <v>ml</v>
          </cell>
          <cell r="G1591" t="str">
            <v>NeoNail</v>
          </cell>
          <cell r="H1591" t="str">
            <v>Lakiery hybrydowe</v>
          </cell>
          <cell r="I1591" t="str">
            <v>LOVE</v>
          </cell>
          <cell r="J1591" t="str">
            <v>LOVE</v>
          </cell>
          <cell r="K1591" t="str">
            <v>LOVE</v>
          </cell>
          <cell r="L1591" t="str">
            <v>LOVE</v>
          </cell>
          <cell r="M1591" t="str">
            <v>Kolekcja walentynkowa 2021</v>
          </cell>
          <cell r="N1591"/>
          <cell r="O1591" t="str">
            <v>Lakier hybrydowy 7,2 ml - UV Gel Polish - Always on My Mind [export]</v>
          </cell>
          <cell r="P1591" t="str">
            <v>Wyprzedaż-surowiec</v>
          </cell>
          <cell r="Q1591"/>
          <cell r="R1591">
            <v>193</v>
          </cell>
          <cell r="S1591">
            <v>184</v>
          </cell>
          <cell r="T1591"/>
          <cell r="U1591"/>
          <cell r="V1591"/>
          <cell r="W1591"/>
          <cell r="X1591">
            <v>9</v>
          </cell>
          <cell r="Y1591">
            <v>111.5</v>
          </cell>
          <cell r="Z1591">
            <v>1</v>
          </cell>
          <cell r="AA1591"/>
          <cell r="AB1591"/>
          <cell r="AC1591"/>
          <cell r="AD1591"/>
          <cell r="AE1591"/>
          <cell r="AF1591">
            <v>1</v>
          </cell>
          <cell r="AG1591">
            <v>1</v>
          </cell>
          <cell r="AH1591"/>
          <cell r="AI1591"/>
          <cell r="AJ1591" t="str">
            <v>x</v>
          </cell>
          <cell r="AK1591"/>
          <cell r="AL1591"/>
          <cell r="AM1591"/>
          <cell r="AN1591"/>
          <cell r="AO1591"/>
          <cell r="AP1591"/>
          <cell r="AQ1591"/>
          <cell r="AR1591"/>
          <cell r="AS1591"/>
          <cell r="AT1591">
            <v>3.33</v>
          </cell>
        </row>
        <row r="1592">
          <cell r="A1592" t="str">
            <v>8363-7</v>
          </cell>
          <cell r="B1592">
            <v>6</v>
          </cell>
          <cell r="C1592" t="str">
            <v>8363</v>
          </cell>
          <cell r="D1592">
            <v>5903657856707</v>
          </cell>
          <cell r="E1592">
            <v>7.2</v>
          </cell>
          <cell r="F1592" t="str">
            <v>ml</v>
          </cell>
          <cell r="G1592" t="str">
            <v>NeoNail</v>
          </cell>
          <cell r="H1592" t="str">
            <v>Lakiery hybrydowe</v>
          </cell>
          <cell r="I1592" t="str">
            <v>Lady In Red</v>
          </cell>
          <cell r="J1592" t="str">
            <v>Lady In Red</v>
          </cell>
          <cell r="K1592" t="str">
            <v>Lady In Red</v>
          </cell>
          <cell r="L1592" t="str">
            <v>Lady In Red</v>
          </cell>
          <cell r="M1592" t="str">
            <v>Lady In Red</v>
          </cell>
          <cell r="N1592" t="str">
            <v>CZERWIENI</v>
          </cell>
          <cell r="O1592" t="str">
            <v>Lakier hybrydowy 7,2 ml UV Gel Polish - Perfect Red</v>
          </cell>
          <cell r="P1592" t="str">
            <v>Regularny</v>
          </cell>
          <cell r="Q1592"/>
          <cell r="R1592">
            <v>12127</v>
          </cell>
          <cell r="S1592">
            <v>10228</v>
          </cell>
          <cell r="T1592">
            <v>383</v>
          </cell>
          <cell r="U1592">
            <v>436</v>
          </cell>
          <cell r="V1592">
            <v>0</v>
          </cell>
          <cell r="W1592">
            <v>12</v>
          </cell>
          <cell r="X1592">
            <v>1068</v>
          </cell>
          <cell r="Y1592">
            <v>3836.5625</v>
          </cell>
          <cell r="Z1592">
            <v>1</v>
          </cell>
          <cell r="AA1592">
            <v>1</v>
          </cell>
          <cell r="AB1592">
            <v>1</v>
          </cell>
          <cell r="AC1592">
            <v>1</v>
          </cell>
          <cell r="AD1592">
            <v>1</v>
          </cell>
          <cell r="AE1592">
            <v>1</v>
          </cell>
          <cell r="AF1592">
            <v>6</v>
          </cell>
          <cell r="AG1592">
            <v>1</v>
          </cell>
          <cell r="AH1592"/>
          <cell r="AI1592" t="str">
            <v>x</v>
          </cell>
          <cell r="AJ1592"/>
          <cell r="AK1592"/>
          <cell r="AL1592"/>
          <cell r="AM1592"/>
          <cell r="AN1592"/>
          <cell r="AO1592"/>
          <cell r="AP1592"/>
          <cell r="AQ1592"/>
          <cell r="AR1592"/>
          <cell r="AS1592"/>
          <cell r="AT1592">
            <v>3.1</v>
          </cell>
        </row>
        <row r="1593">
          <cell r="A1593" t="str">
            <v>8366-7</v>
          </cell>
          <cell r="B1593">
            <v>6</v>
          </cell>
          <cell r="C1593" t="str">
            <v>8366</v>
          </cell>
          <cell r="D1593">
            <v>5903657856998</v>
          </cell>
          <cell r="E1593">
            <v>7.2</v>
          </cell>
          <cell r="F1593" t="str">
            <v>ml</v>
          </cell>
          <cell r="G1593" t="str">
            <v>NeoNail</v>
          </cell>
          <cell r="H1593" t="str">
            <v>Lakiery hybrydowe</v>
          </cell>
          <cell r="I1593" t="str">
            <v>Bazy/Topy</v>
          </cell>
          <cell r="J1593" t="str">
            <v>Bazy</v>
          </cell>
          <cell r="K1593" t="str">
            <v>Bazy</v>
          </cell>
          <cell r="L1593" t="str">
            <v>Bazy</v>
          </cell>
          <cell r="M1593" t="str">
            <v>Baby Boomer</v>
          </cell>
          <cell r="N1593" t="str">
            <v>RÓŻU</v>
          </cell>
          <cell r="O1593" t="str">
            <v>Lakier hybrydowy 7,2 ml UV Gel Polish - Baby Boomer Rose Base</v>
          </cell>
          <cell r="P1593" t="str">
            <v>Regularny</v>
          </cell>
          <cell r="Q1593"/>
          <cell r="R1593">
            <v>11029</v>
          </cell>
          <cell r="S1593">
            <v>8756</v>
          </cell>
          <cell r="T1593">
            <v>507</v>
          </cell>
          <cell r="U1593">
            <v>752</v>
          </cell>
          <cell r="V1593">
            <v>0</v>
          </cell>
          <cell r="W1593">
            <v>838</v>
          </cell>
          <cell r="X1593">
            <v>176</v>
          </cell>
          <cell r="Y1593">
            <v>2941.6875</v>
          </cell>
          <cell r="Z1593">
            <v>1</v>
          </cell>
          <cell r="AA1593">
            <v>1</v>
          </cell>
          <cell r="AB1593">
            <v>1</v>
          </cell>
          <cell r="AC1593">
            <v>1</v>
          </cell>
          <cell r="AD1593">
            <v>1</v>
          </cell>
          <cell r="AE1593">
            <v>1</v>
          </cell>
          <cell r="AF1593">
            <v>6</v>
          </cell>
          <cell r="AG1593">
            <v>1</v>
          </cell>
          <cell r="AH1593"/>
          <cell r="AI1593" t="str">
            <v>x</v>
          </cell>
          <cell r="AJ1593"/>
          <cell r="AK1593"/>
          <cell r="AL1593"/>
          <cell r="AM1593"/>
          <cell r="AN1593"/>
          <cell r="AO1593"/>
          <cell r="AP1593"/>
          <cell r="AQ1593"/>
          <cell r="AR1593"/>
          <cell r="AS1593"/>
          <cell r="AT1593">
            <v>5.48</v>
          </cell>
        </row>
        <row r="1594">
          <cell r="A1594" t="str">
            <v>8367-7</v>
          </cell>
          <cell r="B1594">
            <v>6</v>
          </cell>
          <cell r="C1594" t="str">
            <v>8367</v>
          </cell>
          <cell r="D1594">
            <v>5903657857001</v>
          </cell>
          <cell r="E1594">
            <v>7.2</v>
          </cell>
          <cell r="F1594" t="str">
            <v>ml</v>
          </cell>
          <cell r="G1594" t="str">
            <v>NeoNail</v>
          </cell>
          <cell r="H1594" t="str">
            <v>Lakiery hybrydowe</v>
          </cell>
          <cell r="I1594" t="str">
            <v>Bazy/Topy</v>
          </cell>
          <cell r="J1594" t="str">
            <v>Bazy</v>
          </cell>
          <cell r="K1594" t="str">
            <v>Bazy</v>
          </cell>
          <cell r="L1594" t="str">
            <v>Bazy</v>
          </cell>
          <cell r="M1594" t="str">
            <v>Baby Boomer</v>
          </cell>
          <cell r="N1594" t="str">
            <v>POMARAŃCZU I BRZOSKWINI</v>
          </cell>
          <cell r="O1594" t="str">
            <v>Lakier hybrydowy 7,2 ml UV Gel Polish - Baby Boomer Nude Base</v>
          </cell>
          <cell r="P1594" t="str">
            <v>Regularny</v>
          </cell>
          <cell r="Q1594"/>
          <cell r="R1594">
            <v>20206</v>
          </cell>
          <cell r="S1594">
            <v>16760</v>
          </cell>
          <cell r="T1594">
            <v>660</v>
          </cell>
          <cell r="U1594">
            <v>1202</v>
          </cell>
          <cell r="V1594">
            <v>418</v>
          </cell>
          <cell r="W1594"/>
          <cell r="X1594">
            <v>1166</v>
          </cell>
          <cell r="Y1594">
            <v>3967.6875</v>
          </cell>
          <cell r="Z1594">
            <v>1</v>
          </cell>
          <cell r="AA1594">
            <v>1</v>
          </cell>
          <cell r="AB1594">
            <v>1</v>
          </cell>
          <cell r="AC1594">
            <v>1</v>
          </cell>
          <cell r="AD1594">
            <v>1</v>
          </cell>
          <cell r="AE1594">
            <v>1</v>
          </cell>
          <cell r="AF1594">
            <v>6</v>
          </cell>
          <cell r="AG1594">
            <v>1</v>
          </cell>
          <cell r="AH1594"/>
          <cell r="AI1594" t="str">
            <v>x</v>
          </cell>
          <cell r="AJ1594"/>
          <cell r="AK1594"/>
          <cell r="AL1594"/>
          <cell r="AM1594"/>
          <cell r="AN1594"/>
          <cell r="AO1594"/>
          <cell r="AP1594"/>
          <cell r="AQ1594"/>
          <cell r="AR1594"/>
          <cell r="AS1594"/>
          <cell r="AT1594">
            <v>5.44</v>
          </cell>
        </row>
        <row r="1595">
          <cell r="A1595" t="str">
            <v>8367-7-O</v>
          </cell>
          <cell r="B1595">
            <v>8</v>
          </cell>
          <cell r="C1595" t="str">
            <v>8367</v>
          </cell>
          <cell r="D1595">
            <v>5904553670787</v>
          </cell>
          <cell r="E1595" t="str">
            <v>7</v>
          </cell>
          <cell r="F1595" t="str">
            <v>ml</v>
          </cell>
          <cell r="G1595" t="str">
            <v>NeoNail</v>
          </cell>
          <cell r="H1595" t="str">
            <v>Lakiery hybrydowe</v>
          </cell>
          <cell r="I1595" t="str">
            <v>Bazy/Topy</v>
          </cell>
          <cell r="J1595" t="str">
            <v>Bazy</v>
          </cell>
          <cell r="K1595" t="str">
            <v>Bazy</v>
          </cell>
          <cell r="L1595" t="str">
            <v>Bazy</v>
          </cell>
          <cell r="M1595" t="str">
            <v>Baby Boomer</v>
          </cell>
          <cell r="N1595"/>
          <cell r="O1595" t="str">
            <v>Lakier hybrydowy 7,2 ml UV Gel Polish - Baby Boomer Nude Base - OUTLET</v>
          </cell>
          <cell r="P1595" t="str">
            <v>Wyprzedaż</v>
          </cell>
          <cell r="Q1595"/>
          <cell r="R1595">
            <v>228</v>
          </cell>
          <cell r="S1595">
            <v>228</v>
          </cell>
          <cell r="T1595"/>
          <cell r="U1595"/>
          <cell r="V1595"/>
          <cell r="W1595"/>
          <cell r="X1595">
            <v>0</v>
          </cell>
          <cell r="Y1595"/>
          <cell r="Z1595"/>
          <cell r="AA1595"/>
          <cell r="AB1595"/>
          <cell r="AC1595"/>
          <cell r="AD1595"/>
          <cell r="AE1595"/>
          <cell r="AF1595">
            <v>0</v>
          </cell>
          <cell r="AG1595">
            <v>1</v>
          </cell>
          <cell r="AH1595"/>
          <cell r="AI1595"/>
          <cell r="AJ1595"/>
          <cell r="AK1595"/>
          <cell r="AL1595" t="str">
            <v>x</v>
          </cell>
          <cell r="AM1595"/>
          <cell r="AN1595"/>
          <cell r="AO1595"/>
          <cell r="AP1595"/>
          <cell r="AQ1595"/>
          <cell r="AR1595"/>
          <cell r="AS1595"/>
          <cell r="AT1595"/>
        </row>
        <row r="1596">
          <cell r="A1596" t="str">
            <v>8379x</v>
          </cell>
          <cell r="B1596">
            <v>5</v>
          </cell>
          <cell r="C1596" t="str">
            <v>8379</v>
          </cell>
          <cell r="D1596">
            <v>5903657857216</v>
          </cell>
          <cell r="E1596"/>
          <cell r="F1596"/>
          <cell r="G1596" t="str">
            <v>NeoNail</v>
          </cell>
          <cell r="H1596" t="str">
            <v>Zestawy</v>
          </cell>
          <cell r="I1596" t="str">
            <v>Zestawy upominkowe</v>
          </cell>
          <cell r="J1596" t="str">
            <v>Zestawy upominkowe</v>
          </cell>
          <cell r="K1596" t="str">
            <v>Zestawy upominkowe</v>
          </cell>
          <cell r="L1596" t="str">
            <v>Zestawy upominkowe</v>
          </cell>
          <cell r="M1596" t="str">
            <v>Zestawy upominkowe</v>
          </cell>
          <cell r="N1596"/>
          <cell r="O1596" t="str">
            <v>Zestaw UNIQUE Starter Set</v>
          </cell>
          <cell r="P1596" t="str">
            <v>Regularny</v>
          </cell>
          <cell r="Q1596"/>
          <cell r="R1596">
            <v>0</v>
          </cell>
          <cell r="S1596"/>
          <cell r="T1596"/>
          <cell r="U1596"/>
          <cell r="V1596"/>
          <cell r="W1596"/>
          <cell r="X1596">
            <v>0</v>
          </cell>
          <cell r="Y1596">
            <v>1</v>
          </cell>
          <cell r="Z1596">
            <v>1</v>
          </cell>
          <cell r="AA1596">
            <v>1</v>
          </cell>
          <cell r="AB1596">
            <v>1</v>
          </cell>
          <cell r="AC1596">
            <v>1</v>
          </cell>
          <cell r="AD1596">
            <v>1</v>
          </cell>
          <cell r="AE1596">
            <v>1</v>
          </cell>
          <cell r="AF1596">
            <v>6</v>
          </cell>
          <cell r="AG1596">
            <v>1</v>
          </cell>
          <cell r="AH1596"/>
          <cell r="AI1596"/>
          <cell r="AJ1596" t="str">
            <v>x</v>
          </cell>
          <cell r="AK1596"/>
          <cell r="AL1596"/>
          <cell r="AM1596"/>
          <cell r="AN1596"/>
          <cell r="AO1596"/>
          <cell r="AP1596"/>
          <cell r="AQ1596"/>
          <cell r="AR1596"/>
          <cell r="AS1596"/>
          <cell r="AT1596">
            <v>66.86</v>
          </cell>
        </row>
        <row r="1597">
          <cell r="A1597" t="str">
            <v>8387-7</v>
          </cell>
          <cell r="B1597">
            <v>6</v>
          </cell>
          <cell r="C1597" t="str">
            <v>8387</v>
          </cell>
          <cell r="D1597">
            <v>5903657858541</v>
          </cell>
          <cell r="E1597">
            <v>7.2</v>
          </cell>
          <cell r="F1597" t="str">
            <v>ml</v>
          </cell>
          <cell r="G1597" t="str">
            <v>NeoNail</v>
          </cell>
          <cell r="H1597" t="str">
            <v>Lakiery hybrydowe</v>
          </cell>
          <cell r="I1597" t="str">
            <v>Bazy/Topy</v>
          </cell>
          <cell r="J1597" t="str">
            <v>Bazy</v>
          </cell>
          <cell r="K1597" t="str">
            <v>Bazy</v>
          </cell>
          <cell r="L1597" t="str">
            <v>Bazy</v>
          </cell>
          <cell r="M1597" t="str">
            <v>Repair Base</v>
          </cell>
          <cell r="N1597" t="str">
            <v>PRZEZROCZYSTY</v>
          </cell>
          <cell r="O1597" t="str">
            <v>Lakier hybrydowy 7,2 ml UV Gel Polish - Repair Base</v>
          </cell>
          <cell r="P1597" t="str">
            <v>Regularny</v>
          </cell>
          <cell r="Q1597"/>
          <cell r="R1597">
            <v>18146</v>
          </cell>
          <cell r="S1597">
            <v>16380</v>
          </cell>
          <cell r="T1597">
            <v>246</v>
          </cell>
          <cell r="U1597">
            <v>222</v>
          </cell>
          <cell r="V1597">
            <v>0</v>
          </cell>
          <cell r="W1597"/>
          <cell r="X1597">
            <v>1298</v>
          </cell>
          <cell r="Y1597">
            <v>6106.8125</v>
          </cell>
          <cell r="Z1597">
            <v>1</v>
          </cell>
          <cell r="AA1597">
            <v>1</v>
          </cell>
          <cell r="AB1597">
            <v>1</v>
          </cell>
          <cell r="AC1597">
            <v>1</v>
          </cell>
          <cell r="AD1597">
            <v>1</v>
          </cell>
          <cell r="AE1597">
            <v>1</v>
          </cell>
          <cell r="AF1597">
            <v>6</v>
          </cell>
          <cell r="AG1597">
            <v>1</v>
          </cell>
          <cell r="AH1597"/>
          <cell r="AI1597" t="str">
            <v>x</v>
          </cell>
          <cell r="AJ1597"/>
          <cell r="AK1597"/>
          <cell r="AL1597"/>
          <cell r="AM1597"/>
          <cell r="AN1597"/>
          <cell r="AO1597"/>
          <cell r="AP1597"/>
          <cell r="AQ1597"/>
          <cell r="AR1597"/>
          <cell r="AS1597"/>
          <cell r="AT1597">
            <v>5.54</v>
          </cell>
        </row>
        <row r="1598">
          <cell r="A1598" t="str">
            <v>8399-7</v>
          </cell>
          <cell r="B1598">
            <v>6</v>
          </cell>
          <cell r="C1598" t="str">
            <v>8399</v>
          </cell>
          <cell r="D1598">
            <v>5903657859425</v>
          </cell>
          <cell r="E1598">
            <v>6.5</v>
          </cell>
          <cell r="F1598" t="str">
            <v>ml</v>
          </cell>
          <cell r="G1598" t="str">
            <v>NeoNail</v>
          </cell>
          <cell r="H1598" t="str">
            <v>Żele i akryle</v>
          </cell>
          <cell r="I1598" t="str">
            <v>Żele UV Kolorowe</v>
          </cell>
          <cell r="J1598" t="str">
            <v>Paint UV Gel</v>
          </cell>
          <cell r="K1598" t="str">
            <v>Paint UV Gel</v>
          </cell>
          <cell r="L1598" t="str">
            <v>Paint UV Gel</v>
          </cell>
          <cell r="M1598" t="str">
            <v>Paint UV Gel</v>
          </cell>
          <cell r="N1598" t="str">
            <v>BIELI</v>
          </cell>
          <cell r="O1598" t="str">
            <v>Paint UV/LED Gel 6,5 ml - żel do zdobień Baby Boomer</v>
          </cell>
          <cell r="P1598" t="str">
            <v>Regularny</v>
          </cell>
          <cell r="Q1598"/>
          <cell r="R1598">
            <v>12020</v>
          </cell>
          <cell r="S1598">
            <v>9763</v>
          </cell>
          <cell r="T1598">
            <v>249</v>
          </cell>
          <cell r="U1598">
            <v>335</v>
          </cell>
          <cell r="V1598">
            <v>327</v>
          </cell>
          <cell r="W1598">
            <v>935</v>
          </cell>
          <cell r="X1598">
            <v>411</v>
          </cell>
          <cell r="Y1598">
            <v>1096.6875</v>
          </cell>
          <cell r="Z1598">
            <v>1</v>
          </cell>
          <cell r="AA1598">
            <v>1</v>
          </cell>
          <cell r="AB1598">
            <v>1</v>
          </cell>
          <cell r="AC1598">
            <v>1</v>
          </cell>
          <cell r="AD1598">
            <v>1</v>
          </cell>
          <cell r="AE1598">
            <v>1</v>
          </cell>
          <cell r="AF1598">
            <v>6</v>
          </cell>
          <cell r="AG1598">
            <v>1</v>
          </cell>
          <cell r="AH1598"/>
          <cell r="AI1598" t="str">
            <v>x</v>
          </cell>
          <cell r="AJ1598"/>
          <cell r="AK1598"/>
          <cell r="AL1598"/>
          <cell r="AM1598"/>
          <cell r="AN1598"/>
          <cell r="AO1598"/>
          <cell r="AP1598"/>
          <cell r="AQ1598"/>
          <cell r="AR1598"/>
          <cell r="AS1598"/>
          <cell r="AT1598">
            <v>7.48</v>
          </cell>
        </row>
        <row r="1599">
          <cell r="A1599" t="str">
            <v>8429-7</v>
          </cell>
          <cell r="B1599">
            <v>6</v>
          </cell>
          <cell r="C1599" t="str">
            <v>8429</v>
          </cell>
          <cell r="D1599">
            <v>5903657860162</v>
          </cell>
          <cell r="E1599">
            <v>7.2</v>
          </cell>
          <cell r="F1599" t="str">
            <v>ml</v>
          </cell>
          <cell r="G1599" t="str">
            <v>NeoNail</v>
          </cell>
          <cell r="H1599" t="str">
            <v>Lakiery hybrydowe</v>
          </cell>
          <cell r="I1599" t="str">
            <v>SIMPLE One step color protein</v>
          </cell>
          <cell r="J1599" t="str">
            <v>It’s Your Move</v>
          </cell>
          <cell r="K1599" t="str">
            <v>It’s Your Move</v>
          </cell>
          <cell r="L1599" t="str">
            <v>It’s Your Move</v>
          </cell>
          <cell r="M1599" t="str">
            <v>Kolekcja jesienna 2021</v>
          </cell>
          <cell r="N1599" t="str">
            <v>RÓŻU</v>
          </cell>
          <cell r="O1599" t="str">
            <v>Lakier hybrydowy 7,2 g - SIMPLE ONE STEP COLOR PROTEIN - Beautiful</v>
          </cell>
          <cell r="P1599" t="str">
            <v>Regularny</v>
          </cell>
          <cell r="Q1599"/>
          <cell r="R1599">
            <v>650</v>
          </cell>
          <cell r="S1599">
            <v>398</v>
          </cell>
          <cell r="T1599">
            <v>216</v>
          </cell>
          <cell r="U1599">
            <v>21</v>
          </cell>
          <cell r="V1599">
            <v>0</v>
          </cell>
          <cell r="W1599"/>
          <cell r="X1599">
            <v>15</v>
          </cell>
          <cell r="Y1599">
            <v>464.4375</v>
          </cell>
          <cell r="Z1599">
            <v>1</v>
          </cell>
          <cell r="AA1599">
            <v>1</v>
          </cell>
          <cell r="AB1599"/>
          <cell r="AC1599"/>
          <cell r="AD1599">
            <v>1</v>
          </cell>
          <cell r="AE1599">
            <v>1</v>
          </cell>
          <cell r="AF1599">
            <v>4</v>
          </cell>
          <cell r="AG1599">
            <v>1</v>
          </cell>
          <cell r="AH1599"/>
          <cell r="AI1599"/>
          <cell r="AJ1599" t="str">
            <v>x</v>
          </cell>
          <cell r="AK1599"/>
          <cell r="AL1599"/>
          <cell r="AM1599"/>
          <cell r="AN1599"/>
          <cell r="AO1599"/>
          <cell r="AP1599"/>
          <cell r="AQ1599"/>
          <cell r="AR1599"/>
          <cell r="AS1599"/>
          <cell r="AT1599">
            <v>7.42</v>
          </cell>
        </row>
        <row r="1600">
          <cell r="A1600" t="str">
            <v>8431-7</v>
          </cell>
          <cell r="B1600">
            <v>6</v>
          </cell>
          <cell r="C1600" t="str">
            <v>8431</v>
          </cell>
          <cell r="D1600">
            <v>5903657860186</v>
          </cell>
          <cell r="E1600">
            <v>7.2</v>
          </cell>
          <cell r="F1600" t="str">
            <v>ml</v>
          </cell>
          <cell r="G1600" t="str">
            <v>NeoNail</v>
          </cell>
          <cell r="H1600" t="str">
            <v>Lakiery hybrydowe</v>
          </cell>
          <cell r="I1600" t="str">
            <v>Save The Date</v>
          </cell>
          <cell r="J1600" t="str">
            <v>Save The Date</v>
          </cell>
          <cell r="K1600" t="str">
            <v>Save The Date</v>
          </cell>
          <cell r="L1600" t="str">
            <v>Save The Date</v>
          </cell>
          <cell r="M1600" t="str">
            <v>Kolekcja ślubna 2021</v>
          </cell>
          <cell r="N1600" t="str">
            <v>BIELI</v>
          </cell>
          <cell r="O1600" t="str">
            <v>Lakier hybrydowy 7,2 ml UV Gel Polish - Mrs Always Right</v>
          </cell>
          <cell r="P1600" t="str">
            <v>Regularny</v>
          </cell>
          <cell r="Q1600"/>
          <cell r="R1600">
            <v>5893</v>
          </cell>
          <cell r="S1600">
            <v>4821</v>
          </cell>
          <cell r="T1600">
            <v>241</v>
          </cell>
          <cell r="U1600">
            <v>145</v>
          </cell>
          <cell r="V1600">
            <v>0</v>
          </cell>
          <cell r="W1600"/>
          <cell r="X1600">
            <v>686</v>
          </cell>
          <cell r="Y1600">
            <v>3416.6875</v>
          </cell>
          <cell r="Z1600">
            <v>1</v>
          </cell>
          <cell r="AA1600">
            <v>1</v>
          </cell>
          <cell r="AB1600"/>
          <cell r="AC1600"/>
          <cell r="AD1600">
            <v>1</v>
          </cell>
          <cell r="AE1600">
            <v>1</v>
          </cell>
          <cell r="AF1600">
            <v>4</v>
          </cell>
          <cell r="AG1600">
            <v>1</v>
          </cell>
          <cell r="AH1600"/>
          <cell r="AI1600" t="str">
            <v>x</v>
          </cell>
          <cell r="AJ1600"/>
          <cell r="AK1600"/>
          <cell r="AL1600"/>
          <cell r="AM1600"/>
          <cell r="AN1600"/>
          <cell r="AO1600"/>
          <cell r="AP1600"/>
          <cell r="AQ1600"/>
          <cell r="AR1600"/>
          <cell r="AS1600"/>
          <cell r="AT1600">
            <v>4.5199999999999996</v>
          </cell>
        </row>
        <row r="1601">
          <cell r="A1601" t="str">
            <v>8432-7</v>
          </cell>
          <cell r="B1601">
            <v>6</v>
          </cell>
          <cell r="C1601" t="str">
            <v>8432</v>
          </cell>
          <cell r="D1601">
            <v>5903657860193</v>
          </cell>
          <cell r="E1601">
            <v>7.2</v>
          </cell>
          <cell r="F1601" t="str">
            <v>ml</v>
          </cell>
          <cell r="G1601" t="str">
            <v>NeoNail</v>
          </cell>
          <cell r="H1601" t="str">
            <v>Lakiery hybrydowe</v>
          </cell>
          <cell r="I1601" t="str">
            <v>Save The Date</v>
          </cell>
          <cell r="J1601" t="str">
            <v>Save The Date</v>
          </cell>
          <cell r="K1601" t="str">
            <v>Save The Date</v>
          </cell>
          <cell r="L1601" t="str">
            <v>Save The Date</v>
          </cell>
          <cell r="M1601" t="str">
            <v>Kolekcja ślubna 2021</v>
          </cell>
          <cell r="N1601" t="str">
            <v>SREBRA</v>
          </cell>
          <cell r="O1601" t="str">
            <v>Lakier hybrydowy 7,2 ml UV Gel Polish - Vegas Marriage</v>
          </cell>
          <cell r="P1601" t="str">
            <v>Wyprzedaż</v>
          </cell>
          <cell r="Q1601"/>
          <cell r="R1601">
            <v>30</v>
          </cell>
          <cell r="S1601">
            <v>0</v>
          </cell>
          <cell r="T1601"/>
          <cell r="U1601"/>
          <cell r="V1601"/>
          <cell r="W1601"/>
          <cell r="X1601">
            <v>30</v>
          </cell>
          <cell r="Y1601">
            <v>9.375</v>
          </cell>
          <cell r="Z1601"/>
          <cell r="AA1601"/>
          <cell r="AB1601"/>
          <cell r="AC1601"/>
          <cell r="AD1601"/>
          <cell r="AE1601"/>
          <cell r="AF1601">
            <v>0</v>
          </cell>
          <cell r="AG1601">
            <v>1</v>
          </cell>
          <cell r="AH1601"/>
          <cell r="AI1601"/>
          <cell r="AJ1601"/>
          <cell r="AK1601"/>
          <cell r="AL1601"/>
          <cell r="AM1601"/>
          <cell r="AN1601"/>
          <cell r="AO1601"/>
          <cell r="AP1601" t="str">
            <v>x</v>
          </cell>
          <cell r="AQ1601"/>
          <cell r="AR1601"/>
          <cell r="AS1601"/>
          <cell r="AT1601">
            <v>2.5299999999999998</v>
          </cell>
        </row>
        <row r="1602">
          <cell r="A1602" t="str">
            <v>8433-7</v>
          </cell>
          <cell r="B1602">
            <v>6</v>
          </cell>
          <cell r="C1602" t="str">
            <v>8433</v>
          </cell>
          <cell r="D1602">
            <v>5903657860209</v>
          </cell>
          <cell r="E1602">
            <v>7.2</v>
          </cell>
          <cell r="F1602" t="str">
            <v>ml</v>
          </cell>
          <cell r="G1602" t="str">
            <v>NeoNail</v>
          </cell>
          <cell r="H1602" t="str">
            <v>Lakiery hybrydowe</v>
          </cell>
          <cell r="I1602" t="str">
            <v>Save The Date</v>
          </cell>
          <cell r="J1602" t="str">
            <v>Save The Date</v>
          </cell>
          <cell r="K1602" t="str">
            <v>Save The Date</v>
          </cell>
          <cell r="L1602" t="str">
            <v>Save The Date</v>
          </cell>
          <cell r="M1602" t="str">
            <v>Kolekcja ślubna 2021</v>
          </cell>
          <cell r="N1602" t="str">
            <v>FIOLETU</v>
          </cell>
          <cell r="O1602" t="str">
            <v>Lakier hybrydowy 7,2 ml UV Gel Polish - Dazzling Diamond</v>
          </cell>
          <cell r="P1602" t="str">
            <v>Wyprzedaż-surowiec</v>
          </cell>
          <cell r="Q1602"/>
          <cell r="R1602">
            <v>661</v>
          </cell>
          <cell r="S1602">
            <v>190</v>
          </cell>
          <cell r="T1602">
            <v>251</v>
          </cell>
          <cell r="U1602">
            <v>78</v>
          </cell>
          <cell r="V1602">
            <v>0</v>
          </cell>
          <cell r="W1602"/>
          <cell r="X1602">
            <v>142</v>
          </cell>
          <cell r="Y1602">
            <v>237.8125</v>
          </cell>
          <cell r="Z1602">
            <v>1</v>
          </cell>
          <cell r="AA1602">
            <v>1</v>
          </cell>
          <cell r="AB1602"/>
          <cell r="AC1602"/>
          <cell r="AD1602">
            <v>1</v>
          </cell>
          <cell r="AE1602">
            <v>1</v>
          </cell>
          <cell r="AF1602">
            <v>4</v>
          </cell>
          <cell r="AG1602">
            <v>1</v>
          </cell>
          <cell r="AH1602"/>
          <cell r="AI1602" t="str">
            <v>x</v>
          </cell>
          <cell r="AJ1602"/>
          <cell r="AK1602"/>
          <cell r="AL1602"/>
          <cell r="AM1602"/>
          <cell r="AN1602"/>
          <cell r="AO1602"/>
          <cell r="AP1602"/>
          <cell r="AQ1602"/>
          <cell r="AR1602"/>
          <cell r="AS1602"/>
          <cell r="AT1602">
            <v>4.62</v>
          </cell>
        </row>
        <row r="1603">
          <cell r="A1603" t="str">
            <v>8434-7</v>
          </cell>
          <cell r="B1603">
            <v>6</v>
          </cell>
          <cell r="C1603" t="str">
            <v>8434</v>
          </cell>
          <cell r="D1603">
            <v>5903657860216</v>
          </cell>
          <cell r="E1603">
            <v>7.2</v>
          </cell>
          <cell r="F1603" t="str">
            <v>ml</v>
          </cell>
          <cell r="G1603" t="str">
            <v>NeoNail</v>
          </cell>
          <cell r="H1603" t="str">
            <v>Lakiery hybrydowe</v>
          </cell>
          <cell r="I1603" t="str">
            <v>Save The Date</v>
          </cell>
          <cell r="J1603" t="str">
            <v>Save The Date</v>
          </cell>
          <cell r="K1603" t="str">
            <v>Save The Date</v>
          </cell>
          <cell r="L1603" t="str">
            <v>Save The Date</v>
          </cell>
          <cell r="M1603" t="str">
            <v>Kolekcja ślubna 2021</v>
          </cell>
          <cell r="N1603" t="str">
            <v>BIELI</v>
          </cell>
          <cell r="O1603" t="str">
            <v>Lakier hybrydowy 7,2 ml UV Gel Polish - Tears Of Happiness</v>
          </cell>
          <cell r="P1603" t="str">
            <v>Wyprzedaż-surowiec</v>
          </cell>
          <cell r="Q1603"/>
          <cell r="R1603">
            <v>1037</v>
          </cell>
          <cell r="S1603">
            <v>515</v>
          </cell>
          <cell r="T1603">
            <v>233</v>
          </cell>
          <cell r="U1603">
            <v>91</v>
          </cell>
          <cell r="V1603">
            <v>0</v>
          </cell>
          <cell r="W1603"/>
          <cell r="X1603">
            <v>198</v>
          </cell>
          <cell r="Y1603">
            <v>382.875</v>
          </cell>
          <cell r="Z1603">
            <v>1</v>
          </cell>
          <cell r="AA1603">
            <v>1</v>
          </cell>
          <cell r="AB1603"/>
          <cell r="AC1603"/>
          <cell r="AD1603">
            <v>1</v>
          </cell>
          <cell r="AE1603">
            <v>1</v>
          </cell>
          <cell r="AF1603">
            <v>4</v>
          </cell>
          <cell r="AG1603">
            <v>1</v>
          </cell>
          <cell r="AH1603"/>
          <cell r="AI1603" t="str">
            <v>x</v>
          </cell>
          <cell r="AJ1603"/>
          <cell r="AK1603"/>
          <cell r="AL1603"/>
          <cell r="AM1603"/>
          <cell r="AN1603"/>
          <cell r="AO1603"/>
          <cell r="AP1603"/>
          <cell r="AQ1603"/>
          <cell r="AR1603"/>
          <cell r="AS1603"/>
          <cell r="AT1603">
            <v>2.63</v>
          </cell>
        </row>
        <row r="1604">
          <cell r="A1604" t="str">
            <v>8435-7</v>
          </cell>
          <cell r="B1604">
            <v>6</v>
          </cell>
          <cell r="C1604" t="str">
            <v>8435</v>
          </cell>
          <cell r="D1604">
            <v>5903657860223</v>
          </cell>
          <cell r="E1604">
            <v>7.2</v>
          </cell>
          <cell r="F1604" t="str">
            <v>ml</v>
          </cell>
          <cell r="G1604" t="str">
            <v>NeoNail</v>
          </cell>
          <cell r="H1604" t="str">
            <v>Lakiery hybrydowe</v>
          </cell>
          <cell r="I1604" t="str">
            <v>Save The Date</v>
          </cell>
          <cell r="J1604" t="str">
            <v>Save The Date</v>
          </cell>
          <cell r="K1604" t="str">
            <v>Save The Date</v>
          </cell>
          <cell r="L1604" t="str">
            <v>Save The Date</v>
          </cell>
          <cell r="M1604" t="str">
            <v>Kolekcja ślubna 2021</v>
          </cell>
          <cell r="N1604" t="str">
            <v>RÓŻU</v>
          </cell>
          <cell r="O1604" t="str">
            <v>Lakier hybrydowy 7,2 ml UV Gel Polish - Kiss The Miss</v>
          </cell>
          <cell r="P1604" t="str">
            <v>Wyprzedaż-surowiec</v>
          </cell>
          <cell r="Q1604"/>
          <cell r="R1604">
            <v>1179</v>
          </cell>
          <cell r="S1604">
            <v>757</v>
          </cell>
          <cell r="T1604">
            <v>271</v>
          </cell>
          <cell r="U1604">
            <v>47</v>
          </cell>
          <cell r="V1604">
            <v>41</v>
          </cell>
          <cell r="W1604"/>
          <cell r="X1604">
            <v>63</v>
          </cell>
          <cell r="Y1604">
            <v>470.25</v>
          </cell>
          <cell r="Z1604">
            <v>1</v>
          </cell>
          <cell r="AA1604">
            <v>1</v>
          </cell>
          <cell r="AB1604"/>
          <cell r="AC1604"/>
          <cell r="AD1604">
            <v>1</v>
          </cell>
          <cell r="AE1604">
            <v>1</v>
          </cell>
          <cell r="AF1604">
            <v>4</v>
          </cell>
          <cell r="AG1604">
            <v>1</v>
          </cell>
          <cell r="AH1604"/>
          <cell r="AI1604" t="str">
            <v>x</v>
          </cell>
          <cell r="AJ1604"/>
          <cell r="AK1604"/>
          <cell r="AL1604"/>
          <cell r="AM1604"/>
          <cell r="AN1604"/>
          <cell r="AO1604"/>
          <cell r="AP1604"/>
          <cell r="AQ1604"/>
          <cell r="AR1604"/>
          <cell r="AS1604"/>
          <cell r="AT1604">
            <v>3.53</v>
          </cell>
        </row>
        <row r="1605">
          <cell r="A1605" t="str">
            <v>8436-7</v>
          </cell>
          <cell r="B1605">
            <v>6</v>
          </cell>
          <cell r="C1605" t="str">
            <v>8436</v>
          </cell>
          <cell r="D1605">
            <v>5903657860230</v>
          </cell>
          <cell r="E1605">
            <v>7.2</v>
          </cell>
          <cell r="F1605" t="str">
            <v>ml</v>
          </cell>
          <cell r="G1605" t="str">
            <v>NeoNail</v>
          </cell>
          <cell r="H1605" t="str">
            <v>Lakiery hybrydowe</v>
          </cell>
          <cell r="I1605" t="str">
            <v>Save The Date</v>
          </cell>
          <cell r="J1605" t="str">
            <v>Save The Date</v>
          </cell>
          <cell r="K1605" t="str">
            <v>Save The Date</v>
          </cell>
          <cell r="L1605" t="str">
            <v>Save The Date</v>
          </cell>
          <cell r="M1605" t="str">
            <v>Kolekcja ślubna 2021</v>
          </cell>
          <cell r="N1605" t="str">
            <v>RÓŻU</v>
          </cell>
          <cell r="O1605" t="str">
            <v>Lakier hybrydowy 7,2 ml UV Gel Polish - Wedding Lily</v>
          </cell>
          <cell r="P1605" t="str">
            <v>Wyprzedaż-surowiec</v>
          </cell>
          <cell r="Q1605"/>
          <cell r="R1605">
            <v>1387</v>
          </cell>
          <cell r="S1605">
            <v>808</v>
          </cell>
          <cell r="T1605">
            <v>256</v>
          </cell>
          <cell r="U1605">
            <v>159</v>
          </cell>
          <cell r="V1605">
            <v>43</v>
          </cell>
          <cell r="W1605"/>
          <cell r="X1605">
            <v>121</v>
          </cell>
          <cell r="Y1605">
            <v>465.8125</v>
          </cell>
          <cell r="Z1605">
            <v>1</v>
          </cell>
          <cell r="AA1605">
            <v>1</v>
          </cell>
          <cell r="AB1605"/>
          <cell r="AC1605"/>
          <cell r="AD1605">
            <v>1</v>
          </cell>
          <cell r="AE1605">
            <v>1</v>
          </cell>
          <cell r="AF1605">
            <v>4</v>
          </cell>
          <cell r="AG1605">
            <v>1</v>
          </cell>
          <cell r="AH1605"/>
          <cell r="AI1605" t="str">
            <v>x</v>
          </cell>
          <cell r="AJ1605"/>
          <cell r="AK1605"/>
          <cell r="AL1605"/>
          <cell r="AM1605"/>
          <cell r="AN1605"/>
          <cell r="AO1605"/>
          <cell r="AP1605"/>
          <cell r="AQ1605"/>
          <cell r="AR1605"/>
          <cell r="AS1605"/>
          <cell r="AT1605">
            <v>3.41</v>
          </cell>
        </row>
        <row r="1606">
          <cell r="A1606" t="str">
            <v>8437-7</v>
          </cell>
          <cell r="B1606">
            <v>6</v>
          </cell>
          <cell r="C1606" t="str">
            <v>8437</v>
          </cell>
          <cell r="D1606">
            <v>5903657860247</v>
          </cell>
          <cell r="E1606">
            <v>7.2</v>
          </cell>
          <cell r="F1606" t="str">
            <v>ml</v>
          </cell>
          <cell r="G1606" t="str">
            <v>NeoNail</v>
          </cell>
          <cell r="H1606" t="str">
            <v>Lakiery hybrydowe</v>
          </cell>
          <cell r="I1606" t="str">
            <v>Save The Date</v>
          </cell>
          <cell r="J1606" t="str">
            <v>Save The Date</v>
          </cell>
          <cell r="K1606" t="str">
            <v>Save The Date</v>
          </cell>
          <cell r="L1606" t="str">
            <v>Save The Date</v>
          </cell>
          <cell r="M1606" t="str">
            <v>Kolekcja ślubna 2021</v>
          </cell>
          <cell r="N1606" t="str">
            <v>RÓŻU</v>
          </cell>
          <cell r="O1606" t="str">
            <v>Lakier hybrydowy 7,2 ml UV Gel Polish - Forget The Ex</v>
          </cell>
          <cell r="P1606" t="str">
            <v>Regularny</v>
          </cell>
          <cell r="Q1606"/>
          <cell r="R1606">
            <v>2688</v>
          </cell>
          <cell r="S1606">
            <v>1571</v>
          </cell>
          <cell r="T1606">
            <v>244</v>
          </cell>
          <cell r="U1606">
            <v>178</v>
          </cell>
          <cell r="V1606">
            <v>0</v>
          </cell>
          <cell r="W1606"/>
          <cell r="X1606">
            <v>695</v>
          </cell>
          <cell r="Y1606">
            <v>869.6875</v>
          </cell>
          <cell r="Z1606">
            <v>1</v>
          </cell>
          <cell r="AA1606">
            <v>1</v>
          </cell>
          <cell r="AB1606"/>
          <cell r="AC1606"/>
          <cell r="AD1606">
            <v>1</v>
          </cell>
          <cell r="AE1606">
            <v>1</v>
          </cell>
          <cell r="AF1606">
            <v>4</v>
          </cell>
          <cell r="AG1606">
            <v>1</v>
          </cell>
          <cell r="AH1606"/>
          <cell r="AI1606" t="str">
            <v>x</v>
          </cell>
          <cell r="AJ1606"/>
          <cell r="AK1606"/>
          <cell r="AL1606"/>
          <cell r="AM1606"/>
          <cell r="AN1606"/>
          <cell r="AO1606"/>
          <cell r="AP1606"/>
          <cell r="AQ1606"/>
          <cell r="AR1606"/>
          <cell r="AS1606"/>
          <cell r="AT1606">
            <v>3.32</v>
          </cell>
        </row>
        <row r="1607">
          <cell r="A1607" t="str">
            <v>8438-7</v>
          </cell>
          <cell r="B1607">
            <v>6</v>
          </cell>
          <cell r="C1607" t="str">
            <v>8438</v>
          </cell>
          <cell r="D1607">
            <v>5903657860254</v>
          </cell>
          <cell r="E1607">
            <v>7.2</v>
          </cell>
          <cell r="F1607" t="str">
            <v>ml</v>
          </cell>
          <cell r="G1607" t="str">
            <v>NeoNail</v>
          </cell>
          <cell r="H1607" t="str">
            <v>Lakiery hybrydowe</v>
          </cell>
          <cell r="I1607" t="str">
            <v>Save The Date</v>
          </cell>
          <cell r="J1607" t="str">
            <v>Save The Date</v>
          </cell>
          <cell r="K1607" t="str">
            <v>Save The Date</v>
          </cell>
          <cell r="L1607" t="str">
            <v>Save The Date</v>
          </cell>
          <cell r="M1607" t="str">
            <v>Kolekcja ślubna 2021</v>
          </cell>
          <cell r="N1607" t="str">
            <v>BEŻU</v>
          </cell>
          <cell r="O1607" t="str">
            <v>Lakier hybrydowy 7,2 ml UV Gel Polish - Bride’s Gang</v>
          </cell>
          <cell r="P1607" t="str">
            <v>Wyprzedaż-surowiec</v>
          </cell>
          <cell r="Q1607"/>
          <cell r="R1607">
            <v>2574</v>
          </cell>
          <cell r="S1607">
            <v>2010</v>
          </cell>
          <cell r="T1607">
            <v>240</v>
          </cell>
          <cell r="U1607">
            <v>160</v>
          </cell>
          <cell r="V1607">
            <v>0</v>
          </cell>
          <cell r="W1607"/>
          <cell r="X1607">
            <v>164</v>
          </cell>
          <cell r="Y1607">
            <v>441.3125</v>
          </cell>
          <cell r="Z1607">
            <v>1</v>
          </cell>
          <cell r="AA1607">
            <v>1</v>
          </cell>
          <cell r="AB1607"/>
          <cell r="AC1607"/>
          <cell r="AD1607">
            <v>1</v>
          </cell>
          <cell r="AE1607">
            <v>1</v>
          </cell>
          <cell r="AF1607">
            <v>4</v>
          </cell>
          <cell r="AG1607">
            <v>1</v>
          </cell>
          <cell r="AH1607"/>
          <cell r="AI1607" t="str">
            <v>x</v>
          </cell>
          <cell r="AJ1607"/>
          <cell r="AK1607"/>
          <cell r="AL1607"/>
          <cell r="AM1607"/>
          <cell r="AN1607"/>
          <cell r="AO1607"/>
          <cell r="AP1607"/>
          <cell r="AQ1607"/>
          <cell r="AR1607"/>
          <cell r="AS1607"/>
          <cell r="AT1607">
            <v>4.51</v>
          </cell>
        </row>
        <row r="1608">
          <cell r="A1608" t="str">
            <v>8445-7</v>
          </cell>
          <cell r="B1608">
            <v>6</v>
          </cell>
          <cell r="C1608" t="str">
            <v>8445</v>
          </cell>
          <cell r="D1608">
            <v>5903657861367</v>
          </cell>
          <cell r="E1608">
            <v>7.2</v>
          </cell>
          <cell r="F1608" t="str">
            <v>ml</v>
          </cell>
          <cell r="G1608" t="str">
            <v>NeoNail</v>
          </cell>
          <cell r="H1608" t="str">
            <v>Lakiery hybrydowe</v>
          </cell>
          <cell r="I1608" t="str">
            <v>Bazy/Topy</v>
          </cell>
          <cell r="J1608" t="str">
            <v>Bazy</v>
          </cell>
          <cell r="K1608" t="str">
            <v>Bazy</v>
          </cell>
          <cell r="L1608" t="str">
            <v>Bazy</v>
          </cell>
          <cell r="M1608" t="str">
            <v>Bazy</v>
          </cell>
          <cell r="N1608" t="str">
            <v>PRZEZROCZYSTY</v>
          </cell>
          <cell r="O1608" t="str">
            <v>Lakier hybrydowy 7,2 ml UV Gel Polish - Rubber Base Manicure &amp; pedicure</v>
          </cell>
          <cell r="P1608" t="str">
            <v>Regularny</v>
          </cell>
          <cell r="Q1608"/>
          <cell r="R1608">
            <v>18440</v>
          </cell>
          <cell r="S1608">
            <v>15887</v>
          </cell>
          <cell r="T1608">
            <v>391</v>
          </cell>
          <cell r="U1608">
            <v>548</v>
          </cell>
          <cell r="V1608">
            <v>54</v>
          </cell>
          <cell r="W1608"/>
          <cell r="X1608">
            <v>1560</v>
          </cell>
          <cell r="Y1608">
            <v>5585.9375</v>
          </cell>
          <cell r="Z1608">
            <v>1</v>
          </cell>
          <cell r="AA1608">
            <v>1</v>
          </cell>
          <cell r="AB1608">
            <v>1</v>
          </cell>
          <cell r="AC1608">
            <v>1</v>
          </cell>
          <cell r="AD1608">
            <v>1</v>
          </cell>
          <cell r="AE1608">
            <v>1</v>
          </cell>
          <cell r="AF1608">
            <v>6</v>
          </cell>
          <cell r="AG1608">
            <v>1</v>
          </cell>
          <cell r="AH1608"/>
          <cell r="AI1608" t="str">
            <v>x</v>
          </cell>
          <cell r="AJ1608"/>
          <cell r="AK1608"/>
          <cell r="AL1608"/>
          <cell r="AM1608"/>
          <cell r="AN1608"/>
          <cell r="AO1608"/>
          <cell r="AP1608"/>
          <cell r="AQ1608"/>
          <cell r="AR1608"/>
          <cell r="AS1608"/>
          <cell r="AT1608">
            <v>6.54</v>
          </cell>
        </row>
        <row r="1609">
          <cell r="A1609" t="str">
            <v>8463-5</v>
          </cell>
          <cell r="B1609">
            <v>6</v>
          </cell>
          <cell r="C1609" t="str">
            <v>8463</v>
          </cell>
          <cell r="D1609">
            <v>5903657873339</v>
          </cell>
          <cell r="E1609">
            <v>5</v>
          </cell>
          <cell r="F1609" t="str">
            <v>ml</v>
          </cell>
          <cell r="G1609" t="str">
            <v>Staylac</v>
          </cell>
          <cell r="H1609" t="str">
            <v>Lakiery hybrydowe</v>
          </cell>
          <cell r="I1609" t="str">
            <v>Bazy/Topy</v>
          </cell>
          <cell r="J1609" t="str">
            <v>Bazy</v>
          </cell>
          <cell r="K1609" t="str">
            <v>Bazy</v>
          </cell>
          <cell r="L1609" t="str">
            <v>Bazy</v>
          </cell>
          <cell r="M1609" t="str">
            <v>Bazy</v>
          </cell>
          <cell r="N1609"/>
          <cell r="O1609" t="str">
            <v>Lakier hybrydowy 5 ml UV Gel Polish - POWER BASE</v>
          </cell>
          <cell r="P1609" t="str">
            <v>Regularny</v>
          </cell>
          <cell r="Q1609"/>
          <cell r="R1609">
            <v>4649</v>
          </cell>
          <cell r="S1609">
            <v>3271</v>
          </cell>
          <cell r="T1609">
            <v>0</v>
          </cell>
          <cell r="U1609">
            <v>0</v>
          </cell>
          <cell r="V1609">
            <v>290</v>
          </cell>
          <cell r="W1609">
            <v>142</v>
          </cell>
          <cell r="X1609">
            <v>946</v>
          </cell>
          <cell r="Y1609">
            <v>1477.3333333333333</v>
          </cell>
          <cell r="Z1609"/>
          <cell r="AA1609"/>
          <cell r="AB1609"/>
          <cell r="AC1609"/>
          <cell r="AD1609"/>
          <cell r="AE1609"/>
          <cell r="AF1609">
            <v>0</v>
          </cell>
          <cell r="AG1609">
            <v>0</v>
          </cell>
          <cell r="AH1609"/>
          <cell r="AI1609"/>
          <cell r="AJ1609"/>
          <cell r="AK1609"/>
          <cell r="AL1609"/>
          <cell r="AM1609"/>
          <cell r="AN1609"/>
          <cell r="AO1609"/>
          <cell r="AP1609"/>
          <cell r="AQ1609"/>
          <cell r="AR1609"/>
          <cell r="AS1609"/>
          <cell r="AT1609">
            <v>3.67</v>
          </cell>
        </row>
        <row r="1610">
          <cell r="A1610" t="str">
            <v>8464-5</v>
          </cell>
          <cell r="B1610">
            <v>6</v>
          </cell>
          <cell r="C1610" t="str">
            <v>8464</v>
          </cell>
          <cell r="D1610">
            <v>5903657873346</v>
          </cell>
          <cell r="E1610">
            <v>5</v>
          </cell>
          <cell r="F1610" t="str">
            <v>ml</v>
          </cell>
          <cell r="G1610" t="str">
            <v>Staylac</v>
          </cell>
          <cell r="H1610" t="str">
            <v>Lakiery hybrydowe</v>
          </cell>
          <cell r="I1610" t="str">
            <v>Bazy/Topy</v>
          </cell>
          <cell r="J1610" t="str">
            <v>Topy</v>
          </cell>
          <cell r="K1610" t="str">
            <v>Topy</v>
          </cell>
          <cell r="L1610" t="str">
            <v>Topy</v>
          </cell>
          <cell r="M1610" t="str">
            <v>Topy</v>
          </cell>
          <cell r="N1610"/>
          <cell r="O1610" t="str">
            <v>Lakier hybrydowy 5 ml UV Gel Polish - POWER TOP</v>
          </cell>
          <cell r="P1610" t="str">
            <v>Regularny</v>
          </cell>
          <cell r="Q1610"/>
          <cell r="R1610">
            <v>4731</v>
          </cell>
          <cell r="S1610">
            <v>2602</v>
          </cell>
          <cell r="T1610">
            <v>0</v>
          </cell>
          <cell r="U1610">
            <v>0</v>
          </cell>
          <cell r="V1610">
            <v>89</v>
          </cell>
          <cell r="W1610">
            <v>633</v>
          </cell>
          <cell r="X1610">
            <v>1407</v>
          </cell>
          <cell r="Y1610">
            <v>1732.8</v>
          </cell>
          <cell r="Z1610"/>
          <cell r="AA1610"/>
          <cell r="AB1610"/>
          <cell r="AC1610"/>
          <cell r="AD1610"/>
          <cell r="AE1610"/>
          <cell r="AF1610">
            <v>0</v>
          </cell>
          <cell r="AG1610">
            <v>0</v>
          </cell>
          <cell r="AH1610"/>
          <cell r="AI1610"/>
          <cell r="AJ1610"/>
          <cell r="AK1610"/>
          <cell r="AL1610"/>
          <cell r="AM1610"/>
          <cell r="AN1610"/>
          <cell r="AO1610"/>
          <cell r="AP1610"/>
          <cell r="AQ1610"/>
          <cell r="AR1610"/>
          <cell r="AS1610"/>
          <cell r="AT1610">
            <v>4.1100000000000003</v>
          </cell>
        </row>
        <row r="1611">
          <cell r="A1611" t="str">
            <v>8465-5</v>
          </cell>
          <cell r="B1611">
            <v>6</v>
          </cell>
          <cell r="C1611" t="str">
            <v>8465</v>
          </cell>
          <cell r="D1611">
            <v>5903657872950</v>
          </cell>
          <cell r="E1611">
            <v>5</v>
          </cell>
          <cell r="F1611" t="str">
            <v>ml</v>
          </cell>
          <cell r="G1611" t="str">
            <v>Staylac</v>
          </cell>
          <cell r="H1611" t="str">
            <v>Lakiery hybrydowe</v>
          </cell>
          <cell r="I1611" t="str">
            <v>Kolekcja podstawowa</v>
          </cell>
          <cell r="J1611" t="str">
            <v>Kolekcja podstawowa</v>
          </cell>
          <cell r="K1611" t="str">
            <v>Kolekcja podstawowa</v>
          </cell>
          <cell r="L1611" t="str">
            <v>Kolekcja podstawowa</v>
          </cell>
          <cell r="M1611" t="str">
            <v>Kolekcja podstawowa</v>
          </cell>
          <cell r="N1611"/>
          <cell r="O1611" t="str">
            <v>Lakier hybrydowy 5 ml UV Gel Polish - SPARKLE</v>
          </cell>
          <cell r="P1611" t="str">
            <v>Regularny</v>
          </cell>
          <cell r="Q1611"/>
          <cell r="R1611">
            <v>1900</v>
          </cell>
          <cell r="S1611">
            <v>1498</v>
          </cell>
          <cell r="T1611"/>
          <cell r="U1611"/>
          <cell r="V1611"/>
          <cell r="W1611">
            <v>101</v>
          </cell>
          <cell r="X1611">
            <v>301</v>
          </cell>
          <cell r="Y1611">
            <v>855.86666666666667</v>
          </cell>
          <cell r="Z1611"/>
          <cell r="AA1611"/>
          <cell r="AB1611"/>
          <cell r="AC1611"/>
          <cell r="AD1611"/>
          <cell r="AE1611"/>
          <cell r="AF1611">
            <v>0</v>
          </cell>
          <cell r="AG1611">
            <v>0</v>
          </cell>
          <cell r="AH1611"/>
          <cell r="AI1611"/>
          <cell r="AJ1611"/>
          <cell r="AK1611"/>
          <cell r="AL1611"/>
          <cell r="AM1611"/>
          <cell r="AN1611"/>
          <cell r="AO1611"/>
          <cell r="AP1611"/>
          <cell r="AQ1611"/>
          <cell r="AR1611"/>
          <cell r="AS1611"/>
          <cell r="AT1611">
            <v>4.03</v>
          </cell>
        </row>
        <row r="1612">
          <cell r="A1612" t="str">
            <v>8466-5</v>
          </cell>
          <cell r="B1612">
            <v>6</v>
          </cell>
          <cell r="C1612" t="str">
            <v>8466</v>
          </cell>
          <cell r="D1612">
            <v>5903657872967</v>
          </cell>
          <cell r="E1612">
            <v>5</v>
          </cell>
          <cell r="F1612" t="str">
            <v>ml</v>
          </cell>
          <cell r="G1612" t="str">
            <v>Staylac</v>
          </cell>
          <cell r="H1612" t="str">
            <v>Lakiery hybrydowe</v>
          </cell>
          <cell r="I1612" t="str">
            <v>Kolekcja podstawowa</v>
          </cell>
          <cell r="J1612" t="str">
            <v>Kolekcja podstawowa</v>
          </cell>
          <cell r="K1612" t="str">
            <v>Kolekcja podstawowa</v>
          </cell>
          <cell r="L1612" t="str">
            <v>Kolekcja podstawowa</v>
          </cell>
          <cell r="M1612" t="str">
            <v>Kolekcja podstawowa</v>
          </cell>
          <cell r="N1612"/>
          <cell r="O1612" t="str">
            <v>Lakier hybrydowy 5 ml UV Gel Polish - MILK</v>
          </cell>
          <cell r="P1612" t="str">
            <v>Regularny</v>
          </cell>
          <cell r="Q1612"/>
          <cell r="R1612">
            <v>1779</v>
          </cell>
          <cell r="S1612">
            <v>706</v>
          </cell>
          <cell r="T1612"/>
          <cell r="U1612"/>
          <cell r="V1612"/>
          <cell r="W1612">
            <v>88</v>
          </cell>
          <cell r="X1612">
            <v>985</v>
          </cell>
          <cell r="Y1612">
            <v>1493.6</v>
          </cell>
          <cell r="Z1612"/>
          <cell r="AA1612"/>
          <cell r="AB1612"/>
          <cell r="AC1612"/>
          <cell r="AD1612"/>
          <cell r="AE1612"/>
          <cell r="AF1612">
            <v>0</v>
          </cell>
          <cell r="AG1612">
            <v>0</v>
          </cell>
          <cell r="AH1612"/>
          <cell r="AI1612"/>
          <cell r="AJ1612"/>
          <cell r="AK1612"/>
          <cell r="AL1612"/>
          <cell r="AM1612"/>
          <cell r="AN1612"/>
          <cell r="AO1612"/>
          <cell r="AP1612"/>
          <cell r="AQ1612"/>
          <cell r="AR1612"/>
          <cell r="AS1612"/>
          <cell r="AT1612">
            <v>3.73</v>
          </cell>
        </row>
        <row r="1613">
          <cell r="A1613" t="str">
            <v>8467-5</v>
          </cell>
          <cell r="B1613">
            <v>6</v>
          </cell>
          <cell r="C1613" t="str">
            <v>8467</v>
          </cell>
          <cell r="D1613">
            <v>5903657872974</v>
          </cell>
          <cell r="E1613">
            <v>5</v>
          </cell>
          <cell r="F1613" t="str">
            <v>ml</v>
          </cell>
          <cell r="G1613" t="str">
            <v>Staylac</v>
          </cell>
          <cell r="H1613" t="str">
            <v>Lakiery hybrydowe</v>
          </cell>
          <cell r="I1613" t="str">
            <v>Kolekcja podstawowa</v>
          </cell>
          <cell r="J1613" t="str">
            <v>Kolekcja podstawowa</v>
          </cell>
          <cell r="K1613" t="str">
            <v>Kolekcja podstawowa</v>
          </cell>
          <cell r="L1613" t="str">
            <v>Kolekcja podstawowa</v>
          </cell>
          <cell r="M1613" t="str">
            <v>Kolekcja podstawowa</v>
          </cell>
          <cell r="N1613"/>
          <cell r="O1613" t="str">
            <v>Lakier hybrydowy 5 ml UV Gel Polish - INNOCENCE</v>
          </cell>
          <cell r="P1613" t="str">
            <v>Regularny</v>
          </cell>
          <cell r="Q1613"/>
          <cell r="R1613">
            <v>5210</v>
          </cell>
          <cell r="S1613">
            <v>1978</v>
          </cell>
          <cell r="T1613">
            <v>0</v>
          </cell>
          <cell r="U1613">
            <v>0</v>
          </cell>
          <cell r="V1613">
            <v>12</v>
          </cell>
          <cell r="W1613">
            <v>2421</v>
          </cell>
          <cell r="X1613">
            <v>799</v>
          </cell>
          <cell r="Y1613">
            <v>484.93333333333334</v>
          </cell>
          <cell r="Z1613"/>
          <cell r="AA1613"/>
          <cell r="AB1613"/>
          <cell r="AC1613"/>
          <cell r="AD1613"/>
          <cell r="AE1613"/>
          <cell r="AF1613">
            <v>0</v>
          </cell>
          <cell r="AG1613">
            <v>0</v>
          </cell>
          <cell r="AH1613"/>
          <cell r="AI1613"/>
          <cell r="AJ1613"/>
          <cell r="AK1613"/>
          <cell r="AL1613"/>
          <cell r="AM1613"/>
          <cell r="AN1613"/>
          <cell r="AO1613"/>
          <cell r="AP1613"/>
          <cell r="AQ1613"/>
          <cell r="AR1613"/>
          <cell r="AS1613"/>
          <cell r="AT1613">
            <v>4.05</v>
          </cell>
        </row>
        <row r="1614">
          <cell r="A1614" t="str">
            <v>8468-5</v>
          </cell>
          <cell r="B1614">
            <v>6</v>
          </cell>
          <cell r="C1614" t="str">
            <v>8468</v>
          </cell>
          <cell r="D1614">
            <v>5903657872981</v>
          </cell>
          <cell r="E1614">
            <v>5</v>
          </cell>
          <cell r="F1614" t="str">
            <v>ml</v>
          </cell>
          <cell r="G1614" t="str">
            <v>Staylac</v>
          </cell>
          <cell r="H1614" t="str">
            <v>Lakiery hybrydowe</v>
          </cell>
          <cell r="I1614" t="str">
            <v>Kolekcja podstawowa</v>
          </cell>
          <cell r="J1614" t="str">
            <v>Kolekcja podstawowa</v>
          </cell>
          <cell r="K1614" t="str">
            <v>Kolekcja podstawowa</v>
          </cell>
          <cell r="L1614" t="str">
            <v>Kolekcja podstawowa</v>
          </cell>
          <cell r="M1614" t="str">
            <v>Kolekcja podstawowa</v>
          </cell>
          <cell r="N1614"/>
          <cell r="O1614" t="str">
            <v>Lakier hybrydowy 5 ml UV Gel Polish - COFFEE</v>
          </cell>
          <cell r="P1614" t="str">
            <v>Regularny</v>
          </cell>
          <cell r="Q1614"/>
          <cell r="R1614">
            <v>2915</v>
          </cell>
          <cell r="S1614">
            <v>2518</v>
          </cell>
          <cell r="T1614"/>
          <cell r="U1614"/>
          <cell r="V1614"/>
          <cell r="W1614">
            <v>97</v>
          </cell>
          <cell r="X1614">
            <v>300</v>
          </cell>
          <cell r="Y1614">
            <v>697.33333333333337</v>
          </cell>
          <cell r="Z1614"/>
          <cell r="AA1614"/>
          <cell r="AB1614"/>
          <cell r="AC1614"/>
          <cell r="AD1614"/>
          <cell r="AE1614"/>
          <cell r="AF1614">
            <v>0</v>
          </cell>
          <cell r="AG1614">
            <v>0</v>
          </cell>
          <cell r="AH1614"/>
          <cell r="AI1614"/>
          <cell r="AJ1614"/>
          <cell r="AK1614"/>
          <cell r="AL1614"/>
          <cell r="AM1614"/>
          <cell r="AN1614"/>
          <cell r="AO1614"/>
          <cell r="AP1614"/>
          <cell r="AQ1614"/>
          <cell r="AR1614"/>
          <cell r="AS1614"/>
          <cell r="AT1614">
            <v>4.0599999999999996</v>
          </cell>
        </row>
        <row r="1615">
          <cell r="A1615" t="str">
            <v>8469-5</v>
          </cell>
          <cell r="B1615">
            <v>6</v>
          </cell>
          <cell r="C1615" t="str">
            <v>8469</v>
          </cell>
          <cell r="D1615">
            <v>5903657872998</v>
          </cell>
          <cell r="E1615">
            <v>5</v>
          </cell>
          <cell r="F1615" t="str">
            <v>ml</v>
          </cell>
          <cell r="G1615" t="str">
            <v>Staylac</v>
          </cell>
          <cell r="H1615" t="str">
            <v>Lakiery hybrydowe</v>
          </cell>
          <cell r="I1615" t="str">
            <v>Kolekcja podstawowa</v>
          </cell>
          <cell r="J1615" t="str">
            <v>Kolekcja podstawowa</v>
          </cell>
          <cell r="K1615" t="str">
            <v>Kolekcja podstawowa</v>
          </cell>
          <cell r="L1615" t="str">
            <v>Kolekcja podstawowa</v>
          </cell>
          <cell r="M1615" t="str">
            <v>Kolekcja podstawowa</v>
          </cell>
          <cell r="N1615"/>
          <cell r="O1615" t="str">
            <v>Lakier hybrydowy 5 ml UV Gel Polish - SILENCE</v>
          </cell>
          <cell r="P1615" t="str">
            <v>Regularny</v>
          </cell>
          <cell r="Q1615"/>
          <cell r="R1615">
            <v>757</v>
          </cell>
          <cell r="S1615">
            <v>575</v>
          </cell>
          <cell r="T1615"/>
          <cell r="U1615"/>
          <cell r="V1615"/>
          <cell r="W1615"/>
          <cell r="X1615">
            <v>182</v>
          </cell>
          <cell r="Y1615">
            <v>639.6</v>
          </cell>
          <cell r="Z1615"/>
          <cell r="AA1615"/>
          <cell r="AB1615"/>
          <cell r="AC1615"/>
          <cell r="AD1615"/>
          <cell r="AE1615"/>
          <cell r="AF1615">
            <v>0</v>
          </cell>
          <cell r="AG1615">
            <v>0</v>
          </cell>
          <cell r="AH1615"/>
          <cell r="AI1615"/>
          <cell r="AJ1615"/>
          <cell r="AK1615"/>
          <cell r="AL1615"/>
          <cell r="AM1615"/>
          <cell r="AN1615"/>
          <cell r="AO1615"/>
          <cell r="AP1615"/>
          <cell r="AQ1615"/>
          <cell r="AR1615"/>
          <cell r="AS1615"/>
          <cell r="AT1615">
            <v>4.03</v>
          </cell>
        </row>
        <row r="1616">
          <cell r="A1616" t="str">
            <v>8470-5</v>
          </cell>
          <cell r="B1616">
            <v>6</v>
          </cell>
          <cell r="C1616" t="str">
            <v>8470</v>
          </cell>
          <cell r="D1616">
            <v>5903657873001</v>
          </cell>
          <cell r="E1616">
            <v>5</v>
          </cell>
          <cell r="F1616" t="str">
            <v>ml</v>
          </cell>
          <cell r="G1616" t="str">
            <v>Staylac</v>
          </cell>
          <cell r="H1616" t="str">
            <v>Lakiery hybrydowe</v>
          </cell>
          <cell r="I1616" t="str">
            <v>Kolekcja podstawowa</v>
          </cell>
          <cell r="J1616" t="str">
            <v>Kolekcja podstawowa</v>
          </cell>
          <cell r="K1616" t="str">
            <v>Kolekcja podstawowa</v>
          </cell>
          <cell r="L1616" t="str">
            <v>Kolekcja podstawowa</v>
          </cell>
          <cell r="M1616" t="str">
            <v>Kolekcja podstawowa</v>
          </cell>
          <cell r="N1616"/>
          <cell r="O1616" t="str">
            <v>Lakier hybrydowy 5 ml UV Gel Polish - FLAMINGO</v>
          </cell>
          <cell r="P1616" t="str">
            <v>Regularny</v>
          </cell>
          <cell r="Q1616"/>
          <cell r="R1616">
            <v>2847</v>
          </cell>
          <cell r="S1616">
            <v>2532</v>
          </cell>
          <cell r="T1616"/>
          <cell r="U1616"/>
          <cell r="V1616"/>
          <cell r="W1616">
            <v>4</v>
          </cell>
          <cell r="X1616">
            <v>311</v>
          </cell>
          <cell r="Y1616">
            <v>905.4</v>
          </cell>
          <cell r="Z1616"/>
          <cell r="AA1616"/>
          <cell r="AB1616"/>
          <cell r="AC1616"/>
          <cell r="AD1616"/>
          <cell r="AE1616"/>
          <cell r="AF1616">
            <v>0</v>
          </cell>
          <cell r="AG1616">
            <v>0</v>
          </cell>
          <cell r="AH1616"/>
          <cell r="AI1616"/>
          <cell r="AJ1616"/>
          <cell r="AK1616"/>
          <cell r="AL1616"/>
          <cell r="AM1616"/>
          <cell r="AN1616"/>
          <cell r="AO1616"/>
          <cell r="AP1616"/>
          <cell r="AQ1616"/>
          <cell r="AR1616"/>
          <cell r="AS1616"/>
          <cell r="AT1616">
            <v>4</v>
          </cell>
        </row>
        <row r="1617">
          <cell r="A1617" t="str">
            <v>8471-5</v>
          </cell>
          <cell r="B1617">
            <v>6</v>
          </cell>
          <cell r="C1617" t="str">
            <v>8471</v>
          </cell>
          <cell r="D1617">
            <v>5903657873018</v>
          </cell>
          <cell r="E1617">
            <v>5</v>
          </cell>
          <cell r="F1617" t="str">
            <v>ml</v>
          </cell>
          <cell r="G1617" t="str">
            <v>Staylac</v>
          </cell>
          <cell r="H1617" t="str">
            <v>Lakiery hybrydowe</v>
          </cell>
          <cell r="I1617" t="str">
            <v>Kolekcja podstawowa</v>
          </cell>
          <cell r="J1617" t="str">
            <v>Kolekcja podstawowa</v>
          </cell>
          <cell r="K1617" t="str">
            <v>Kolekcja podstawowa</v>
          </cell>
          <cell r="L1617" t="str">
            <v>Kolekcja podstawowa</v>
          </cell>
          <cell r="M1617" t="str">
            <v>Kolekcja podstawowa</v>
          </cell>
          <cell r="N1617"/>
          <cell r="O1617" t="str">
            <v>Lakier hybrydowy 5 ml UV Gel Polish - ROSE</v>
          </cell>
          <cell r="P1617" t="str">
            <v>Regularny</v>
          </cell>
          <cell r="Q1617"/>
          <cell r="R1617">
            <v>4769</v>
          </cell>
          <cell r="S1617">
            <v>1953</v>
          </cell>
          <cell r="T1617">
            <v>0</v>
          </cell>
          <cell r="U1617">
            <v>0</v>
          </cell>
          <cell r="V1617">
            <v>19</v>
          </cell>
          <cell r="W1617">
            <v>1998</v>
          </cell>
          <cell r="X1617">
            <v>799</v>
          </cell>
          <cell r="Y1617">
            <v>516.93333333333328</v>
          </cell>
          <cell r="Z1617"/>
          <cell r="AA1617"/>
          <cell r="AB1617"/>
          <cell r="AC1617"/>
          <cell r="AD1617"/>
          <cell r="AE1617"/>
          <cell r="AF1617">
            <v>0</v>
          </cell>
          <cell r="AG1617">
            <v>0</v>
          </cell>
          <cell r="AH1617"/>
          <cell r="AI1617"/>
          <cell r="AJ1617"/>
          <cell r="AK1617"/>
          <cell r="AL1617"/>
          <cell r="AM1617"/>
          <cell r="AN1617"/>
          <cell r="AO1617"/>
          <cell r="AP1617"/>
          <cell r="AQ1617"/>
          <cell r="AR1617"/>
          <cell r="AS1617"/>
          <cell r="AT1617">
            <v>4.1100000000000003</v>
          </cell>
        </row>
        <row r="1618">
          <cell r="A1618" t="str">
            <v>8472-5</v>
          </cell>
          <cell r="B1618">
            <v>6</v>
          </cell>
          <cell r="C1618" t="str">
            <v>8472</v>
          </cell>
          <cell r="D1618">
            <v>5903657873025</v>
          </cell>
          <cell r="E1618">
            <v>5</v>
          </cell>
          <cell r="F1618" t="str">
            <v>ml</v>
          </cell>
          <cell r="G1618" t="str">
            <v>Staylac</v>
          </cell>
          <cell r="H1618" t="str">
            <v>Lakiery hybrydowe</v>
          </cell>
          <cell r="I1618" t="str">
            <v>Kolekcja podstawowa</v>
          </cell>
          <cell r="J1618" t="str">
            <v>Kolekcja podstawowa</v>
          </cell>
          <cell r="K1618" t="str">
            <v>Kolekcja podstawowa</v>
          </cell>
          <cell r="L1618" t="str">
            <v>Kolekcja podstawowa</v>
          </cell>
          <cell r="M1618" t="str">
            <v>Kolekcja podstawowa</v>
          </cell>
          <cell r="N1618"/>
          <cell r="O1618" t="str">
            <v>Lakier hybrydowy 5 ml UV Gel Polish - POWDER</v>
          </cell>
          <cell r="P1618" t="str">
            <v>Regularny</v>
          </cell>
          <cell r="Q1618"/>
          <cell r="R1618">
            <v>3020</v>
          </cell>
          <cell r="S1618">
            <v>2013</v>
          </cell>
          <cell r="T1618"/>
          <cell r="U1618"/>
          <cell r="V1618"/>
          <cell r="W1618">
            <v>587</v>
          </cell>
          <cell r="X1618">
            <v>420</v>
          </cell>
          <cell r="Y1618">
            <v>748.66666666666663</v>
          </cell>
          <cell r="Z1618"/>
          <cell r="AA1618"/>
          <cell r="AB1618"/>
          <cell r="AC1618"/>
          <cell r="AD1618"/>
          <cell r="AE1618"/>
          <cell r="AF1618">
            <v>0</v>
          </cell>
          <cell r="AG1618">
            <v>0</v>
          </cell>
          <cell r="AH1618"/>
          <cell r="AI1618"/>
          <cell r="AJ1618"/>
          <cell r="AK1618"/>
          <cell r="AL1618"/>
          <cell r="AM1618"/>
          <cell r="AN1618"/>
          <cell r="AO1618"/>
          <cell r="AP1618"/>
          <cell r="AQ1618"/>
          <cell r="AR1618"/>
          <cell r="AS1618"/>
          <cell r="AT1618">
            <v>4.03</v>
          </cell>
        </row>
        <row r="1619">
          <cell r="A1619" t="str">
            <v>8473-5</v>
          </cell>
          <cell r="B1619">
            <v>6</v>
          </cell>
          <cell r="C1619" t="str">
            <v>8473</v>
          </cell>
          <cell r="D1619">
            <v>5903657873032</v>
          </cell>
          <cell r="E1619">
            <v>5</v>
          </cell>
          <cell r="F1619" t="str">
            <v>ml</v>
          </cell>
          <cell r="G1619" t="str">
            <v>Staylac</v>
          </cell>
          <cell r="H1619" t="str">
            <v>Lakiery hybrydowe</v>
          </cell>
          <cell r="I1619" t="str">
            <v>Kolekcja podstawowa</v>
          </cell>
          <cell r="J1619" t="str">
            <v>Kolekcja podstawowa</v>
          </cell>
          <cell r="K1619" t="str">
            <v>Kolekcja podstawowa</v>
          </cell>
          <cell r="L1619" t="str">
            <v>Kolekcja podstawowa</v>
          </cell>
          <cell r="M1619" t="str">
            <v>Kolekcja podstawowa</v>
          </cell>
          <cell r="N1619"/>
          <cell r="O1619" t="str">
            <v>Lakier hybrydowy 5 ml UV Gel Polish- CADILLAC</v>
          </cell>
          <cell r="P1619" t="str">
            <v>Regularny</v>
          </cell>
          <cell r="Q1619"/>
          <cell r="R1619">
            <v>3130</v>
          </cell>
          <cell r="S1619">
            <v>1856</v>
          </cell>
          <cell r="T1619"/>
          <cell r="U1619"/>
          <cell r="V1619"/>
          <cell r="W1619">
            <v>1214</v>
          </cell>
          <cell r="X1619">
            <v>60</v>
          </cell>
          <cell r="Y1619">
            <v>388.93333333333334</v>
          </cell>
          <cell r="Z1619"/>
          <cell r="AA1619"/>
          <cell r="AB1619"/>
          <cell r="AC1619"/>
          <cell r="AD1619"/>
          <cell r="AE1619"/>
          <cell r="AF1619">
            <v>0</v>
          </cell>
          <cell r="AG1619">
            <v>0</v>
          </cell>
          <cell r="AH1619"/>
          <cell r="AI1619"/>
          <cell r="AJ1619"/>
          <cell r="AK1619"/>
          <cell r="AL1619"/>
          <cell r="AM1619"/>
          <cell r="AN1619"/>
          <cell r="AO1619"/>
          <cell r="AP1619"/>
          <cell r="AQ1619"/>
          <cell r="AR1619"/>
          <cell r="AS1619"/>
          <cell r="AT1619">
            <v>4</v>
          </cell>
        </row>
        <row r="1620">
          <cell r="A1620" t="str">
            <v>8474-5</v>
          </cell>
          <cell r="B1620">
            <v>6</v>
          </cell>
          <cell r="C1620" t="str">
            <v>8474</v>
          </cell>
          <cell r="D1620">
            <v>5903657873049</v>
          </cell>
          <cell r="E1620">
            <v>5</v>
          </cell>
          <cell r="F1620" t="str">
            <v>ml</v>
          </cell>
          <cell r="G1620" t="str">
            <v>Staylac</v>
          </cell>
          <cell r="H1620" t="str">
            <v>Lakiery hybrydowe</v>
          </cell>
          <cell r="I1620" t="str">
            <v>Kolekcja podstawowa</v>
          </cell>
          <cell r="J1620" t="str">
            <v>Kolekcja podstawowa</v>
          </cell>
          <cell r="K1620" t="str">
            <v>Kolekcja podstawowa</v>
          </cell>
          <cell r="L1620" t="str">
            <v>Kolekcja podstawowa</v>
          </cell>
          <cell r="M1620" t="str">
            <v>Kolekcja podstawowa</v>
          </cell>
          <cell r="N1620"/>
          <cell r="O1620" t="str">
            <v>Lakier hybrydowy 5 ml UV Gel Polish - LIPSTICK</v>
          </cell>
          <cell r="P1620" t="str">
            <v>Regularny</v>
          </cell>
          <cell r="Q1620"/>
          <cell r="R1620">
            <v>2379</v>
          </cell>
          <cell r="S1620">
            <v>1514</v>
          </cell>
          <cell r="T1620"/>
          <cell r="U1620"/>
          <cell r="V1620"/>
          <cell r="W1620">
            <v>655</v>
          </cell>
          <cell r="X1620">
            <v>210</v>
          </cell>
          <cell r="Y1620">
            <v>365.26666666666665</v>
          </cell>
          <cell r="Z1620"/>
          <cell r="AA1620"/>
          <cell r="AB1620"/>
          <cell r="AC1620"/>
          <cell r="AD1620"/>
          <cell r="AE1620"/>
          <cell r="AF1620">
            <v>0</v>
          </cell>
          <cell r="AG1620">
            <v>0</v>
          </cell>
          <cell r="AH1620"/>
          <cell r="AI1620"/>
          <cell r="AJ1620"/>
          <cell r="AK1620"/>
          <cell r="AL1620"/>
          <cell r="AM1620"/>
          <cell r="AN1620"/>
          <cell r="AO1620"/>
          <cell r="AP1620"/>
          <cell r="AQ1620"/>
          <cell r="AR1620"/>
          <cell r="AS1620"/>
          <cell r="AT1620">
            <v>4.03</v>
          </cell>
        </row>
        <row r="1621">
          <cell r="A1621" t="str">
            <v>8475-5</v>
          </cell>
          <cell r="B1621">
            <v>6</v>
          </cell>
          <cell r="C1621" t="str">
            <v>8475</v>
          </cell>
          <cell r="D1621">
            <v>5903657873056</v>
          </cell>
          <cell r="E1621">
            <v>5</v>
          </cell>
          <cell r="F1621" t="str">
            <v>ml</v>
          </cell>
          <cell r="G1621" t="str">
            <v>Staylac</v>
          </cell>
          <cell r="H1621" t="str">
            <v>Lakiery hybrydowe</v>
          </cell>
          <cell r="I1621" t="str">
            <v>Kolekcja podstawowa</v>
          </cell>
          <cell r="J1621" t="str">
            <v>Kolekcja podstawowa</v>
          </cell>
          <cell r="K1621" t="str">
            <v>Kolekcja podstawowa</v>
          </cell>
          <cell r="L1621" t="str">
            <v>Kolekcja podstawowa</v>
          </cell>
          <cell r="M1621" t="str">
            <v>Kolekcja podstawowa</v>
          </cell>
          <cell r="N1621"/>
          <cell r="O1621" t="str">
            <v>Lakier hybrydowy 5 ml UV Gel Polish - FUCHSIA</v>
          </cell>
          <cell r="P1621" t="str">
            <v>Regularny</v>
          </cell>
          <cell r="Q1621"/>
          <cell r="R1621">
            <v>2430</v>
          </cell>
          <cell r="S1621">
            <v>1317</v>
          </cell>
          <cell r="T1621">
            <v>0</v>
          </cell>
          <cell r="U1621">
            <v>0</v>
          </cell>
          <cell r="V1621">
            <v>56</v>
          </cell>
          <cell r="W1621">
            <v>858</v>
          </cell>
          <cell r="X1621">
            <v>199</v>
          </cell>
          <cell r="Y1621">
            <v>465</v>
          </cell>
          <cell r="Z1621"/>
          <cell r="AA1621"/>
          <cell r="AB1621"/>
          <cell r="AC1621"/>
          <cell r="AD1621"/>
          <cell r="AE1621"/>
          <cell r="AF1621">
            <v>0</v>
          </cell>
          <cell r="AG1621">
            <v>0</v>
          </cell>
          <cell r="AH1621"/>
          <cell r="AI1621"/>
          <cell r="AJ1621"/>
          <cell r="AK1621"/>
          <cell r="AL1621"/>
          <cell r="AM1621"/>
          <cell r="AN1621"/>
          <cell r="AO1621"/>
          <cell r="AP1621"/>
          <cell r="AQ1621"/>
          <cell r="AR1621"/>
          <cell r="AS1621"/>
          <cell r="AT1621">
            <v>4.03</v>
          </cell>
        </row>
        <row r="1622">
          <cell r="A1622" t="str">
            <v>8476-5</v>
          </cell>
          <cell r="B1622">
            <v>6</v>
          </cell>
          <cell r="C1622" t="str">
            <v>8476</v>
          </cell>
          <cell r="D1622">
            <v>5903657873063</v>
          </cell>
          <cell r="E1622">
            <v>5</v>
          </cell>
          <cell r="F1622" t="str">
            <v>ml</v>
          </cell>
          <cell r="G1622" t="str">
            <v>Staylac</v>
          </cell>
          <cell r="H1622" t="str">
            <v>Lakiery hybrydowe</v>
          </cell>
          <cell r="I1622" t="str">
            <v>Kolekcja podstawowa</v>
          </cell>
          <cell r="J1622" t="str">
            <v>Kolekcja podstawowa</v>
          </cell>
          <cell r="K1622" t="str">
            <v>Kolekcja podstawowa</v>
          </cell>
          <cell r="L1622" t="str">
            <v>Kolekcja podstawowa</v>
          </cell>
          <cell r="M1622" t="str">
            <v>Kolekcja podstawowa</v>
          </cell>
          <cell r="N1622"/>
          <cell r="O1622" t="str">
            <v>Lakier hybrydowy 5 ml UV Gel Polish - GORGEOUS</v>
          </cell>
          <cell r="P1622" t="str">
            <v>Regularny</v>
          </cell>
          <cell r="Q1622"/>
          <cell r="R1622">
            <v>1880</v>
          </cell>
          <cell r="S1622">
            <v>1731</v>
          </cell>
          <cell r="T1622"/>
          <cell r="U1622"/>
          <cell r="V1622"/>
          <cell r="W1622">
            <v>149</v>
          </cell>
          <cell r="X1622">
            <v>0</v>
          </cell>
          <cell r="Y1622">
            <v>193.625</v>
          </cell>
          <cell r="Z1622"/>
          <cell r="AA1622"/>
          <cell r="AB1622"/>
          <cell r="AC1622"/>
          <cell r="AD1622"/>
          <cell r="AE1622"/>
          <cell r="AF1622">
            <v>0</v>
          </cell>
          <cell r="AG1622">
            <v>0</v>
          </cell>
          <cell r="AH1622"/>
          <cell r="AI1622"/>
          <cell r="AJ1622"/>
          <cell r="AK1622"/>
          <cell r="AL1622"/>
          <cell r="AM1622"/>
          <cell r="AN1622"/>
          <cell r="AO1622"/>
          <cell r="AP1622"/>
          <cell r="AQ1622"/>
          <cell r="AR1622"/>
          <cell r="AS1622"/>
          <cell r="AT1622">
            <v>4.03</v>
          </cell>
        </row>
        <row r="1623">
          <cell r="A1623" t="str">
            <v>8477-5</v>
          </cell>
          <cell r="B1623">
            <v>6</v>
          </cell>
          <cell r="C1623" t="str">
            <v>8477</v>
          </cell>
          <cell r="D1623">
            <v>5903657873070</v>
          </cell>
          <cell r="E1623">
            <v>5</v>
          </cell>
          <cell r="F1623" t="str">
            <v>ml</v>
          </cell>
          <cell r="G1623" t="str">
            <v>Staylac</v>
          </cell>
          <cell r="H1623" t="str">
            <v>Lakiery hybrydowe</v>
          </cell>
          <cell r="I1623" t="str">
            <v>Kolekcja podstawowa</v>
          </cell>
          <cell r="J1623" t="str">
            <v>Kolekcja podstawowa</v>
          </cell>
          <cell r="K1623" t="str">
            <v>Kolekcja podstawowa</v>
          </cell>
          <cell r="L1623" t="str">
            <v>Kolekcja podstawowa</v>
          </cell>
          <cell r="M1623" t="str">
            <v>Kolekcja podstawowa</v>
          </cell>
          <cell r="N1623"/>
          <cell r="O1623" t="str">
            <v>Lakier hybrydowy 5 ml UV Gel Polish - EARTH</v>
          </cell>
          <cell r="P1623" t="str">
            <v>Regularny</v>
          </cell>
          <cell r="Q1623"/>
          <cell r="R1623">
            <v>4586</v>
          </cell>
          <cell r="S1623">
            <v>3065</v>
          </cell>
          <cell r="T1623">
            <v>0</v>
          </cell>
          <cell r="U1623">
            <v>0</v>
          </cell>
          <cell r="V1623">
            <v>181</v>
          </cell>
          <cell r="W1623">
            <v>222</v>
          </cell>
          <cell r="X1623">
            <v>1118</v>
          </cell>
          <cell r="Y1623">
            <v>530.4666666666667</v>
          </cell>
          <cell r="Z1623"/>
          <cell r="AA1623"/>
          <cell r="AB1623"/>
          <cell r="AC1623"/>
          <cell r="AD1623"/>
          <cell r="AE1623"/>
          <cell r="AF1623">
            <v>0</v>
          </cell>
          <cell r="AG1623">
            <v>0</v>
          </cell>
          <cell r="AH1623"/>
          <cell r="AI1623"/>
          <cell r="AJ1623"/>
          <cell r="AK1623"/>
          <cell r="AL1623"/>
          <cell r="AM1623"/>
          <cell r="AN1623"/>
          <cell r="AO1623"/>
          <cell r="AP1623"/>
          <cell r="AQ1623"/>
          <cell r="AR1623"/>
          <cell r="AS1623"/>
          <cell r="AT1623">
            <v>4.04</v>
          </cell>
        </row>
        <row r="1624">
          <cell r="A1624" t="str">
            <v>8478-5</v>
          </cell>
          <cell r="B1624">
            <v>6</v>
          </cell>
          <cell r="C1624" t="str">
            <v>8478</v>
          </cell>
          <cell r="D1624">
            <v>5903657873087</v>
          </cell>
          <cell r="E1624">
            <v>5</v>
          </cell>
          <cell r="F1624" t="str">
            <v>ml</v>
          </cell>
          <cell r="G1624" t="str">
            <v>Staylac</v>
          </cell>
          <cell r="H1624" t="str">
            <v>Lakiery hybrydowe</v>
          </cell>
          <cell r="I1624" t="str">
            <v>Kolekcja podstawowa</v>
          </cell>
          <cell r="J1624" t="str">
            <v>Kolekcja podstawowa</v>
          </cell>
          <cell r="K1624" t="str">
            <v>Kolekcja podstawowa</v>
          </cell>
          <cell r="L1624" t="str">
            <v>Kolekcja podstawowa</v>
          </cell>
          <cell r="M1624" t="str">
            <v>Kolekcja podstawowa</v>
          </cell>
          <cell r="N1624"/>
          <cell r="O1624" t="str">
            <v>Lakier hybrydowy 5 ml UV Gel Polish - DUST</v>
          </cell>
          <cell r="P1624" t="str">
            <v>Regularny</v>
          </cell>
          <cell r="Q1624"/>
          <cell r="R1624">
            <v>3744</v>
          </cell>
          <cell r="S1624">
            <v>904</v>
          </cell>
          <cell r="T1624">
            <v>0</v>
          </cell>
          <cell r="U1624">
            <v>0</v>
          </cell>
          <cell r="V1624">
            <v>18</v>
          </cell>
          <cell r="W1624">
            <v>2155</v>
          </cell>
          <cell r="X1624">
            <v>667</v>
          </cell>
          <cell r="Y1624">
            <v>462.53333333333336</v>
          </cell>
          <cell r="Z1624"/>
          <cell r="AA1624"/>
          <cell r="AB1624"/>
          <cell r="AC1624"/>
          <cell r="AD1624"/>
          <cell r="AE1624"/>
          <cell r="AF1624">
            <v>0</v>
          </cell>
          <cell r="AG1624">
            <v>0</v>
          </cell>
          <cell r="AH1624"/>
          <cell r="AI1624"/>
          <cell r="AJ1624"/>
          <cell r="AK1624"/>
          <cell r="AL1624"/>
          <cell r="AM1624"/>
          <cell r="AN1624"/>
          <cell r="AO1624"/>
          <cell r="AP1624"/>
          <cell r="AQ1624"/>
          <cell r="AR1624"/>
          <cell r="AS1624"/>
          <cell r="AT1624">
            <v>4.04</v>
          </cell>
        </row>
        <row r="1625">
          <cell r="A1625" t="str">
            <v>8479-5</v>
          </cell>
          <cell r="B1625">
            <v>6</v>
          </cell>
          <cell r="C1625" t="str">
            <v>8479</v>
          </cell>
          <cell r="D1625">
            <v>5903657873094</v>
          </cell>
          <cell r="E1625">
            <v>5</v>
          </cell>
          <cell r="F1625" t="str">
            <v>ml</v>
          </cell>
          <cell r="G1625" t="str">
            <v>Staylac</v>
          </cell>
          <cell r="H1625" t="str">
            <v>Lakiery hybrydowe</v>
          </cell>
          <cell r="I1625" t="str">
            <v>Kolekcja podstawowa</v>
          </cell>
          <cell r="J1625" t="str">
            <v>Kolekcja podstawowa</v>
          </cell>
          <cell r="K1625" t="str">
            <v>Kolekcja podstawowa</v>
          </cell>
          <cell r="L1625" t="str">
            <v>Kolekcja podstawowa</v>
          </cell>
          <cell r="M1625" t="str">
            <v>Kolekcja podstawowa</v>
          </cell>
          <cell r="N1625"/>
          <cell r="O1625" t="str">
            <v>Lakier hybrydowy 5 ml UV Gel Polish - CORAL</v>
          </cell>
          <cell r="P1625" t="str">
            <v>Regularny</v>
          </cell>
          <cell r="Q1625"/>
          <cell r="R1625">
            <v>5687</v>
          </cell>
          <cell r="S1625">
            <v>2376</v>
          </cell>
          <cell r="T1625">
            <v>0</v>
          </cell>
          <cell r="U1625">
            <v>0</v>
          </cell>
          <cell r="V1625">
            <v>27</v>
          </cell>
          <cell r="W1625">
            <v>1605</v>
          </cell>
          <cell r="X1625">
            <v>1679</v>
          </cell>
          <cell r="Y1625">
            <v>342.2</v>
          </cell>
          <cell r="Z1625"/>
          <cell r="AA1625"/>
          <cell r="AB1625"/>
          <cell r="AC1625"/>
          <cell r="AD1625"/>
          <cell r="AE1625"/>
          <cell r="AF1625">
            <v>0</v>
          </cell>
          <cell r="AG1625">
            <v>0</v>
          </cell>
          <cell r="AH1625"/>
          <cell r="AI1625"/>
          <cell r="AJ1625"/>
          <cell r="AK1625"/>
          <cell r="AL1625"/>
          <cell r="AM1625"/>
          <cell r="AN1625"/>
          <cell r="AO1625"/>
          <cell r="AP1625"/>
          <cell r="AQ1625"/>
          <cell r="AR1625"/>
          <cell r="AS1625"/>
          <cell r="AT1625">
            <v>4.04</v>
          </cell>
        </row>
        <row r="1626">
          <cell r="A1626" t="str">
            <v>8480-5</v>
          </cell>
          <cell r="B1626">
            <v>6</v>
          </cell>
          <cell r="C1626" t="str">
            <v>8480</v>
          </cell>
          <cell r="D1626">
            <v>5903657873100</v>
          </cell>
          <cell r="E1626">
            <v>5</v>
          </cell>
          <cell r="F1626" t="str">
            <v>ml</v>
          </cell>
          <cell r="G1626" t="str">
            <v>Staylac</v>
          </cell>
          <cell r="H1626" t="str">
            <v>Lakiery hybrydowe</v>
          </cell>
          <cell r="I1626" t="str">
            <v>Kolekcja podstawowa</v>
          </cell>
          <cell r="J1626" t="str">
            <v>Kolekcja podstawowa</v>
          </cell>
          <cell r="K1626" t="str">
            <v>Kolekcja podstawowa</v>
          </cell>
          <cell r="L1626" t="str">
            <v>Kolekcja podstawowa</v>
          </cell>
          <cell r="M1626" t="str">
            <v>Kolekcja podstawowa</v>
          </cell>
          <cell r="N1626"/>
          <cell r="O1626" t="str">
            <v>Lakier hybrydowy 5 ml UV Gel Polish - JUICE</v>
          </cell>
          <cell r="P1626" t="str">
            <v>Regularny</v>
          </cell>
          <cell r="Q1626"/>
          <cell r="R1626">
            <v>2432</v>
          </cell>
          <cell r="S1626">
            <v>1047</v>
          </cell>
          <cell r="T1626"/>
          <cell r="U1626"/>
          <cell r="V1626"/>
          <cell r="W1626">
            <v>1385</v>
          </cell>
          <cell r="X1626">
            <v>0</v>
          </cell>
          <cell r="Y1626">
            <v>271.53333333333336</v>
          </cell>
          <cell r="Z1626"/>
          <cell r="AA1626"/>
          <cell r="AB1626"/>
          <cell r="AC1626"/>
          <cell r="AD1626"/>
          <cell r="AE1626"/>
          <cell r="AF1626">
            <v>0</v>
          </cell>
          <cell r="AG1626">
            <v>0</v>
          </cell>
          <cell r="AH1626"/>
          <cell r="AI1626"/>
          <cell r="AJ1626"/>
          <cell r="AK1626"/>
          <cell r="AL1626"/>
          <cell r="AM1626"/>
          <cell r="AN1626"/>
          <cell r="AO1626"/>
          <cell r="AP1626"/>
          <cell r="AQ1626"/>
          <cell r="AR1626"/>
          <cell r="AS1626"/>
          <cell r="AT1626">
            <v>4.03</v>
          </cell>
        </row>
        <row r="1627">
          <cell r="A1627" t="str">
            <v>8481-5</v>
          </cell>
          <cell r="B1627">
            <v>6</v>
          </cell>
          <cell r="C1627" t="str">
            <v>8481</v>
          </cell>
          <cell r="D1627">
            <v>5903657873117</v>
          </cell>
          <cell r="E1627">
            <v>5</v>
          </cell>
          <cell r="F1627" t="str">
            <v>ml</v>
          </cell>
          <cell r="G1627" t="str">
            <v>Staylac</v>
          </cell>
          <cell r="H1627" t="str">
            <v>Lakiery hybrydowe</v>
          </cell>
          <cell r="I1627" t="str">
            <v>Kolekcja podstawowa</v>
          </cell>
          <cell r="J1627" t="str">
            <v>Kolekcja podstawowa</v>
          </cell>
          <cell r="K1627" t="str">
            <v>Kolekcja podstawowa</v>
          </cell>
          <cell r="L1627" t="str">
            <v>Kolekcja podstawowa</v>
          </cell>
          <cell r="M1627" t="str">
            <v>Kolekcja podstawowa</v>
          </cell>
          <cell r="N1627"/>
          <cell r="O1627" t="str">
            <v>Lakier hybrydowy 5 ml UV Gel Polish - SPICE</v>
          </cell>
          <cell r="P1627" t="str">
            <v>Regularny</v>
          </cell>
          <cell r="Q1627"/>
          <cell r="R1627">
            <v>1979</v>
          </cell>
          <cell r="S1627">
            <v>633</v>
          </cell>
          <cell r="T1627"/>
          <cell r="U1627"/>
          <cell r="V1627"/>
          <cell r="W1627">
            <v>1316</v>
          </cell>
          <cell r="X1627">
            <v>30</v>
          </cell>
          <cell r="Y1627">
            <v>272.8</v>
          </cell>
          <cell r="Z1627"/>
          <cell r="AA1627"/>
          <cell r="AB1627"/>
          <cell r="AC1627"/>
          <cell r="AD1627"/>
          <cell r="AE1627"/>
          <cell r="AF1627">
            <v>0</v>
          </cell>
          <cell r="AG1627">
            <v>0</v>
          </cell>
          <cell r="AH1627"/>
          <cell r="AI1627"/>
          <cell r="AJ1627"/>
          <cell r="AK1627"/>
          <cell r="AL1627"/>
          <cell r="AM1627"/>
          <cell r="AN1627"/>
          <cell r="AO1627"/>
          <cell r="AP1627"/>
          <cell r="AQ1627"/>
          <cell r="AR1627"/>
          <cell r="AS1627"/>
          <cell r="AT1627">
            <v>4.01</v>
          </cell>
        </row>
        <row r="1628">
          <cell r="A1628" t="str">
            <v>8482-5</v>
          </cell>
          <cell r="B1628">
            <v>6</v>
          </cell>
          <cell r="C1628" t="str">
            <v>8482</v>
          </cell>
          <cell r="D1628">
            <v>5903657873124</v>
          </cell>
          <cell r="E1628">
            <v>5</v>
          </cell>
          <cell r="F1628" t="str">
            <v>ml</v>
          </cell>
          <cell r="G1628" t="str">
            <v>Staylac</v>
          </cell>
          <cell r="H1628" t="str">
            <v>Lakiery hybrydowe</v>
          </cell>
          <cell r="I1628" t="str">
            <v>Kolekcja podstawowa</v>
          </cell>
          <cell r="J1628" t="str">
            <v>Kolekcja podstawowa</v>
          </cell>
          <cell r="K1628" t="str">
            <v>Kolekcja podstawowa</v>
          </cell>
          <cell r="L1628" t="str">
            <v>Kolekcja podstawowa</v>
          </cell>
          <cell r="M1628" t="str">
            <v>Kolekcja podstawowa</v>
          </cell>
          <cell r="N1628"/>
          <cell r="O1628" t="str">
            <v>Lakier hybrydowy 5 ml UV Gel Polish - HOT</v>
          </cell>
          <cell r="P1628" t="str">
            <v>Regularny</v>
          </cell>
          <cell r="Q1628"/>
          <cell r="R1628">
            <v>6610</v>
          </cell>
          <cell r="S1628">
            <v>2327</v>
          </cell>
          <cell r="T1628">
            <v>0</v>
          </cell>
          <cell r="U1628">
            <v>0</v>
          </cell>
          <cell r="V1628">
            <v>166</v>
          </cell>
          <cell r="W1628">
            <v>3933</v>
          </cell>
          <cell r="X1628">
            <v>184</v>
          </cell>
          <cell r="Y1628">
            <v>237.2</v>
          </cell>
          <cell r="Z1628"/>
          <cell r="AA1628"/>
          <cell r="AB1628"/>
          <cell r="AC1628"/>
          <cell r="AD1628"/>
          <cell r="AE1628"/>
          <cell r="AF1628">
            <v>0</v>
          </cell>
          <cell r="AG1628">
            <v>0</v>
          </cell>
          <cell r="AH1628"/>
          <cell r="AI1628"/>
          <cell r="AJ1628"/>
          <cell r="AK1628"/>
          <cell r="AL1628"/>
          <cell r="AM1628"/>
          <cell r="AN1628"/>
          <cell r="AO1628"/>
          <cell r="AP1628"/>
          <cell r="AQ1628"/>
          <cell r="AR1628"/>
          <cell r="AS1628"/>
          <cell r="AT1628">
            <v>4.03</v>
          </cell>
        </row>
        <row r="1629">
          <cell r="A1629" t="str">
            <v>8483-5</v>
          </cell>
          <cell r="B1629">
            <v>6</v>
          </cell>
          <cell r="C1629" t="str">
            <v>8483</v>
          </cell>
          <cell r="D1629">
            <v>5903657873131</v>
          </cell>
          <cell r="E1629">
            <v>5</v>
          </cell>
          <cell r="F1629" t="str">
            <v>ml</v>
          </cell>
          <cell r="G1629" t="str">
            <v>Staylac</v>
          </cell>
          <cell r="H1629" t="str">
            <v>Lakiery hybrydowe</v>
          </cell>
          <cell r="I1629" t="str">
            <v>Kolekcja podstawowa</v>
          </cell>
          <cell r="J1629" t="str">
            <v>Kolekcja podstawowa</v>
          </cell>
          <cell r="K1629" t="str">
            <v>Kolekcja podstawowa</v>
          </cell>
          <cell r="L1629" t="str">
            <v>Kolekcja podstawowa</v>
          </cell>
          <cell r="M1629" t="str">
            <v>Kolekcja podstawowa</v>
          </cell>
          <cell r="N1629"/>
          <cell r="O1629" t="str">
            <v>Lakier hybrydowy 5 ml UV Gel Polish - CLASSY</v>
          </cell>
          <cell r="P1629" t="str">
            <v>Regularny</v>
          </cell>
          <cell r="Q1629"/>
          <cell r="R1629">
            <v>3945</v>
          </cell>
          <cell r="S1629">
            <v>1600</v>
          </cell>
          <cell r="T1629">
            <v>0</v>
          </cell>
          <cell r="U1629">
            <v>0</v>
          </cell>
          <cell r="V1629">
            <v>92</v>
          </cell>
          <cell r="W1629">
            <v>2244</v>
          </cell>
          <cell r="X1629">
            <v>9</v>
          </cell>
          <cell r="Y1629">
            <v>169.46666666666667</v>
          </cell>
          <cell r="Z1629"/>
          <cell r="AA1629"/>
          <cell r="AB1629"/>
          <cell r="AC1629"/>
          <cell r="AD1629"/>
          <cell r="AE1629"/>
          <cell r="AF1629">
            <v>0</v>
          </cell>
          <cell r="AG1629">
            <v>0</v>
          </cell>
          <cell r="AH1629"/>
          <cell r="AI1629"/>
          <cell r="AJ1629"/>
          <cell r="AK1629"/>
          <cell r="AL1629"/>
          <cell r="AM1629"/>
          <cell r="AN1629"/>
          <cell r="AO1629"/>
          <cell r="AP1629"/>
          <cell r="AQ1629"/>
          <cell r="AR1629"/>
          <cell r="AS1629"/>
          <cell r="AT1629">
            <v>3.92</v>
          </cell>
        </row>
        <row r="1630">
          <cell r="A1630" t="str">
            <v>8484-5</v>
          </cell>
          <cell r="B1630">
            <v>6</v>
          </cell>
          <cell r="C1630" t="str">
            <v>8484</v>
          </cell>
          <cell r="D1630">
            <v>5903657873148</v>
          </cell>
          <cell r="E1630">
            <v>5</v>
          </cell>
          <cell r="F1630" t="str">
            <v>ml</v>
          </cell>
          <cell r="G1630" t="str">
            <v>Staylac</v>
          </cell>
          <cell r="H1630" t="str">
            <v>Lakiery hybrydowe</v>
          </cell>
          <cell r="I1630" t="str">
            <v>Kolekcja podstawowa</v>
          </cell>
          <cell r="J1630" t="str">
            <v>Kolekcja podstawowa</v>
          </cell>
          <cell r="K1630" t="str">
            <v>Kolekcja podstawowa</v>
          </cell>
          <cell r="L1630" t="str">
            <v>Kolekcja podstawowa</v>
          </cell>
          <cell r="M1630" t="str">
            <v>Kolekcja podstawowa</v>
          </cell>
          <cell r="N1630"/>
          <cell r="O1630" t="str">
            <v>Lakier hybrydowy 5 ml UV Gel Polish - BERRY</v>
          </cell>
          <cell r="P1630" t="str">
            <v>Regularny</v>
          </cell>
          <cell r="Q1630"/>
          <cell r="R1630">
            <v>4706</v>
          </cell>
          <cell r="S1630">
            <v>2266</v>
          </cell>
          <cell r="T1630">
            <v>0</v>
          </cell>
          <cell r="U1630">
            <v>0</v>
          </cell>
          <cell r="V1630">
            <v>2</v>
          </cell>
          <cell r="W1630">
            <v>2320</v>
          </cell>
          <cell r="X1630">
            <v>118</v>
          </cell>
          <cell r="Y1630">
            <v>416.86666666666667</v>
          </cell>
          <cell r="Z1630"/>
          <cell r="AA1630"/>
          <cell r="AB1630"/>
          <cell r="AC1630"/>
          <cell r="AD1630"/>
          <cell r="AE1630"/>
          <cell r="AF1630">
            <v>0</v>
          </cell>
          <cell r="AG1630">
            <v>0</v>
          </cell>
          <cell r="AH1630"/>
          <cell r="AI1630"/>
          <cell r="AJ1630"/>
          <cell r="AK1630"/>
          <cell r="AL1630"/>
          <cell r="AM1630"/>
          <cell r="AN1630"/>
          <cell r="AO1630"/>
          <cell r="AP1630"/>
          <cell r="AQ1630"/>
          <cell r="AR1630"/>
          <cell r="AS1630"/>
          <cell r="AT1630">
            <v>4.03</v>
          </cell>
        </row>
        <row r="1631">
          <cell r="A1631" t="str">
            <v>8485-5</v>
          </cell>
          <cell r="B1631">
            <v>6</v>
          </cell>
          <cell r="C1631" t="str">
            <v>8485</v>
          </cell>
          <cell r="D1631">
            <v>5903657873155</v>
          </cell>
          <cell r="E1631">
            <v>5</v>
          </cell>
          <cell r="F1631" t="str">
            <v>ml</v>
          </cell>
          <cell r="G1631" t="str">
            <v>Staylac</v>
          </cell>
          <cell r="H1631" t="str">
            <v>Lakiery hybrydowe</v>
          </cell>
          <cell r="I1631" t="str">
            <v>Kolekcja podstawowa</v>
          </cell>
          <cell r="J1631" t="str">
            <v>Kolekcja podstawowa</v>
          </cell>
          <cell r="K1631" t="str">
            <v>Kolekcja podstawowa</v>
          </cell>
          <cell r="L1631" t="str">
            <v>Kolekcja podstawowa</v>
          </cell>
          <cell r="M1631" t="str">
            <v>Kolekcja podstawowa</v>
          </cell>
          <cell r="N1631"/>
          <cell r="O1631" t="str">
            <v>Lakier hybrydowy 5 ml UV Gel Polish - CHILLI</v>
          </cell>
          <cell r="P1631" t="str">
            <v>Regularny</v>
          </cell>
          <cell r="Q1631"/>
          <cell r="R1631">
            <v>5988</v>
          </cell>
          <cell r="S1631">
            <v>2515</v>
          </cell>
          <cell r="T1631">
            <v>0</v>
          </cell>
          <cell r="U1631">
            <v>0</v>
          </cell>
          <cell r="V1631">
            <v>93</v>
          </cell>
          <cell r="W1631">
            <v>2460</v>
          </cell>
          <cell r="X1631">
            <v>920</v>
          </cell>
          <cell r="Y1631">
            <v>362.66666666666669</v>
          </cell>
          <cell r="Z1631"/>
          <cell r="AA1631"/>
          <cell r="AB1631"/>
          <cell r="AC1631"/>
          <cell r="AD1631"/>
          <cell r="AE1631"/>
          <cell r="AF1631">
            <v>0</v>
          </cell>
          <cell r="AG1631">
            <v>0</v>
          </cell>
          <cell r="AH1631"/>
          <cell r="AI1631"/>
          <cell r="AJ1631"/>
          <cell r="AK1631"/>
          <cell r="AL1631"/>
          <cell r="AM1631"/>
          <cell r="AN1631"/>
          <cell r="AO1631"/>
          <cell r="AP1631"/>
          <cell r="AQ1631"/>
          <cell r="AR1631"/>
          <cell r="AS1631"/>
          <cell r="AT1631">
            <v>4.1100000000000003</v>
          </cell>
        </row>
        <row r="1632">
          <cell r="A1632" t="str">
            <v>8486-5</v>
          </cell>
          <cell r="B1632">
            <v>6</v>
          </cell>
          <cell r="C1632" t="str">
            <v>8486</v>
          </cell>
          <cell r="D1632">
            <v>5903657873162</v>
          </cell>
          <cell r="E1632">
            <v>5</v>
          </cell>
          <cell r="F1632" t="str">
            <v>ml</v>
          </cell>
          <cell r="G1632" t="str">
            <v>Staylac</v>
          </cell>
          <cell r="H1632" t="str">
            <v>Lakiery hybrydowe</v>
          </cell>
          <cell r="I1632" t="str">
            <v>Kolekcja podstawowa</v>
          </cell>
          <cell r="J1632" t="str">
            <v>Kolekcja podstawowa</v>
          </cell>
          <cell r="K1632" t="str">
            <v>Kolekcja podstawowa</v>
          </cell>
          <cell r="L1632" t="str">
            <v>Kolekcja podstawowa</v>
          </cell>
          <cell r="M1632" t="str">
            <v>Kolekcja podstawowa</v>
          </cell>
          <cell r="N1632"/>
          <cell r="O1632" t="str">
            <v>Lakier hybrydowy 5 ml UV Gel Polish - LOVE</v>
          </cell>
          <cell r="P1632" t="str">
            <v>Regularny</v>
          </cell>
          <cell r="Q1632"/>
          <cell r="R1632">
            <v>3600</v>
          </cell>
          <cell r="S1632">
            <v>1567</v>
          </cell>
          <cell r="T1632">
            <v>0</v>
          </cell>
          <cell r="U1632">
            <v>0</v>
          </cell>
          <cell r="V1632">
            <v>371</v>
          </cell>
          <cell r="W1632">
            <v>811</v>
          </cell>
          <cell r="X1632">
            <v>851</v>
          </cell>
          <cell r="Y1632">
            <v>724.6</v>
          </cell>
          <cell r="Z1632"/>
          <cell r="AA1632"/>
          <cell r="AB1632"/>
          <cell r="AC1632"/>
          <cell r="AD1632"/>
          <cell r="AE1632"/>
          <cell r="AF1632">
            <v>0</v>
          </cell>
          <cell r="AG1632">
            <v>0</v>
          </cell>
          <cell r="AH1632"/>
          <cell r="AI1632"/>
          <cell r="AJ1632"/>
          <cell r="AK1632"/>
          <cell r="AL1632"/>
          <cell r="AM1632"/>
          <cell r="AN1632"/>
          <cell r="AO1632"/>
          <cell r="AP1632"/>
          <cell r="AQ1632"/>
          <cell r="AR1632"/>
          <cell r="AS1632"/>
          <cell r="AT1632">
            <v>3.96</v>
          </cell>
        </row>
        <row r="1633">
          <cell r="A1633" t="str">
            <v>8487-5</v>
          </cell>
          <cell r="B1633">
            <v>6</v>
          </cell>
          <cell r="C1633" t="str">
            <v>8487</v>
          </cell>
          <cell r="D1633">
            <v>5903657873179</v>
          </cell>
          <cell r="E1633">
            <v>5</v>
          </cell>
          <cell r="F1633" t="str">
            <v>ml</v>
          </cell>
          <cell r="G1633" t="str">
            <v>Staylac</v>
          </cell>
          <cell r="H1633" t="str">
            <v>Lakiery hybrydowe</v>
          </cell>
          <cell r="I1633" t="str">
            <v>Kolekcja podstawowa</v>
          </cell>
          <cell r="J1633" t="str">
            <v>Kolekcja podstawowa</v>
          </cell>
          <cell r="K1633" t="str">
            <v>Kolekcja podstawowa</v>
          </cell>
          <cell r="L1633" t="str">
            <v>Kolekcja podstawowa</v>
          </cell>
          <cell r="M1633" t="str">
            <v>Kolekcja podstawowa</v>
          </cell>
          <cell r="N1633"/>
          <cell r="O1633" t="str">
            <v>Lakier hybrydowy 5 ml UV Gel Polish - WINE</v>
          </cell>
          <cell r="P1633" t="str">
            <v>Regularny</v>
          </cell>
          <cell r="Q1633"/>
          <cell r="R1633">
            <v>5449</v>
          </cell>
          <cell r="S1633">
            <v>3045</v>
          </cell>
          <cell r="T1633"/>
          <cell r="U1633"/>
          <cell r="V1633"/>
          <cell r="W1633">
            <v>2169</v>
          </cell>
          <cell r="X1633">
            <v>235</v>
          </cell>
          <cell r="Y1633">
            <v>487.93333333333334</v>
          </cell>
          <cell r="Z1633"/>
          <cell r="AA1633"/>
          <cell r="AB1633"/>
          <cell r="AC1633"/>
          <cell r="AD1633"/>
          <cell r="AE1633"/>
          <cell r="AF1633">
            <v>0</v>
          </cell>
          <cell r="AG1633">
            <v>0</v>
          </cell>
          <cell r="AH1633"/>
          <cell r="AI1633"/>
          <cell r="AJ1633"/>
          <cell r="AK1633"/>
          <cell r="AL1633"/>
          <cell r="AM1633"/>
          <cell r="AN1633"/>
          <cell r="AO1633"/>
          <cell r="AP1633"/>
          <cell r="AQ1633"/>
          <cell r="AR1633"/>
          <cell r="AS1633"/>
          <cell r="AT1633">
            <v>4.01</v>
          </cell>
        </row>
        <row r="1634">
          <cell r="A1634" t="str">
            <v>8488-5</v>
          </cell>
          <cell r="B1634">
            <v>6</v>
          </cell>
          <cell r="C1634" t="str">
            <v>8488</v>
          </cell>
          <cell r="D1634">
            <v>5903657873186</v>
          </cell>
          <cell r="E1634">
            <v>5</v>
          </cell>
          <cell r="F1634" t="str">
            <v>ml</v>
          </cell>
          <cell r="G1634" t="str">
            <v>Staylac</v>
          </cell>
          <cell r="H1634" t="str">
            <v>Lakiery hybrydowe</v>
          </cell>
          <cell r="I1634" t="str">
            <v>Kolekcja podstawowa</v>
          </cell>
          <cell r="J1634" t="str">
            <v>Kolekcja podstawowa</v>
          </cell>
          <cell r="K1634" t="str">
            <v>Kolekcja podstawowa</v>
          </cell>
          <cell r="L1634" t="str">
            <v>Kolekcja podstawowa</v>
          </cell>
          <cell r="M1634" t="str">
            <v>Kolekcja podstawowa</v>
          </cell>
          <cell r="N1634"/>
          <cell r="O1634" t="str">
            <v>Lakier hybrydowy 5 ml UV Gel Polish - VELVET</v>
          </cell>
          <cell r="P1634" t="str">
            <v>Regularny</v>
          </cell>
          <cell r="Q1634"/>
          <cell r="R1634">
            <v>1848</v>
          </cell>
          <cell r="S1634">
            <v>1478</v>
          </cell>
          <cell r="T1634">
            <v>0</v>
          </cell>
          <cell r="U1634">
            <v>0</v>
          </cell>
          <cell r="V1634">
            <v>231</v>
          </cell>
          <cell r="W1634">
            <v>152</v>
          </cell>
          <cell r="X1634">
            <v>-13</v>
          </cell>
          <cell r="Y1634">
            <v>249.13333333333333</v>
          </cell>
          <cell r="Z1634"/>
          <cell r="AA1634"/>
          <cell r="AB1634"/>
          <cell r="AC1634"/>
          <cell r="AD1634"/>
          <cell r="AE1634"/>
          <cell r="AF1634">
            <v>0</v>
          </cell>
          <cell r="AG1634">
            <v>0</v>
          </cell>
          <cell r="AH1634"/>
          <cell r="AI1634"/>
          <cell r="AJ1634"/>
          <cell r="AK1634"/>
          <cell r="AL1634"/>
          <cell r="AM1634"/>
          <cell r="AN1634"/>
          <cell r="AO1634"/>
          <cell r="AP1634"/>
          <cell r="AQ1634"/>
          <cell r="AR1634"/>
          <cell r="AS1634"/>
          <cell r="AT1634">
            <v>4.01</v>
          </cell>
        </row>
        <row r="1635">
          <cell r="A1635" t="str">
            <v>8489-5</v>
          </cell>
          <cell r="B1635">
            <v>6</v>
          </cell>
          <cell r="C1635" t="str">
            <v>8489</v>
          </cell>
          <cell r="D1635">
            <v>5903657873193</v>
          </cell>
          <cell r="E1635">
            <v>5</v>
          </cell>
          <cell r="F1635" t="str">
            <v>ml</v>
          </cell>
          <cell r="G1635" t="str">
            <v>Staylac</v>
          </cell>
          <cell r="H1635" t="str">
            <v>Lakiery hybrydowe</v>
          </cell>
          <cell r="I1635" t="str">
            <v>Kolekcja podstawowa</v>
          </cell>
          <cell r="J1635" t="str">
            <v>Kolekcja podstawowa</v>
          </cell>
          <cell r="K1635" t="str">
            <v>Kolekcja podstawowa</v>
          </cell>
          <cell r="L1635" t="str">
            <v>Kolekcja podstawowa</v>
          </cell>
          <cell r="M1635" t="str">
            <v>Kolekcja podstawowa</v>
          </cell>
          <cell r="N1635"/>
          <cell r="O1635" t="str">
            <v>Lakier hybrydowy 5 ml UV Gel Polish - SATIN</v>
          </cell>
          <cell r="P1635" t="str">
            <v>Regularny</v>
          </cell>
          <cell r="Q1635"/>
          <cell r="R1635">
            <v>3111</v>
          </cell>
          <cell r="S1635">
            <v>3057</v>
          </cell>
          <cell r="T1635">
            <v>0</v>
          </cell>
          <cell r="U1635">
            <v>0</v>
          </cell>
          <cell r="V1635">
            <v>10</v>
          </cell>
          <cell r="W1635"/>
          <cell r="X1635">
            <v>44</v>
          </cell>
          <cell r="Y1635">
            <v>548.4666666666667</v>
          </cell>
          <cell r="Z1635"/>
          <cell r="AA1635"/>
          <cell r="AB1635"/>
          <cell r="AC1635"/>
          <cell r="AD1635"/>
          <cell r="AE1635"/>
          <cell r="AF1635">
            <v>0</v>
          </cell>
          <cell r="AG1635">
            <v>0</v>
          </cell>
          <cell r="AH1635"/>
          <cell r="AI1635"/>
          <cell r="AJ1635"/>
          <cell r="AK1635"/>
          <cell r="AL1635"/>
          <cell r="AM1635"/>
          <cell r="AN1635"/>
          <cell r="AO1635"/>
          <cell r="AP1635"/>
          <cell r="AQ1635"/>
          <cell r="AR1635"/>
          <cell r="AS1635"/>
          <cell r="AT1635">
            <v>4.03</v>
          </cell>
        </row>
        <row r="1636">
          <cell r="A1636" t="str">
            <v>8490-5</v>
          </cell>
          <cell r="B1636">
            <v>6</v>
          </cell>
          <cell r="C1636" t="str">
            <v>8490</v>
          </cell>
          <cell r="D1636">
            <v>5903657873209</v>
          </cell>
          <cell r="E1636">
            <v>5</v>
          </cell>
          <cell r="F1636" t="str">
            <v>ml</v>
          </cell>
          <cell r="G1636" t="str">
            <v>Staylac</v>
          </cell>
          <cell r="H1636" t="str">
            <v>Lakiery hybrydowe</v>
          </cell>
          <cell r="I1636" t="str">
            <v>Kolekcja podstawowa</v>
          </cell>
          <cell r="J1636" t="str">
            <v>Kolekcja podstawowa</v>
          </cell>
          <cell r="K1636" t="str">
            <v>Kolekcja podstawowa</v>
          </cell>
          <cell r="L1636" t="str">
            <v>Kolekcja podstawowa</v>
          </cell>
          <cell r="M1636" t="str">
            <v>Kolekcja podstawowa</v>
          </cell>
          <cell r="N1636"/>
          <cell r="O1636" t="str">
            <v>Lakier hybrydowy 5 ml UV Gel Polish - CHESTNUT</v>
          </cell>
          <cell r="P1636" t="str">
            <v>Regularny</v>
          </cell>
          <cell r="Q1636"/>
          <cell r="R1636">
            <v>3515</v>
          </cell>
          <cell r="S1636">
            <v>1781</v>
          </cell>
          <cell r="T1636">
            <v>0</v>
          </cell>
          <cell r="U1636">
            <v>0</v>
          </cell>
          <cell r="V1636">
            <v>89</v>
          </cell>
          <cell r="W1636">
            <v>1645</v>
          </cell>
          <cell r="X1636">
            <v>0</v>
          </cell>
          <cell r="Y1636">
            <v>205.1875</v>
          </cell>
          <cell r="Z1636"/>
          <cell r="AA1636"/>
          <cell r="AB1636"/>
          <cell r="AC1636"/>
          <cell r="AD1636"/>
          <cell r="AE1636"/>
          <cell r="AF1636">
            <v>0</v>
          </cell>
          <cell r="AG1636">
            <v>0</v>
          </cell>
          <cell r="AH1636"/>
          <cell r="AI1636"/>
          <cell r="AJ1636"/>
          <cell r="AK1636"/>
          <cell r="AL1636"/>
          <cell r="AM1636"/>
          <cell r="AN1636"/>
          <cell r="AO1636"/>
          <cell r="AP1636"/>
          <cell r="AQ1636"/>
          <cell r="AR1636"/>
          <cell r="AS1636"/>
          <cell r="AT1636">
            <v>4.09</v>
          </cell>
        </row>
        <row r="1637">
          <cell r="A1637" t="str">
            <v>8491-5</v>
          </cell>
          <cell r="B1637">
            <v>6</v>
          </cell>
          <cell r="C1637" t="str">
            <v>8491</v>
          </cell>
          <cell r="D1637">
            <v>5903657873216</v>
          </cell>
          <cell r="E1637">
            <v>5</v>
          </cell>
          <cell r="F1637" t="str">
            <v>ml</v>
          </cell>
          <cell r="G1637" t="str">
            <v>Staylac</v>
          </cell>
          <cell r="H1637" t="str">
            <v>Lakiery hybrydowe</v>
          </cell>
          <cell r="I1637" t="str">
            <v>Kolekcja podstawowa</v>
          </cell>
          <cell r="J1637" t="str">
            <v>Kolekcja podstawowa</v>
          </cell>
          <cell r="K1637" t="str">
            <v>Kolekcja podstawowa</v>
          </cell>
          <cell r="L1637" t="str">
            <v>Kolekcja podstawowa</v>
          </cell>
          <cell r="M1637" t="str">
            <v>Kolekcja podstawowa</v>
          </cell>
          <cell r="N1637"/>
          <cell r="O1637" t="str">
            <v>Lakier hybrydowy 5 ml UV Gel Polish - MYSTERY</v>
          </cell>
          <cell r="P1637" t="str">
            <v>Regularny</v>
          </cell>
          <cell r="Q1637"/>
          <cell r="R1637">
            <v>1968</v>
          </cell>
          <cell r="S1637">
            <v>1037</v>
          </cell>
          <cell r="T1637"/>
          <cell r="U1637"/>
          <cell r="V1637"/>
          <cell r="W1637">
            <v>928</v>
          </cell>
          <cell r="X1637">
            <v>3</v>
          </cell>
          <cell r="Y1637">
            <v>225.625</v>
          </cell>
          <cell r="Z1637"/>
          <cell r="AA1637"/>
          <cell r="AB1637"/>
          <cell r="AC1637"/>
          <cell r="AD1637"/>
          <cell r="AE1637"/>
          <cell r="AF1637">
            <v>0</v>
          </cell>
          <cell r="AG1637">
            <v>0</v>
          </cell>
          <cell r="AH1637"/>
          <cell r="AI1637"/>
          <cell r="AJ1637"/>
          <cell r="AK1637"/>
          <cell r="AL1637"/>
          <cell r="AM1637"/>
          <cell r="AN1637"/>
          <cell r="AO1637"/>
          <cell r="AP1637"/>
          <cell r="AQ1637"/>
          <cell r="AR1637"/>
          <cell r="AS1637"/>
          <cell r="AT1637">
            <v>4.04</v>
          </cell>
        </row>
        <row r="1638">
          <cell r="A1638" t="str">
            <v>8492-5</v>
          </cell>
          <cell r="B1638">
            <v>6</v>
          </cell>
          <cell r="C1638" t="str">
            <v>8492</v>
          </cell>
          <cell r="D1638">
            <v>5903657873223</v>
          </cell>
          <cell r="E1638">
            <v>5</v>
          </cell>
          <cell r="F1638" t="str">
            <v>ml</v>
          </cell>
          <cell r="G1638" t="str">
            <v>Staylac</v>
          </cell>
          <cell r="H1638" t="str">
            <v>Lakiery hybrydowe</v>
          </cell>
          <cell r="I1638" t="str">
            <v>Kolekcja podstawowa</v>
          </cell>
          <cell r="J1638" t="str">
            <v>Kolekcja podstawowa</v>
          </cell>
          <cell r="K1638" t="str">
            <v>Kolekcja podstawowa</v>
          </cell>
          <cell r="L1638" t="str">
            <v>Kolekcja podstawowa</v>
          </cell>
          <cell r="M1638" t="str">
            <v>Kolekcja podstawowa</v>
          </cell>
          <cell r="N1638"/>
          <cell r="O1638" t="str">
            <v>Lakier hybrydowy 5 ml UV Gel Polish - WHISPER</v>
          </cell>
          <cell r="P1638" t="str">
            <v>Regularny</v>
          </cell>
          <cell r="Q1638"/>
          <cell r="R1638">
            <v>2930</v>
          </cell>
          <cell r="S1638">
            <v>2117</v>
          </cell>
          <cell r="T1638">
            <v>0</v>
          </cell>
          <cell r="U1638">
            <v>0</v>
          </cell>
          <cell r="V1638">
            <v>47</v>
          </cell>
          <cell r="W1638">
            <v>654</v>
          </cell>
          <cell r="X1638">
            <v>112</v>
          </cell>
          <cell r="Y1638">
            <v>387.46666666666664</v>
          </cell>
          <cell r="Z1638"/>
          <cell r="AA1638"/>
          <cell r="AB1638"/>
          <cell r="AC1638"/>
          <cell r="AD1638"/>
          <cell r="AE1638"/>
          <cell r="AF1638">
            <v>0</v>
          </cell>
          <cell r="AG1638">
            <v>0</v>
          </cell>
          <cell r="AH1638"/>
          <cell r="AI1638"/>
          <cell r="AJ1638"/>
          <cell r="AK1638"/>
          <cell r="AL1638"/>
          <cell r="AM1638"/>
          <cell r="AN1638"/>
          <cell r="AO1638"/>
          <cell r="AP1638"/>
          <cell r="AQ1638"/>
          <cell r="AR1638"/>
          <cell r="AS1638"/>
          <cell r="AT1638">
            <v>4.1100000000000003</v>
          </cell>
        </row>
        <row r="1639">
          <cell r="A1639" t="str">
            <v>8493-5</v>
          </cell>
          <cell r="B1639">
            <v>6</v>
          </cell>
          <cell r="C1639" t="str">
            <v>8493</v>
          </cell>
          <cell r="D1639">
            <v>5903657873230</v>
          </cell>
          <cell r="E1639">
            <v>5</v>
          </cell>
          <cell r="F1639" t="str">
            <v>ml</v>
          </cell>
          <cell r="G1639" t="str">
            <v>Staylac</v>
          </cell>
          <cell r="H1639" t="str">
            <v>Lakiery hybrydowe</v>
          </cell>
          <cell r="I1639" t="str">
            <v>Kolekcja podstawowa</v>
          </cell>
          <cell r="J1639" t="str">
            <v>Kolekcja podstawowa</v>
          </cell>
          <cell r="K1639" t="str">
            <v>Kolekcja podstawowa</v>
          </cell>
          <cell r="L1639" t="str">
            <v>Kolekcja podstawowa</v>
          </cell>
          <cell r="M1639" t="str">
            <v>Kolekcja podstawowa</v>
          </cell>
          <cell r="N1639"/>
          <cell r="O1639" t="str">
            <v>Lakier hybrydowy 5 ml UV Gel Polish - SHADOW</v>
          </cell>
          <cell r="P1639" t="str">
            <v>Regularny</v>
          </cell>
          <cell r="Q1639"/>
          <cell r="R1639">
            <v>2070</v>
          </cell>
          <cell r="S1639">
            <v>1656</v>
          </cell>
          <cell r="T1639"/>
          <cell r="U1639"/>
          <cell r="V1639"/>
          <cell r="W1639">
            <v>414</v>
          </cell>
          <cell r="X1639">
            <v>0</v>
          </cell>
          <cell r="Y1639">
            <v>200</v>
          </cell>
          <cell r="Z1639"/>
          <cell r="AA1639"/>
          <cell r="AB1639"/>
          <cell r="AC1639"/>
          <cell r="AD1639"/>
          <cell r="AE1639"/>
          <cell r="AF1639">
            <v>0</v>
          </cell>
          <cell r="AG1639">
            <v>0</v>
          </cell>
          <cell r="AH1639"/>
          <cell r="AI1639"/>
          <cell r="AJ1639"/>
          <cell r="AK1639"/>
          <cell r="AL1639"/>
          <cell r="AM1639"/>
          <cell r="AN1639"/>
          <cell r="AO1639"/>
          <cell r="AP1639"/>
          <cell r="AQ1639"/>
          <cell r="AR1639"/>
          <cell r="AS1639"/>
          <cell r="AT1639">
            <v>4.0599999999999996</v>
          </cell>
        </row>
        <row r="1640">
          <cell r="A1640" t="str">
            <v>8494-5</v>
          </cell>
          <cell r="B1640">
            <v>6</v>
          </cell>
          <cell r="C1640" t="str">
            <v>8494</v>
          </cell>
          <cell r="D1640">
            <v>5903657873247</v>
          </cell>
          <cell r="E1640">
            <v>5</v>
          </cell>
          <cell r="F1640" t="str">
            <v>ml</v>
          </cell>
          <cell r="G1640" t="str">
            <v>Staylac</v>
          </cell>
          <cell r="H1640" t="str">
            <v>Lakiery hybrydowe</v>
          </cell>
          <cell r="I1640" t="str">
            <v>Kolekcja podstawowa</v>
          </cell>
          <cell r="J1640" t="str">
            <v>Kolekcja podstawowa</v>
          </cell>
          <cell r="K1640" t="str">
            <v>Kolekcja podstawowa</v>
          </cell>
          <cell r="L1640" t="str">
            <v>Kolekcja podstawowa</v>
          </cell>
          <cell r="M1640" t="str">
            <v>Kolekcja podstawowa</v>
          </cell>
          <cell r="N1640"/>
          <cell r="O1640" t="str">
            <v>Lakier hybrydowy 5 ml UV Gel Polish - GRAPHITE</v>
          </cell>
          <cell r="P1640" t="str">
            <v>Regularny</v>
          </cell>
          <cell r="Q1640"/>
          <cell r="R1640">
            <v>1439</v>
          </cell>
          <cell r="S1640">
            <v>1244</v>
          </cell>
          <cell r="T1640"/>
          <cell r="U1640"/>
          <cell r="V1640"/>
          <cell r="W1640">
            <v>195</v>
          </cell>
          <cell r="X1640">
            <v>0</v>
          </cell>
          <cell r="Y1640">
            <v>202.33333333333334</v>
          </cell>
          <cell r="Z1640"/>
          <cell r="AA1640"/>
          <cell r="AB1640"/>
          <cell r="AC1640"/>
          <cell r="AD1640"/>
          <cell r="AE1640"/>
          <cell r="AF1640">
            <v>0</v>
          </cell>
          <cell r="AG1640">
            <v>0</v>
          </cell>
          <cell r="AH1640"/>
          <cell r="AI1640"/>
          <cell r="AJ1640"/>
          <cell r="AK1640"/>
          <cell r="AL1640"/>
          <cell r="AM1640"/>
          <cell r="AN1640"/>
          <cell r="AO1640"/>
          <cell r="AP1640"/>
          <cell r="AQ1640"/>
          <cell r="AR1640"/>
          <cell r="AS1640"/>
          <cell r="AT1640">
            <v>3.98</v>
          </cell>
        </row>
        <row r="1641">
          <cell r="A1641" t="str">
            <v>8495-5</v>
          </cell>
          <cell r="B1641">
            <v>6</v>
          </cell>
          <cell r="C1641" t="str">
            <v>8495</v>
          </cell>
          <cell r="D1641">
            <v>5903657873254</v>
          </cell>
          <cell r="E1641">
            <v>5</v>
          </cell>
          <cell r="F1641" t="str">
            <v>ml</v>
          </cell>
          <cell r="G1641" t="str">
            <v>Staylac</v>
          </cell>
          <cell r="H1641" t="str">
            <v>Lakiery hybrydowe</v>
          </cell>
          <cell r="I1641" t="str">
            <v>Kolekcja podstawowa</v>
          </cell>
          <cell r="J1641" t="str">
            <v>Kolekcja podstawowa</v>
          </cell>
          <cell r="K1641" t="str">
            <v>Kolekcja podstawowa</v>
          </cell>
          <cell r="L1641" t="str">
            <v>Kolekcja podstawowa</v>
          </cell>
          <cell r="M1641" t="str">
            <v>Kolekcja podstawowa</v>
          </cell>
          <cell r="N1641"/>
          <cell r="O1641" t="str">
            <v>Lakier hybrydowy 5 ml UV Gel Polish - GALAXY</v>
          </cell>
          <cell r="P1641" t="str">
            <v>Regularny</v>
          </cell>
          <cell r="Q1641"/>
          <cell r="R1641">
            <v>1883</v>
          </cell>
          <cell r="S1641">
            <v>977</v>
          </cell>
          <cell r="T1641">
            <v>0</v>
          </cell>
          <cell r="U1641">
            <v>0</v>
          </cell>
          <cell r="V1641">
            <v>62</v>
          </cell>
          <cell r="W1641">
            <v>632</v>
          </cell>
          <cell r="X1641">
            <v>212</v>
          </cell>
          <cell r="Y1641">
            <v>431.6</v>
          </cell>
          <cell r="Z1641"/>
          <cell r="AA1641"/>
          <cell r="AB1641"/>
          <cell r="AC1641"/>
          <cell r="AD1641"/>
          <cell r="AE1641"/>
          <cell r="AF1641">
            <v>0</v>
          </cell>
          <cell r="AG1641">
            <v>0</v>
          </cell>
          <cell r="AH1641"/>
          <cell r="AI1641"/>
          <cell r="AJ1641"/>
          <cell r="AK1641"/>
          <cell r="AL1641"/>
          <cell r="AM1641"/>
          <cell r="AN1641"/>
          <cell r="AO1641"/>
          <cell r="AP1641"/>
          <cell r="AQ1641"/>
          <cell r="AR1641"/>
          <cell r="AS1641"/>
          <cell r="AT1641">
            <v>4</v>
          </cell>
        </row>
        <row r="1642">
          <cell r="A1642" t="str">
            <v>8496-5</v>
          </cell>
          <cell r="B1642">
            <v>6</v>
          </cell>
          <cell r="C1642" t="str">
            <v>8496</v>
          </cell>
          <cell r="D1642">
            <v>5903657873261</v>
          </cell>
          <cell r="E1642">
            <v>5</v>
          </cell>
          <cell r="F1642" t="str">
            <v>ml</v>
          </cell>
          <cell r="G1642" t="str">
            <v>Staylac</v>
          </cell>
          <cell r="H1642" t="str">
            <v>Lakiery hybrydowe</v>
          </cell>
          <cell r="I1642" t="str">
            <v>Kolekcja podstawowa</v>
          </cell>
          <cell r="J1642" t="str">
            <v>Kolekcja podstawowa</v>
          </cell>
          <cell r="K1642" t="str">
            <v>Kolekcja podstawowa</v>
          </cell>
          <cell r="L1642" t="str">
            <v>Kolekcja podstawowa</v>
          </cell>
          <cell r="M1642" t="str">
            <v>Kolekcja podstawowa</v>
          </cell>
          <cell r="N1642"/>
          <cell r="O1642" t="str">
            <v>Lakier hybrydowy 5 ml UV Gel Polish - NIGHT</v>
          </cell>
          <cell r="P1642" t="str">
            <v>Regularny</v>
          </cell>
          <cell r="Q1642"/>
          <cell r="R1642">
            <v>2469</v>
          </cell>
          <cell r="S1642">
            <v>2196</v>
          </cell>
          <cell r="T1642">
            <v>0</v>
          </cell>
          <cell r="U1642">
            <v>0</v>
          </cell>
          <cell r="V1642">
            <v>38</v>
          </cell>
          <cell r="W1642">
            <v>248</v>
          </cell>
          <cell r="X1642">
            <v>-13</v>
          </cell>
          <cell r="Y1642">
            <v>732.26666666666665</v>
          </cell>
          <cell r="Z1642"/>
          <cell r="AA1642"/>
          <cell r="AB1642"/>
          <cell r="AC1642"/>
          <cell r="AD1642"/>
          <cell r="AE1642"/>
          <cell r="AF1642">
            <v>0</v>
          </cell>
          <cell r="AG1642">
            <v>0</v>
          </cell>
          <cell r="AH1642"/>
          <cell r="AI1642"/>
          <cell r="AJ1642"/>
          <cell r="AK1642"/>
          <cell r="AL1642"/>
          <cell r="AM1642"/>
          <cell r="AN1642"/>
          <cell r="AO1642"/>
          <cell r="AP1642"/>
          <cell r="AQ1642"/>
          <cell r="AR1642"/>
          <cell r="AS1642"/>
          <cell r="AT1642">
            <v>4.05</v>
          </cell>
        </row>
        <row r="1643">
          <cell r="A1643" t="str">
            <v>8497-5</v>
          </cell>
          <cell r="B1643">
            <v>6</v>
          </cell>
          <cell r="C1643" t="str">
            <v>8497</v>
          </cell>
          <cell r="D1643">
            <v>5903657873278</v>
          </cell>
          <cell r="E1643">
            <v>5</v>
          </cell>
          <cell r="F1643" t="str">
            <v>ml</v>
          </cell>
          <cell r="G1643" t="str">
            <v>Staylac</v>
          </cell>
          <cell r="H1643" t="str">
            <v>Lakiery hybrydowe</v>
          </cell>
          <cell r="I1643" t="str">
            <v>Kolekcja podstawowa</v>
          </cell>
          <cell r="J1643" t="str">
            <v>Kolekcja podstawowa</v>
          </cell>
          <cell r="K1643" t="str">
            <v>Kolekcja podstawowa</v>
          </cell>
          <cell r="L1643" t="str">
            <v>Kolekcja podstawowa</v>
          </cell>
          <cell r="M1643" t="str">
            <v>Kolekcja podstawowa</v>
          </cell>
          <cell r="N1643"/>
          <cell r="O1643" t="str">
            <v>Lakier hybrydowy 5 ml UV Gel Polish - PEA</v>
          </cell>
          <cell r="P1643" t="str">
            <v>Regularny</v>
          </cell>
          <cell r="Q1643"/>
          <cell r="R1643">
            <v>2269</v>
          </cell>
          <cell r="S1643">
            <v>2265</v>
          </cell>
          <cell r="T1643"/>
          <cell r="U1643"/>
          <cell r="V1643"/>
          <cell r="W1643"/>
          <cell r="X1643">
            <v>4</v>
          </cell>
          <cell r="Y1643">
            <v>498.4</v>
          </cell>
          <cell r="Z1643"/>
          <cell r="AA1643"/>
          <cell r="AB1643"/>
          <cell r="AC1643"/>
          <cell r="AD1643"/>
          <cell r="AE1643"/>
          <cell r="AF1643">
            <v>0</v>
          </cell>
          <cell r="AG1643">
            <v>0</v>
          </cell>
          <cell r="AH1643"/>
          <cell r="AI1643"/>
          <cell r="AJ1643"/>
          <cell r="AK1643"/>
          <cell r="AL1643"/>
          <cell r="AM1643"/>
          <cell r="AN1643"/>
          <cell r="AO1643"/>
          <cell r="AP1643"/>
          <cell r="AQ1643"/>
          <cell r="AR1643"/>
          <cell r="AS1643"/>
          <cell r="AT1643">
            <v>4.05</v>
          </cell>
        </row>
        <row r="1644">
          <cell r="A1644" t="str">
            <v>8498-5</v>
          </cell>
          <cell r="B1644">
            <v>6</v>
          </cell>
          <cell r="C1644" t="str">
            <v>8498</v>
          </cell>
          <cell r="D1644">
            <v>5903657873285</v>
          </cell>
          <cell r="E1644">
            <v>5</v>
          </cell>
          <cell r="F1644" t="str">
            <v>ml</v>
          </cell>
          <cell r="G1644" t="str">
            <v>Staylac</v>
          </cell>
          <cell r="H1644" t="str">
            <v>Lakiery hybrydowe</v>
          </cell>
          <cell r="I1644" t="str">
            <v>Kolekcja podstawowa</v>
          </cell>
          <cell r="J1644" t="str">
            <v>Kolekcja podstawowa</v>
          </cell>
          <cell r="K1644" t="str">
            <v>Kolekcja podstawowa</v>
          </cell>
          <cell r="L1644" t="str">
            <v>Kolekcja podstawowa</v>
          </cell>
          <cell r="M1644" t="str">
            <v>Kolekcja podstawowa</v>
          </cell>
          <cell r="N1644"/>
          <cell r="O1644" t="str">
            <v>Lakier hybrydowy 5 ml UV Gel Polish - PETROL</v>
          </cell>
          <cell r="P1644" t="str">
            <v>Regularny</v>
          </cell>
          <cell r="Q1644"/>
          <cell r="R1644">
            <v>3162</v>
          </cell>
          <cell r="S1644">
            <v>2584</v>
          </cell>
          <cell r="T1644"/>
          <cell r="U1644"/>
          <cell r="V1644"/>
          <cell r="W1644">
            <v>511</v>
          </cell>
          <cell r="X1644">
            <v>67</v>
          </cell>
          <cell r="Y1644">
            <v>356.93333333333334</v>
          </cell>
          <cell r="Z1644"/>
          <cell r="AA1644"/>
          <cell r="AB1644"/>
          <cell r="AC1644"/>
          <cell r="AD1644"/>
          <cell r="AE1644"/>
          <cell r="AF1644">
            <v>0</v>
          </cell>
          <cell r="AG1644">
            <v>0</v>
          </cell>
          <cell r="AH1644"/>
          <cell r="AI1644"/>
          <cell r="AJ1644"/>
          <cell r="AK1644"/>
          <cell r="AL1644"/>
          <cell r="AM1644"/>
          <cell r="AN1644"/>
          <cell r="AO1644"/>
          <cell r="AP1644"/>
          <cell r="AQ1644"/>
          <cell r="AR1644"/>
          <cell r="AS1644"/>
          <cell r="AT1644">
            <v>4.03</v>
          </cell>
        </row>
        <row r="1645">
          <cell r="A1645" t="str">
            <v>8499-5</v>
          </cell>
          <cell r="B1645">
            <v>6</v>
          </cell>
          <cell r="C1645" t="str">
            <v>8499</v>
          </cell>
          <cell r="D1645">
            <v>5903657873292</v>
          </cell>
          <cell r="E1645">
            <v>5</v>
          </cell>
          <cell r="F1645" t="str">
            <v>ml</v>
          </cell>
          <cell r="G1645" t="str">
            <v>Staylac</v>
          </cell>
          <cell r="H1645" t="str">
            <v>Lakiery hybrydowe</v>
          </cell>
          <cell r="I1645" t="str">
            <v>Kolekcja podstawowa</v>
          </cell>
          <cell r="J1645" t="str">
            <v>Kolekcja podstawowa</v>
          </cell>
          <cell r="K1645" t="str">
            <v>Kolekcja podstawowa</v>
          </cell>
          <cell r="L1645" t="str">
            <v>Kolekcja podstawowa</v>
          </cell>
          <cell r="M1645" t="str">
            <v>Kolekcja podstawowa</v>
          </cell>
          <cell r="N1645"/>
          <cell r="O1645" t="str">
            <v>Lakier hybrydowy 5 ml UV Gel Polish - LILAC</v>
          </cell>
          <cell r="P1645" t="str">
            <v>Regularny</v>
          </cell>
          <cell r="Q1645"/>
          <cell r="R1645">
            <v>2291</v>
          </cell>
          <cell r="S1645">
            <v>1970</v>
          </cell>
          <cell r="T1645">
            <v>0</v>
          </cell>
          <cell r="U1645">
            <v>0</v>
          </cell>
          <cell r="V1645">
            <v>56</v>
          </cell>
          <cell r="W1645">
            <v>204</v>
          </cell>
          <cell r="X1645">
            <v>61</v>
          </cell>
          <cell r="Y1645">
            <v>446.93333333333334</v>
          </cell>
          <cell r="Z1645"/>
          <cell r="AA1645"/>
          <cell r="AB1645"/>
          <cell r="AC1645"/>
          <cell r="AD1645"/>
          <cell r="AE1645"/>
          <cell r="AF1645">
            <v>0</v>
          </cell>
          <cell r="AG1645">
            <v>0</v>
          </cell>
          <cell r="AH1645"/>
          <cell r="AI1645"/>
          <cell r="AJ1645"/>
          <cell r="AK1645"/>
          <cell r="AL1645"/>
          <cell r="AM1645"/>
          <cell r="AN1645"/>
          <cell r="AO1645"/>
          <cell r="AP1645"/>
          <cell r="AQ1645"/>
          <cell r="AR1645"/>
          <cell r="AS1645"/>
          <cell r="AT1645">
            <v>4.03</v>
          </cell>
        </row>
        <row r="1646">
          <cell r="A1646" t="str">
            <v>8500-5</v>
          </cell>
          <cell r="B1646">
            <v>6</v>
          </cell>
          <cell r="C1646" t="str">
            <v>8500</v>
          </cell>
          <cell r="D1646">
            <v>5903657873308</v>
          </cell>
          <cell r="E1646">
            <v>5</v>
          </cell>
          <cell r="F1646" t="str">
            <v>ml</v>
          </cell>
          <cell r="G1646" t="str">
            <v>Staylac</v>
          </cell>
          <cell r="H1646" t="str">
            <v>Lakiery hybrydowe</v>
          </cell>
          <cell r="I1646" t="str">
            <v>Kolekcja podstawowa</v>
          </cell>
          <cell r="J1646" t="str">
            <v>Kolekcja podstawowa</v>
          </cell>
          <cell r="K1646" t="str">
            <v>Kolekcja podstawowa</v>
          </cell>
          <cell r="L1646" t="str">
            <v>Kolekcja podstawowa</v>
          </cell>
          <cell r="M1646" t="str">
            <v>Kolekcja podstawowa</v>
          </cell>
          <cell r="N1646"/>
          <cell r="O1646" t="str">
            <v>Lakier hybrydowy 5 ml UV Gel Polish - JEANS</v>
          </cell>
          <cell r="P1646" t="str">
            <v>Regularny</v>
          </cell>
          <cell r="Q1646"/>
          <cell r="R1646">
            <v>2881</v>
          </cell>
          <cell r="S1646">
            <v>1760</v>
          </cell>
          <cell r="T1646"/>
          <cell r="U1646"/>
          <cell r="V1646"/>
          <cell r="W1646">
            <v>1121</v>
          </cell>
          <cell r="X1646">
            <v>0</v>
          </cell>
          <cell r="Y1646">
            <v>399.66666666666669</v>
          </cell>
          <cell r="Z1646"/>
          <cell r="AA1646"/>
          <cell r="AB1646"/>
          <cell r="AC1646"/>
          <cell r="AD1646"/>
          <cell r="AE1646"/>
          <cell r="AF1646">
            <v>0</v>
          </cell>
          <cell r="AG1646">
            <v>0</v>
          </cell>
          <cell r="AH1646"/>
          <cell r="AI1646"/>
          <cell r="AJ1646"/>
          <cell r="AK1646"/>
          <cell r="AL1646"/>
          <cell r="AM1646"/>
          <cell r="AN1646"/>
          <cell r="AO1646"/>
          <cell r="AP1646"/>
          <cell r="AQ1646"/>
          <cell r="AR1646"/>
          <cell r="AS1646"/>
          <cell r="AT1646">
            <v>4.07</v>
          </cell>
        </row>
        <row r="1647">
          <cell r="A1647" t="str">
            <v>8501-5</v>
          </cell>
          <cell r="B1647">
            <v>6</v>
          </cell>
          <cell r="C1647" t="str">
            <v>8501</v>
          </cell>
          <cell r="D1647">
            <v>5903657873315</v>
          </cell>
          <cell r="E1647">
            <v>5</v>
          </cell>
          <cell r="F1647" t="str">
            <v>ml</v>
          </cell>
          <cell r="G1647" t="str">
            <v>Staylac</v>
          </cell>
          <cell r="H1647" t="str">
            <v>Lakiery hybrydowe</v>
          </cell>
          <cell r="I1647" t="str">
            <v>Kolekcja podstawowa</v>
          </cell>
          <cell r="J1647" t="str">
            <v>Kolekcja podstawowa</v>
          </cell>
          <cell r="K1647" t="str">
            <v>Kolekcja podstawowa</v>
          </cell>
          <cell r="L1647" t="str">
            <v>Kolekcja podstawowa</v>
          </cell>
          <cell r="M1647" t="str">
            <v>Kolekcja podstawowa</v>
          </cell>
          <cell r="N1647"/>
          <cell r="O1647" t="str">
            <v>Lakier hybrydowy 5 ml UV Gel Polish - NAVY</v>
          </cell>
          <cell r="P1647" t="str">
            <v>Regularny</v>
          </cell>
          <cell r="Q1647"/>
          <cell r="R1647">
            <v>2471</v>
          </cell>
          <cell r="S1647">
            <v>1875</v>
          </cell>
          <cell r="T1647">
            <v>0</v>
          </cell>
          <cell r="U1647">
            <v>0</v>
          </cell>
          <cell r="V1647">
            <v>56</v>
          </cell>
          <cell r="W1647">
            <v>235</v>
          </cell>
          <cell r="X1647">
            <v>305</v>
          </cell>
          <cell r="Y1647">
            <v>422.33333333333331</v>
          </cell>
          <cell r="Z1647"/>
          <cell r="AA1647"/>
          <cell r="AB1647"/>
          <cell r="AC1647"/>
          <cell r="AD1647"/>
          <cell r="AE1647"/>
          <cell r="AF1647">
            <v>0</v>
          </cell>
          <cell r="AG1647">
            <v>0</v>
          </cell>
          <cell r="AH1647"/>
          <cell r="AI1647"/>
          <cell r="AJ1647"/>
          <cell r="AK1647"/>
          <cell r="AL1647"/>
          <cell r="AM1647"/>
          <cell r="AN1647"/>
          <cell r="AO1647"/>
          <cell r="AP1647"/>
          <cell r="AQ1647"/>
          <cell r="AR1647"/>
          <cell r="AS1647"/>
          <cell r="AT1647">
            <v>4.03</v>
          </cell>
        </row>
        <row r="1648">
          <cell r="A1648" t="str">
            <v>8502-5</v>
          </cell>
          <cell r="B1648">
            <v>6</v>
          </cell>
          <cell r="C1648" t="str">
            <v>8502</v>
          </cell>
          <cell r="D1648">
            <v>5903657873322</v>
          </cell>
          <cell r="E1648">
            <v>5</v>
          </cell>
          <cell r="F1648" t="str">
            <v>ml</v>
          </cell>
          <cell r="G1648" t="str">
            <v>Staylac</v>
          </cell>
          <cell r="H1648" t="str">
            <v>Lakiery hybrydowe</v>
          </cell>
          <cell r="I1648" t="str">
            <v>Kolekcja podstawowa</v>
          </cell>
          <cell r="J1648" t="str">
            <v>Kolekcja podstawowa</v>
          </cell>
          <cell r="K1648" t="str">
            <v>Kolekcja podstawowa</v>
          </cell>
          <cell r="L1648" t="str">
            <v>Kolekcja podstawowa</v>
          </cell>
          <cell r="M1648" t="str">
            <v>Kolekcja podstawowa</v>
          </cell>
          <cell r="N1648"/>
          <cell r="O1648" t="str">
            <v>Lakier hybrydowy 5 ml UV Gel Polish - STORM</v>
          </cell>
          <cell r="P1648" t="str">
            <v>Regularny</v>
          </cell>
          <cell r="Q1648"/>
          <cell r="R1648">
            <v>1077</v>
          </cell>
          <cell r="S1648">
            <v>1068</v>
          </cell>
          <cell r="T1648">
            <v>0</v>
          </cell>
          <cell r="U1648">
            <v>0</v>
          </cell>
          <cell r="V1648">
            <v>12</v>
          </cell>
          <cell r="W1648"/>
          <cell r="X1648">
            <v>-3</v>
          </cell>
          <cell r="Y1648">
            <v>262.1875</v>
          </cell>
          <cell r="Z1648"/>
          <cell r="AA1648"/>
          <cell r="AB1648"/>
          <cell r="AC1648"/>
          <cell r="AD1648"/>
          <cell r="AE1648"/>
          <cell r="AF1648">
            <v>0</v>
          </cell>
          <cell r="AG1648">
            <v>0</v>
          </cell>
          <cell r="AH1648"/>
          <cell r="AI1648"/>
          <cell r="AJ1648"/>
          <cell r="AK1648"/>
          <cell r="AL1648"/>
          <cell r="AM1648"/>
          <cell r="AN1648"/>
          <cell r="AO1648"/>
          <cell r="AP1648"/>
          <cell r="AQ1648"/>
          <cell r="AR1648"/>
          <cell r="AS1648"/>
          <cell r="AT1648">
            <v>4</v>
          </cell>
        </row>
        <row r="1649">
          <cell r="A1649" t="str">
            <v>8504-7</v>
          </cell>
          <cell r="B1649">
            <v>6</v>
          </cell>
          <cell r="C1649" t="str">
            <v>8504</v>
          </cell>
          <cell r="D1649">
            <v>5903657868939</v>
          </cell>
          <cell r="E1649">
            <v>7.2</v>
          </cell>
          <cell r="F1649" t="str">
            <v>ml</v>
          </cell>
          <cell r="G1649" t="str">
            <v>NeoNail</v>
          </cell>
          <cell r="H1649" t="str">
            <v>Lakiery hybrydowe</v>
          </cell>
          <cell r="I1649" t="str">
            <v>Bazy/Topy</v>
          </cell>
          <cell r="J1649" t="str">
            <v>Topy</v>
          </cell>
          <cell r="K1649" t="str">
            <v>Topy</v>
          </cell>
          <cell r="L1649" t="str">
            <v>Topy</v>
          </cell>
          <cell r="M1649" t="str">
            <v>Top Glow</v>
          </cell>
          <cell r="N1649" t="str">
            <v>NIEBIESKIEGO</v>
          </cell>
          <cell r="O1649" t="str">
            <v>Lakier hybrydowy 7,2 ml UV Gel Polish - Top Glow Polaris</v>
          </cell>
          <cell r="P1649" t="str">
            <v>Wyprzedaż</v>
          </cell>
          <cell r="Q1649"/>
          <cell r="R1649">
            <v>1224</v>
          </cell>
          <cell r="S1649">
            <v>477</v>
          </cell>
          <cell r="T1649">
            <v>395</v>
          </cell>
          <cell r="U1649">
            <v>317</v>
          </cell>
          <cell r="V1649">
            <v>0</v>
          </cell>
          <cell r="W1649"/>
          <cell r="X1649">
            <v>35</v>
          </cell>
          <cell r="Y1649">
            <v>378.75</v>
          </cell>
          <cell r="Z1649">
            <v>1</v>
          </cell>
          <cell r="AA1649">
            <v>1</v>
          </cell>
          <cell r="AB1649">
            <v>1</v>
          </cell>
          <cell r="AC1649">
            <v>1</v>
          </cell>
          <cell r="AD1649">
            <v>1</v>
          </cell>
          <cell r="AE1649">
            <v>1</v>
          </cell>
          <cell r="AF1649">
            <v>6</v>
          </cell>
          <cell r="AG1649">
            <v>1</v>
          </cell>
          <cell r="AH1649"/>
          <cell r="AI1649" t="str">
            <v>x</v>
          </cell>
          <cell r="AJ1649"/>
          <cell r="AK1649"/>
          <cell r="AL1649"/>
          <cell r="AM1649"/>
          <cell r="AN1649"/>
          <cell r="AO1649"/>
          <cell r="AP1649"/>
          <cell r="AQ1649"/>
          <cell r="AR1649"/>
          <cell r="AS1649"/>
          <cell r="AT1649">
            <v>4.66</v>
          </cell>
        </row>
        <row r="1650">
          <cell r="A1650" t="str">
            <v>8508-7</v>
          </cell>
          <cell r="B1650">
            <v>6</v>
          </cell>
          <cell r="C1650" t="str">
            <v>8508</v>
          </cell>
          <cell r="D1650">
            <v>5903657868984</v>
          </cell>
          <cell r="E1650">
            <v>7.2</v>
          </cell>
          <cell r="F1650" t="str">
            <v>ml</v>
          </cell>
          <cell r="G1650" t="str">
            <v>NeoNail</v>
          </cell>
          <cell r="H1650" t="str">
            <v>Lakiery hybrydowe</v>
          </cell>
          <cell r="I1650" t="str">
            <v>SIMPLE One step color protein</v>
          </cell>
          <cell r="J1650" t="str">
            <v>Mani no mani</v>
          </cell>
          <cell r="K1650" t="str">
            <v>Mani no mani</v>
          </cell>
          <cell r="L1650" t="str">
            <v>Mani no mani</v>
          </cell>
          <cell r="M1650" t="str">
            <v>Mani no mani</v>
          </cell>
          <cell r="N1650" t="str">
            <v>RÓŻU</v>
          </cell>
          <cell r="O1650" t="str">
            <v>Lakier hybrydowy 7,2 g - SIMPLE ONE STEP COLOR PROTEIN - Vanille</v>
          </cell>
          <cell r="P1650" t="str">
            <v>Wyprzedaż-surowiec</v>
          </cell>
          <cell r="Q1650"/>
          <cell r="R1650">
            <v>6</v>
          </cell>
          <cell r="S1650">
            <v>0</v>
          </cell>
          <cell r="T1650">
            <v>5</v>
          </cell>
          <cell r="U1650">
            <v>0</v>
          </cell>
          <cell r="V1650">
            <v>0</v>
          </cell>
          <cell r="W1650"/>
          <cell r="X1650">
            <v>1</v>
          </cell>
          <cell r="Y1650">
            <v>50.125</v>
          </cell>
          <cell r="Z1650">
            <v>1</v>
          </cell>
          <cell r="AA1650"/>
          <cell r="AB1650"/>
          <cell r="AC1650"/>
          <cell r="AD1650">
            <v>1</v>
          </cell>
          <cell r="AE1650"/>
          <cell r="AF1650">
            <v>2</v>
          </cell>
          <cell r="AG1650">
            <v>1</v>
          </cell>
          <cell r="AH1650"/>
          <cell r="AI1650"/>
          <cell r="AJ1650"/>
          <cell r="AK1650"/>
          <cell r="AL1650"/>
          <cell r="AM1650"/>
          <cell r="AN1650"/>
          <cell r="AO1650"/>
          <cell r="AP1650" t="str">
            <v>x</v>
          </cell>
          <cell r="AQ1650"/>
          <cell r="AR1650"/>
          <cell r="AS1650"/>
          <cell r="AT1650">
            <v>4.08</v>
          </cell>
        </row>
        <row r="1651">
          <cell r="A1651" t="str">
            <v>8509-7</v>
          </cell>
          <cell r="B1651">
            <v>6</v>
          </cell>
          <cell r="C1651" t="str">
            <v>8509</v>
          </cell>
          <cell r="D1651">
            <v>5903657868991</v>
          </cell>
          <cell r="E1651">
            <v>7.2</v>
          </cell>
          <cell r="F1651" t="str">
            <v>ml</v>
          </cell>
          <cell r="G1651" t="str">
            <v>NeoNail</v>
          </cell>
          <cell r="H1651" t="str">
            <v>Lakiery hybrydowe</v>
          </cell>
          <cell r="I1651" t="str">
            <v>SIMPLE One step color protein</v>
          </cell>
          <cell r="J1651" t="str">
            <v>Mani no mani</v>
          </cell>
          <cell r="K1651" t="str">
            <v>Mani no mani</v>
          </cell>
          <cell r="L1651" t="str">
            <v>Mani no mani</v>
          </cell>
          <cell r="M1651" t="str">
            <v>Mani no mani</v>
          </cell>
          <cell r="N1651" t="str">
            <v>RÓŻU</v>
          </cell>
          <cell r="O1651" t="str">
            <v>Lakier hybrydowy 7,2 g - SIMPLE ONE STEP COLOR PROTEIN - Rosy</v>
          </cell>
          <cell r="P1651" t="str">
            <v>Regularny</v>
          </cell>
          <cell r="Q1651"/>
          <cell r="R1651">
            <v>22</v>
          </cell>
          <cell r="S1651">
            <v>0</v>
          </cell>
          <cell r="T1651">
            <v>6</v>
          </cell>
          <cell r="U1651">
            <v>0</v>
          </cell>
          <cell r="V1651">
            <v>0</v>
          </cell>
          <cell r="W1651"/>
          <cell r="X1651">
            <v>16</v>
          </cell>
          <cell r="Y1651">
            <v>71.625</v>
          </cell>
          <cell r="Z1651">
            <v>1</v>
          </cell>
          <cell r="AA1651"/>
          <cell r="AB1651"/>
          <cell r="AC1651"/>
          <cell r="AD1651">
            <v>1</v>
          </cell>
          <cell r="AE1651"/>
          <cell r="AF1651">
            <v>2</v>
          </cell>
          <cell r="AG1651">
            <v>1</v>
          </cell>
          <cell r="AH1651"/>
          <cell r="AI1651"/>
          <cell r="AJ1651"/>
          <cell r="AK1651"/>
          <cell r="AL1651"/>
          <cell r="AM1651"/>
          <cell r="AN1651"/>
          <cell r="AO1651"/>
          <cell r="AP1651" t="str">
            <v>x</v>
          </cell>
          <cell r="AQ1651"/>
          <cell r="AR1651"/>
          <cell r="AS1651"/>
          <cell r="AT1651">
            <v>4.08</v>
          </cell>
        </row>
        <row r="1652">
          <cell r="A1652" t="str">
            <v>8510-7</v>
          </cell>
          <cell r="B1652">
            <v>6</v>
          </cell>
          <cell r="C1652" t="str">
            <v>8510</v>
          </cell>
          <cell r="D1652">
            <v>5903657869004</v>
          </cell>
          <cell r="E1652">
            <v>7.2</v>
          </cell>
          <cell r="F1652" t="str">
            <v>ml</v>
          </cell>
          <cell r="G1652" t="str">
            <v>NeoNail</v>
          </cell>
          <cell r="H1652" t="str">
            <v>Lakiery hybrydowe</v>
          </cell>
          <cell r="I1652" t="str">
            <v>SIMPLE One step color protein</v>
          </cell>
          <cell r="J1652" t="str">
            <v>Mani no mani</v>
          </cell>
          <cell r="K1652" t="str">
            <v>Mani no mani</v>
          </cell>
          <cell r="L1652" t="str">
            <v>Mani no mani</v>
          </cell>
          <cell r="M1652" t="str">
            <v>Mani no mani</v>
          </cell>
          <cell r="N1652" t="str">
            <v>RÓŻU</v>
          </cell>
          <cell r="O1652" t="str">
            <v>Lakier hybrydowy 7,2 g - SIMPLE ONE STEP COLOR PROTEIN - Crème</v>
          </cell>
          <cell r="P1652" t="str">
            <v>Regularny</v>
          </cell>
          <cell r="Q1652"/>
          <cell r="R1652">
            <v>2315</v>
          </cell>
          <cell r="S1652">
            <v>1978</v>
          </cell>
          <cell r="T1652">
            <v>248</v>
          </cell>
          <cell r="U1652">
            <v>58</v>
          </cell>
          <cell r="V1652">
            <v>0</v>
          </cell>
          <cell r="W1652"/>
          <cell r="X1652">
            <v>31</v>
          </cell>
          <cell r="Y1652">
            <v>492.4375</v>
          </cell>
          <cell r="Z1652">
            <v>1</v>
          </cell>
          <cell r="AA1652">
            <v>1</v>
          </cell>
          <cell r="AB1652"/>
          <cell r="AC1652">
            <v>1</v>
          </cell>
          <cell r="AD1652">
            <v>1</v>
          </cell>
          <cell r="AE1652">
            <v>1</v>
          </cell>
          <cell r="AF1652">
            <v>5</v>
          </cell>
          <cell r="AG1652">
            <v>1</v>
          </cell>
          <cell r="AH1652"/>
          <cell r="AI1652" t="str">
            <v>x</v>
          </cell>
          <cell r="AJ1652"/>
          <cell r="AK1652"/>
          <cell r="AL1652"/>
          <cell r="AM1652"/>
          <cell r="AN1652"/>
          <cell r="AO1652"/>
          <cell r="AP1652"/>
          <cell r="AQ1652"/>
          <cell r="AR1652"/>
          <cell r="AS1652"/>
          <cell r="AT1652">
            <v>8.0299999999999994</v>
          </cell>
        </row>
        <row r="1653">
          <cell r="A1653" t="str">
            <v>8520-7</v>
          </cell>
          <cell r="B1653">
            <v>6</v>
          </cell>
          <cell r="C1653" t="str">
            <v>8520</v>
          </cell>
          <cell r="D1653">
            <v>5903657869707</v>
          </cell>
          <cell r="E1653">
            <v>7.2</v>
          </cell>
          <cell r="F1653" t="str">
            <v>ml</v>
          </cell>
          <cell r="G1653" t="str">
            <v>NeoNail</v>
          </cell>
          <cell r="H1653" t="str">
            <v>Lakiery hybrydowe</v>
          </cell>
          <cell r="I1653" t="str">
            <v>Paradise</v>
          </cell>
          <cell r="J1653" t="str">
            <v>Paradise</v>
          </cell>
          <cell r="K1653" t="str">
            <v>Paradise</v>
          </cell>
          <cell r="L1653" t="str">
            <v>Paradise</v>
          </cell>
          <cell r="M1653" t="str">
            <v>Kolekcja letnia 2021</v>
          </cell>
          <cell r="N1653" t="str">
            <v>NIEBIESKIEGO</v>
          </cell>
          <cell r="O1653" t="str">
            <v>Lakier hybrydowy 7,2 ml UV Gel Polish - Blue Surfing</v>
          </cell>
          <cell r="P1653" t="str">
            <v>Regularny</v>
          </cell>
          <cell r="Q1653"/>
          <cell r="R1653">
            <v>7795</v>
          </cell>
          <cell r="S1653">
            <v>6128</v>
          </cell>
          <cell r="T1653">
            <v>244</v>
          </cell>
          <cell r="U1653">
            <v>178</v>
          </cell>
          <cell r="V1653">
            <v>0</v>
          </cell>
          <cell r="W1653"/>
          <cell r="X1653">
            <v>1245</v>
          </cell>
          <cell r="Y1653">
            <v>2467</v>
          </cell>
          <cell r="Z1653">
            <v>1</v>
          </cell>
          <cell r="AA1653">
            <v>1</v>
          </cell>
          <cell r="AB1653">
            <v>1</v>
          </cell>
          <cell r="AC1653">
            <v>1</v>
          </cell>
          <cell r="AD1653">
            <v>1</v>
          </cell>
          <cell r="AE1653">
            <v>1</v>
          </cell>
          <cell r="AF1653">
            <v>6</v>
          </cell>
          <cell r="AG1653">
            <v>1</v>
          </cell>
          <cell r="AH1653"/>
          <cell r="AI1653" t="str">
            <v>x</v>
          </cell>
          <cell r="AJ1653"/>
          <cell r="AK1653"/>
          <cell r="AL1653"/>
          <cell r="AM1653"/>
          <cell r="AN1653"/>
          <cell r="AO1653"/>
          <cell r="AP1653"/>
          <cell r="AQ1653"/>
          <cell r="AR1653"/>
          <cell r="AS1653"/>
          <cell r="AT1653">
            <v>4.5199999999999996</v>
          </cell>
        </row>
        <row r="1654">
          <cell r="A1654" t="str">
            <v>8521-7</v>
          </cell>
          <cell r="B1654">
            <v>6</v>
          </cell>
          <cell r="C1654" t="str">
            <v>8521</v>
          </cell>
          <cell r="D1654">
            <v>5903657869714</v>
          </cell>
          <cell r="E1654">
            <v>7.2</v>
          </cell>
          <cell r="F1654" t="str">
            <v>ml</v>
          </cell>
          <cell r="G1654" t="str">
            <v>NeoNail</v>
          </cell>
          <cell r="H1654" t="str">
            <v>Lakiery hybrydowe</v>
          </cell>
          <cell r="I1654" t="str">
            <v>Paradise</v>
          </cell>
          <cell r="J1654" t="str">
            <v>Paradise</v>
          </cell>
          <cell r="K1654" t="str">
            <v>Paradise</v>
          </cell>
          <cell r="L1654" t="str">
            <v>Paradise</v>
          </cell>
          <cell r="M1654" t="str">
            <v>Kolekcja letnia 2021</v>
          </cell>
          <cell r="N1654" t="str">
            <v>NIEBIESKIEGO</v>
          </cell>
          <cell r="O1654" t="str">
            <v>Lakier hybrydowy 7,2 ml UV Gel Polish - Waves Lover</v>
          </cell>
          <cell r="P1654" t="str">
            <v>Wyprzedaż</v>
          </cell>
          <cell r="Q1654"/>
          <cell r="R1654">
            <v>169</v>
          </cell>
          <cell r="S1654">
            <v>0</v>
          </cell>
          <cell r="T1654">
            <v>143</v>
          </cell>
          <cell r="U1654">
            <v>12</v>
          </cell>
          <cell r="V1654">
            <v>0</v>
          </cell>
          <cell r="W1654"/>
          <cell r="X1654">
            <v>14</v>
          </cell>
          <cell r="Y1654">
            <v>281.8125</v>
          </cell>
          <cell r="Z1654"/>
          <cell r="AA1654"/>
          <cell r="AB1654"/>
          <cell r="AC1654">
            <v>1</v>
          </cell>
          <cell r="AD1654">
            <v>1</v>
          </cell>
          <cell r="AE1654"/>
          <cell r="AF1654">
            <v>2</v>
          </cell>
          <cell r="AG1654">
            <v>1</v>
          </cell>
          <cell r="AH1654"/>
          <cell r="AI1654"/>
          <cell r="AJ1654"/>
          <cell r="AK1654"/>
          <cell r="AL1654" t="str">
            <v>x</v>
          </cell>
          <cell r="AN1654"/>
          <cell r="AO1654"/>
          <cell r="AP1654"/>
          <cell r="AQ1654"/>
          <cell r="AR1654"/>
          <cell r="AS1654"/>
          <cell r="AT1654">
            <v>2.72</v>
          </cell>
        </row>
        <row r="1655">
          <cell r="A1655" t="str">
            <v>8522-7</v>
          </cell>
          <cell r="B1655">
            <v>6</v>
          </cell>
          <cell r="C1655" t="str">
            <v>8522</v>
          </cell>
          <cell r="D1655">
            <v>5903657869721</v>
          </cell>
          <cell r="E1655">
            <v>7.2</v>
          </cell>
          <cell r="F1655" t="str">
            <v>ml</v>
          </cell>
          <cell r="G1655" t="str">
            <v>NeoNail</v>
          </cell>
          <cell r="H1655" t="str">
            <v>Lakiery hybrydowe</v>
          </cell>
          <cell r="I1655" t="str">
            <v>Paradise</v>
          </cell>
          <cell r="J1655" t="str">
            <v>Paradise</v>
          </cell>
          <cell r="K1655" t="str">
            <v>Paradise</v>
          </cell>
          <cell r="L1655" t="str">
            <v>Paradise</v>
          </cell>
          <cell r="M1655" t="str">
            <v>Kolekcja letnia 2021</v>
          </cell>
          <cell r="N1655" t="str">
            <v>RÓŻU</v>
          </cell>
          <cell r="O1655" t="str">
            <v>Lakier hybrydowy 7,2 ml UV Gel Polish - Summer Couple</v>
          </cell>
          <cell r="P1655" t="str">
            <v>Wyprzedaż-surowiec</v>
          </cell>
          <cell r="Q1655"/>
          <cell r="R1655">
            <v>2390</v>
          </cell>
          <cell r="S1655">
            <v>223</v>
          </cell>
          <cell r="T1655">
            <v>287</v>
          </cell>
          <cell r="U1655">
            <v>298</v>
          </cell>
          <cell r="V1655">
            <v>0</v>
          </cell>
          <cell r="W1655"/>
          <cell r="X1655">
            <v>1582</v>
          </cell>
          <cell r="Y1655">
            <v>580.5</v>
          </cell>
          <cell r="Z1655">
            <v>1</v>
          </cell>
          <cell r="AA1655">
            <v>1</v>
          </cell>
          <cell r="AB1655">
            <v>1</v>
          </cell>
          <cell r="AC1655">
            <v>1</v>
          </cell>
          <cell r="AD1655">
            <v>1</v>
          </cell>
          <cell r="AE1655">
            <v>1</v>
          </cell>
          <cell r="AF1655">
            <v>6</v>
          </cell>
          <cell r="AG1655">
            <v>1</v>
          </cell>
          <cell r="AH1655"/>
          <cell r="AI1655" t="str">
            <v>x</v>
          </cell>
          <cell r="AJ1655"/>
          <cell r="AK1655"/>
          <cell r="AL1655"/>
          <cell r="AM1655"/>
          <cell r="AN1655"/>
          <cell r="AO1655"/>
          <cell r="AP1655"/>
          <cell r="AQ1655"/>
          <cell r="AR1655"/>
          <cell r="AS1655"/>
          <cell r="AT1655">
            <v>4.51</v>
          </cell>
        </row>
        <row r="1656">
          <cell r="A1656" t="str">
            <v>8523-7</v>
          </cell>
          <cell r="B1656">
            <v>6</v>
          </cell>
          <cell r="C1656" t="str">
            <v>8523</v>
          </cell>
          <cell r="D1656">
            <v>5903657869738</v>
          </cell>
          <cell r="E1656">
            <v>7.2</v>
          </cell>
          <cell r="F1656" t="str">
            <v>ml</v>
          </cell>
          <cell r="G1656" t="str">
            <v>NeoNail</v>
          </cell>
          <cell r="H1656" t="str">
            <v>Lakiery hybrydowe</v>
          </cell>
          <cell r="I1656" t="str">
            <v>Paradise</v>
          </cell>
          <cell r="J1656" t="str">
            <v>Paradise</v>
          </cell>
          <cell r="K1656" t="str">
            <v>Paradise</v>
          </cell>
          <cell r="L1656" t="str">
            <v>Paradise</v>
          </cell>
          <cell r="M1656" t="str">
            <v>Kolekcja letnia 2021</v>
          </cell>
          <cell r="N1656" t="str">
            <v>RÓŻU</v>
          </cell>
          <cell r="O1656" t="str">
            <v>Lakier hybrydowy 7,2 ml UV Gel Polish - Salty Kisses</v>
          </cell>
          <cell r="P1656" t="str">
            <v>Wyprzedaż</v>
          </cell>
          <cell r="Q1656"/>
          <cell r="R1656">
            <v>98</v>
          </cell>
          <cell r="S1656">
            <v>0</v>
          </cell>
          <cell r="T1656">
            <v>49</v>
          </cell>
          <cell r="U1656">
            <v>14</v>
          </cell>
          <cell r="V1656">
            <v>0</v>
          </cell>
          <cell r="W1656"/>
          <cell r="X1656">
            <v>35</v>
          </cell>
          <cell r="Y1656">
            <v>233.875</v>
          </cell>
          <cell r="Z1656"/>
          <cell r="AA1656"/>
          <cell r="AB1656">
            <v>1</v>
          </cell>
          <cell r="AC1656">
            <v>1</v>
          </cell>
          <cell r="AD1656">
            <v>1</v>
          </cell>
          <cell r="AE1656"/>
          <cell r="AF1656">
            <v>3</v>
          </cell>
          <cell r="AG1656">
            <v>1</v>
          </cell>
          <cell r="AH1656"/>
          <cell r="AI1656"/>
          <cell r="AJ1656"/>
          <cell r="AK1656"/>
          <cell r="AL1656" t="str">
            <v>x</v>
          </cell>
          <cell r="AN1656"/>
          <cell r="AO1656"/>
          <cell r="AP1656"/>
          <cell r="AQ1656"/>
          <cell r="AR1656"/>
          <cell r="AS1656"/>
          <cell r="AT1656">
            <v>3.25</v>
          </cell>
        </row>
        <row r="1657">
          <cell r="A1657" t="str">
            <v>8524-7</v>
          </cell>
          <cell r="B1657">
            <v>6</v>
          </cell>
          <cell r="C1657" t="str">
            <v>8524</v>
          </cell>
          <cell r="D1657">
            <v>5903657869745</v>
          </cell>
          <cell r="E1657">
            <v>7.2</v>
          </cell>
          <cell r="F1657" t="str">
            <v>ml</v>
          </cell>
          <cell r="G1657" t="str">
            <v>NeoNail</v>
          </cell>
          <cell r="H1657" t="str">
            <v>Lakiery hybrydowe</v>
          </cell>
          <cell r="I1657" t="str">
            <v>Paradise</v>
          </cell>
          <cell r="J1657" t="str">
            <v>Paradise</v>
          </cell>
          <cell r="K1657" t="str">
            <v>Paradise</v>
          </cell>
          <cell r="L1657" t="str">
            <v>Paradise</v>
          </cell>
          <cell r="M1657" t="str">
            <v>Kolekcja letnia 2021</v>
          </cell>
          <cell r="N1657" t="str">
            <v>RÓŻU</v>
          </cell>
          <cell r="O1657" t="str">
            <v>Lakier hybrydowy 7,2 ml UV Gel Polish - Selfie Queen</v>
          </cell>
          <cell r="P1657" t="str">
            <v>Wyprzedaż</v>
          </cell>
          <cell r="Q1657"/>
          <cell r="R1657">
            <v>52</v>
          </cell>
          <cell r="S1657">
            <v>0</v>
          </cell>
          <cell r="T1657">
            <v>39</v>
          </cell>
          <cell r="U1657">
            <v>3</v>
          </cell>
          <cell r="V1657">
            <v>0</v>
          </cell>
          <cell r="W1657"/>
          <cell r="X1657">
            <v>10</v>
          </cell>
          <cell r="Y1657">
            <v>351.6875</v>
          </cell>
          <cell r="Z1657"/>
          <cell r="AA1657"/>
          <cell r="AB1657"/>
          <cell r="AC1657"/>
          <cell r="AD1657">
            <v>1</v>
          </cell>
          <cell r="AE1657"/>
          <cell r="AF1657">
            <v>1</v>
          </cell>
          <cell r="AG1657">
            <v>1</v>
          </cell>
          <cell r="AH1657"/>
          <cell r="AI1657"/>
          <cell r="AJ1657"/>
          <cell r="AK1657"/>
          <cell r="AL1657" t="str">
            <v>x</v>
          </cell>
          <cell r="AN1657"/>
          <cell r="AO1657"/>
          <cell r="AP1657"/>
          <cell r="AQ1657"/>
          <cell r="AR1657"/>
          <cell r="AS1657"/>
          <cell r="AT1657">
            <v>3.35</v>
          </cell>
        </row>
        <row r="1658">
          <cell r="A1658" t="str">
            <v>8525-7</v>
          </cell>
          <cell r="B1658">
            <v>6</v>
          </cell>
          <cell r="C1658" t="str">
            <v>8525</v>
          </cell>
          <cell r="D1658">
            <v>5903657869752</v>
          </cell>
          <cell r="E1658">
            <v>7.2</v>
          </cell>
          <cell r="F1658" t="str">
            <v>ml</v>
          </cell>
          <cell r="G1658" t="str">
            <v>NeoNail</v>
          </cell>
          <cell r="H1658" t="str">
            <v>Lakiery hybrydowe</v>
          </cell>
          <cell r="I1658" t="str">
            <v>Paradise</v>
          </cell>
          <cell r="J1658" t="str">
            <v>Paradise</v>
          </cell>
          <cell r="K1658" t="str">
            <v>Paradise</v>
          </cell>
          <cell r="L1658" t="str">
            <v>Paradise</v>
          </cell>
          <cell r="M1658" t="str">
            <v>Kolekcja letnia 2021</v>
          </cell>
          <cell r="N1658" t="str">
            <v>ŻÓŁCI</v>
          </cell>
          <cell r="O1658" t="str">
            <v>Lakier hybrydowy 7,2 ml UV Gel Polish - Rise &amp; Shine</v>
          </cell>
          <cell r="P1658" t="str">
            <v>Regularny</v>
          </cell>
          <cell r="Q1658"/>
          <cell r="R1658">
            <v>890</v>
          </cell>
          <cell r="S1658">
            <v>225</v>
          </cell>
          <cell r="T1658">
            <v>268</v>
          </cell>
          <cell r="U1658">
            <v>266</v>
          </cell>
          <cell r="V1658">
            <v>0</v>
          </cell>
          <cell r="W1658"/>
          <cell r="X1658">
            <v>131</v>
          </cell>
          <cell r="Y1658">
            <v>513.5625</v>
          </cell>
          <cell r="Z1658">
            <v>1</v>
          </cell>
          <cell r="AA1658">
            <v>1</v>
          </cell>
          <cell r="AB1658">
            <v>1</v>
          </cell>
          <cell r="AC1658">
            <v>1</v>
          </cell>
          <cell r="AD1658">
            <v>1</v>
          </cell>
          <cell r="AE1658">
            <v>1</v>
          </cell>
          <cell r="AF1658">
            <v>6</v>
          </cell>
          <cell r="AG1658">
            <v>1</v>
          </cell>
          <cell r="AH1658"/>
          <cell r="AI1658" t="str">
            <v>x</v>
          </cell>
          <cell r="AJ1658"/>
          <cell r="AK1658"/>
          <cell r="AL1658"/>
          <cell r="AM1658"/>
          <cell r="AN1658"/>
          <cell r="AO1658"/>
          <cell r="AP1658"/>
          <cell r="AQ1658"/>
          <cell r="AR1658"/>
          <cell r="AS1658"/>
          <cell r="AT1658">
            <v>4.54</v>
          </cell>
        </row>
        <row r="1659">
          <cell r="A1659" t="str">
            <v>8526-7</v>
          </cell>
          <cell r="B1659">
            <v>6</v>
          </cell>
          <cell r="C1659" t="str">
            <v>8526</v>
          </cell>
          <cell r="D1659">
            <v>5903657869769</v>
          </cell>
          <cell r="E1659">
            <v>7.2</v>
          </cell>
          <cell r="F1659" t="str">
            <v>ml</v>
          </cell>
          <cell r="G1659" t="str">
            <v>NeoNail</v>
          </cell>
          <cell r="H1659" t="str">
            <v>Lakiery hybrydowe</v>
          </cell>
          <cell r="I1659" t="str">
            <v>Paradise</v>
          </cell>
          <cell r="J1659" t="str">
            <v>Paradise</v>
          </cell>
          <cell r="K1659" t="str">
            <v>Paradise</v>
          </cell>
          <cell r="L1659" t="str">
            <v>Paradise</v>
          </cell>
          <cell r="M1659" t="str">
            <v>Kolekcja letnia 2021</v>
          </cell>
          <cell r="N1659" t="str">
            <v>ŻÓŁCI</v>
          </cell>
          <cell r="O1659" t="str">
            <v>Lakier hybrydowy 7,2 ml UV Gel Polish - Beach Blaze</v>
          </cell>
          <cell r="P1659" t="str">
            <v>Wyprzedaż</v>
          </cell>
          <cell r="Q1659"/>
          <cell r="R1659">
            <v>539</v>
          </cell>
          <cell r="S1659">
            <v>0</v>
          </cell>
          <cell r="T1659">
            <v>206</v>
          </cell>
          <cell r="U1659">
            <v>294</v>
          </cell>
          <cell r="V1659">
            <v>0</v>
          </cell>
          <cell r="W1659"/>
          <cell r="X1659">
            <v>39</v>
          </cell>
          <cell r="Y1659">
            <v>227.8125</v>
          </cell>
          <cell r="Z1659"/>
          <cell r="AA1659">
            <v>1</v>
          </cell>
          <cell r="AB1659">
            <v>1</v>
          </cell>
          <cell r="AC1659"/>
          <cell r="AD1659">
            <v>1</v>
          </cell>
          <cell r="AE1659"/>
          <cell r="AF1659">
            <v>3</v>
          </cell>
          <cell r="AG1659">
            <v>1</v>
          </cell>
          <cell r="AH1659"/>
          <cell r="AI1659"/>
          <cell r="AJ1659"/>
          <cell r="AK1659"/>
          <cell r="AL1659" t="str">
            <v>x</v>
          </cell>
          <cell r="AN1659"/>
          <cell r="AO1659"/>
          <cell r="AP1659"/>
          <cell r="AQ1659"/>
          <cell r="AR1659"/>
          <cell r="AS1659"/>
          <cell r="AT1659">
            <v>3.57</v>
          </cell>
        </row>
        <row r="1660">
          <cell r="A1660" t="str">
            <v>8527-7</v>
          </cell>
          <cell r="B1660">
            <v>6</v>
          </cell>
          <cell r="C1660" t="str">
            <v>8527</v>
          </cell>
          <cell r="D1660">
            <v>5903657869776</v>
          </cell>
          <cell r="E1660">
            <v>7.2</v>
          </cell>
          <cell r="F1660" t="str">
            <v>ml</v>
          </cell>
          <cell r="G1660" t="str">
            <v>NeoNail</v>
          </cell>
          <cell r="H1660" t="str">
            <v>Lakiery hybrydowe</v>
          </cell>
          <cell r="I1660" t="str">
            <v>Paradise</v>
          </cell>
          <cell r="J1660" t="str">
            <v>Paradise</v>
          </cell>
          <cell r="K1660" t="str">
            <v>Paradise</v>
          </cell>
          <cell r="L1660" t="str">
            <v>Paradise</v>
          </cell>
          <cell r="M1660" t="str">
            <v>Kolekcja letnia 2021</v>
          </cell>
          <cell r="N1660" t="str">
            <v>FIOLETU</v>
          </cell>
          <cell r="O1660" t="str">
            <v>Lakier hybrydowy 7,2 ml UV Gel Polish - Afternoon Cocktails</v>
          </cell>
          <cell r="P1660" t="str">
            <v>Wyprzedaż</v>
          </cell>
          <cell r="Q1660"/>
          <cell r="R1660">
            <v>74</v>
          </cell>
          <cell r="S1660">
            <v>0</v>
          </cell>
          <cell r="T1660">
            <v>52</v>
          </cell>
          <cell r="U1660">
            <v>5</v>
          </cell>
          <cell r="V1660">
            <v>0</v>
          </cell>
          <cell r="W1660"/>
          <cell r="X1660">
            <v>17</v>
          </cell>
          <cell r="Y1660">
            <v>277.5</v>
          </cell>
          <cell r="Z1660"/>
          <cell r="AA1660"/>
          <cell r="AB1660"/>
          <cell r="AC1660">
            <v>1</v>
          </cell>
          <cell r="AD1660">
            <v>1</v>
          </cell>
          <cell r="AE1660"/>
          <cell r="AF1660">
            <v>2</v>
          </cell>
          <cell r="AG1660">
            <v>1</v>
          </cell>
          <cell r="AH1660"/>
          <cell r="AI1660"/>
          <cell r="AJ1660"/>
          <cell r="AK1660"/>
          <cell r="AL1660" t="str">
            <v>x</v>
          </cell>
          <cell r="AN1660"/>
          <cell r="AO1660"/>
          <cell r="AP1660"/>
          <cell r="AQ1660"/>
          <cell r="AR1660"/>
          <cell r="AS1660"/>
          <cell r="AT1660">
            <v>3.59</v>
          </cell>
        </row>
        <row r="1661">
          <cell r="A1661" t="str">
            <v>8528-7</v>
          </cell>
          <cell r="B1661">
            <v>6</v>
          </cell>
          <cell r="C1661" t="str">
            <v>8528</v>
          </cell>
          <cell r="D1661">
            <v>5903657869783</v>
          </cell>
          <cell r="E1661">
            <v>7.2</v>
          </cell>
          <cell r="F1661" t="str">
            <v>ml</v>
          </cell>
          <cell r="G1661" t="str">
            <v>NeoNail</v>
          </cell>
          <cell r="H1661" t="str">
            <v>Lakiery hybrydowe</v>
          </cell>
          <cell r="I1661" t="str">
            <v>Paradise</v>
          </cell>
          <cell r="J1661" t="str">
            <v>Paradise</v>
          </cell>
          <cell r="K1661" t="str">
            <v>Paradise</v>
          </cell>
          <cell r="L1661" t="str">
            <v>Paradise</v>
          </cell>
          <cell r="M1661" t="str">
            <v>Kolekcja letnia 2021</v>
          </cell>
          <cell r="N1661" t="str">
            <v>FIOLETU</v>
          </cell>
          <cell r="O1661" t="str">
            <v>Lakier hybrydowy 7,2 ml UV Gel Polish - Purple Look</v>
          </cell>
          <cell r="P1661" t="str">
            <v>Wyprzedaż</v>
          </cell>
          <cell r="Q1661"/>
          <cell r="R1661">
            <v>281</v>
          </cell>
          <cell r="S1661">
            <v>0</v>
          </cell>
          <cell r="T1661">
            <v>202</v>
          </cell>
          <cell r="U1661">
            <v>37</v>
          </cell>
          <cell r="V1661">
            <v>0</v>
          </cell>
          <cell r="W1661"/>
          <cell r="X1661">
            <v>42</v>
          </cell>
          <cell r="Y1661">
            <v>336.875</v>
          </cell>
          <cell r="Z1661"/>
          <cell r="AA1661">
            <v>1</v>
          </cell>
          <cell r="AB1661"/>
          <cell r="AC1661"/>
          <cell r="AD1661">
            <v>1</v>
          </cell>
          <cell r="AE1661"/>
          <cell r="AF1661">
            <v>2</v>
          </cell>
          <cell r="AG1661">
            <v>1</v>
          </cell>
          <cell r="AH1661"/>
          <cell r="AI1661"/>
          <cell r="AJ1661"/>
          <cell r="AK1661"/>
          <cell r="AL1661" t="str">
            <v>x</v>
          </cell>
          <cell r="AN1661"/>
          <cell r="AO1661"/>
          <cell r="AP1661"/>
          <cell r="AQ1661"/>
          <cell r="AR1661"/>
          <cell r="AS1661"/>
          <cell r="AT1661">
            <v>2.72</v>
          </cell>
        </row>
        <row r="1662">
          <cell r="A1662" t="str">
            <v>8529-7</v>
          </cell>
          <cell r="B1662">
            <v>6</v>
          </cell>
          <cell r="C1662" t="str">
            <v>8529</v>
          </cell>
          <cell r="D1662">
            <v>5903657869790</v>
          </cell>
          <cell r="E1662">
            <v>7.2</v>
          </cell>
          <cell r="F1662" t="str">
            <v>ml</v>
          </cell>
          <cell r="G1662" t="str">
            <v>NeoNail</v>
          </cell>
          <cell r="H1662" t="str">
            <v>Lakiery hybrydowe</v>
          </cell>
          <cell r="I1662" t="str">
            <v>Paradise</v>
          </cell>
          <cell r="J1662" t="str">
            <v>Paradise</v>
          </cell>
          <cell r="K1662" t="str">
            <v>Paradise</v>
          </cell>
          <cell r="L1662" t="str">
            <v>Paradise</v>
          </cell>
          <cell r="M1662" t="str">
            <v>Kolekcja letnia 2021</v>
          </cell>
          <cell r="N1662" t="str">
            <v>POMARAŃCZU I BRZOSKWINI</v>
          </cell>
          <cell r="O1662" t="str">
            <v>Lakier hybrydowy 7,2 ml UV Gel Polish - Perfect Pleasure</v>
          </cell>
          <cell r="P1662" t="str">
            <v>Wyprzedaż</v>
          </cell>
          <cell r="Q1662"/>
          <cell r="R1662">
            <v>725</v>
          </cell>
          <cell r="S1662">
            <v>9</v>
          </cell>
          <cell r="T1662">
            <v>495</v>
          </cell>
          <cell r="U1662">
            <v>196</v>
          </cell>
          <cell r="V1662">
            <v>0</v>
          </cell>
          <cell r="W1662"/>
          <cell r="X1662">
            <v>25</v>
          </cell>
          <cell r="Y1662">
            <v>388.6875</v>
          </cell>
          <cell r="Z1662">
            <v>1</v>
          </cell>
          <cell r="AA1662">
            <v>1</v>
          </cell>
          <cell r="AB1662">
            <v>1</v>
          </cell>
          <cell r="AC1662">
            <v>1</v>
          </cell>
          <cell r="AD1662">
            <v>1</v>
          </cell>
          <cell r="AE1662">
            <v>1</v>
          </cell>
          <cell r="AF1662">
            <v>6</v>
          </cell>
          <cell r="AG1662">
            <v>1</v>
          </cell>
          <cell r="AH1662"/>
          <cell r="AI1662"/>
          <cell r="AJ1662" t="str">
            <v>x</v>
          </cell>
          <cell r="AK1662"/>
          <cell r="AL1662"/>
          <cell r="AM1662"/>
          <cell r="AN1662"/>
          <cell r="AO1662"/>
          <cell r="AP1662"/>
          <cell r="AQ1662"/>
          <cell r="AR1662"/>
          <cell r="AS1662"/>
          <cell r="AT1662">
            <v>4.54</v>
          </cell>
        </row>
        <row r="1663">
          <cell r="A1663" t="str">
            <v>8530-7</v>
          </cell>
          <cell r="B1663">
            <v>6</v>
          </cell>
          <cell r="C1663" t="str">
            <v>8530</v>
          </cell>
          <cell r="D1663">
            <v>5903657869806</v>
          </cell>
          <cell r="E1663">
            <v>7.2</v>
          </cell>
          <cell r="F1663" t="str">
            <v>ml</v>
          </cell>
          <cell r="G1663" t="str">
            <v>NeoNail</v>
          </cell>
          <cell r="H1663" t="str">
            <v>Lakiery hybrydowe</v>
          </cell>
          <cell r="I1663" t="str">
            <v>Paradise</v>
          </cell>
          <cell r="J1663" t="str">
            <v>Paradise</v>
          </cell>
          <cell r="K1663" t="str">
            <v>Paradise</v>
          </cell>
          <cell r="L1663" t="str">
            <v>Paradise</v>
          </cell>
          <cell r="M1663" t="str">
            <v>Kolekcja letnia 2021</v>
          </cell>
          <cell r="N1663" t="str">
            <v>POMARAŃCZU I BRZOSKWINI</v>
          </cell>
          <cell r="O1663" t="str">
            <v>Lakier hybrydowy 7,2 ml UV Gel Polish - Spritz Mood</v>
          </cell>
          <cell r="P1663" t="str">
            <v>Wyprzedaż-surowiec</v>
          </cell>
          <cell r="Q1663"/>
          <cell r="R1663">
            <v>2296</v>
          </cell>
          <cell r="S1663">
            <v>1719</v>
          </cell>
          <cell r="T1663">
            <v>260</v>
          </cell>
          <cell r="U1663">
            <v>243</v>
          </cell>
          <cell r="V1663">
            <v>0</v>
          </cell>
          <cell r="W1663"/>
          <cell r="X1663">
            <v>74</v>
          </cell>
          <cell r="Y1663">
            <v>451.0625</v>
          </cell>
          <cell r="Z1663">
            <v>1</v>
          </cell>
          <cell r="AA1663">
            <v>1</v>
          </cell>
          <cell r="AB1663">
            <v>1</v>
          </cell>
          <cell r="AC1663">
            <v>1</v>
          </cell>
          <cell r="AD1663">
            <v>1</v>
          </cell>
          <cell r="AE1663">
            <v>1</v>
          </cell>
          <cell r="AF1663">
            <v>6</v>
          </cell>
          <cell r="AG1663">
            <v>1</v>
          </cell>
          <cell r="AH1663"/>
          <cell r="AI1663" t="str">
            <v>x</v>
          </cell>
          <cell r="AJ1663"/>
          <cell r="AK1663"/>
          <cell r="AL1663"/>
          <cell r="AM1663"/>
          <cell r="AN1663"/>
          <cell r="AO1663"/>
          <cell r="AP1663"/>
          <cell r="AQ1663"/>
          <cell r="AR1663"/>
          <cell r="AS1663"/>
          <cell r="AT1663">
            <v>3.2</v>
          </cell>
        </row>
        <row r="1664">
          <cell r="A1664" t="str">
            <v>8531-7</v>
          </cell>
          <cell r="B1664">
            <v>6</v>
          </cell>
          <cell r="C1664" t="str">
            <v>8531</v>
          </cell>
          <cell r="D1664">
            <v>5903657869844</v>
          </cell>
          <cell r="E1664">
            <v>7.2</v>
          </cell>
          <cell r="F1664" t="str">
            <v>ml</v>
          </cell>
          <cell r="G1664" t="str">
            <v>NeoNail</v>
          </cell>
          <cell r="H1664" t="str">
            <v>Lakiery hybrydowe</v>
          </cell>
          <cell r="I1664" t="str">
            <v>Bazy/Topy</v>
          </cell>
          <cell r="J1664" t="str">
            <v>Topy</v>
          </cell>
          <cell r="K1664" t="str">
            <v>Topy</v>
          </cell>
          <cell r="L1664" t="str">
            <v>Topy</v>
          </cell>
          <cell r="M1664" t="str">
            <v>Top Crush</v>
          </cell>
          <cell r="N1664" t="str">
            <v>CZERNI</v>
          </cell>
          <cell r="O1664" t="str">
            <v>Lakier hybrydowy 7,2 ml UV Gel Polish - Top Crush</v>
          </cell>
          <cell r="P1664" t="str">
            <v>Wyprzedaż-surowiec</v>
          </cell>
          <cell r="Q1664"/>
          <cell r="R1664">
            <v>1446</v>
          </cell>
          <cell r="S1664">
            <v>938</v>
          </cell>
          <cell r="T1664">
            <v>298</v>
          </cell>
          <cell r="U1664">
            <v>178</v>
          </cell>
          <cell r="V1664">
            <v>0</v>
          </cell>
          <cell r="W1664"/>
          <cell r="X1664">
            <v>32</v>
          </cell>
          <cell r="Y1664">
            <v>523</v>
          </cell>
          <cell r="Z1664">
            <v>1</v>
          </cell>
          <cell r="AA1664">
            <v>1</v>
          </cell>
          <cell r="AB1664">
            <v>1</v>
          </cell>
          <cell r="AC1664">
            <v>1</v>
          </cell>
          <cell r="AD1664">
            <v>1</v>
          </cell>
          <cell r="AE1664">
            <v>1</v>
          </cell>
          <cell r="AF1664">
            <v>6</v>
          </cell>
          <cell r="AG1664">
            <v>1</v>
          </cell>
          <cell r="AH1664"/>
          <cell r="AI1664" t="str">
            <v>x</v>
          </cell>
          <cell r="AJ1664"/>
          <cell r="AK1664"/>
          <cell r="AL1664"/>
          <cell r="AM1664"/>
          <cell r="AN1664"/>
          <cell r="AO1664"/>
          <cell r="AP1664"/>
          <cell r="AQ1664"/>
          <cell r="AR1664"/>
          <cell r="AS1664"/>
          <cell r="AT1664">
            <v>4.68</v>
          </cell>
        </row>
        <row r="1665">
          <cell r="A1665" t="str">
            <v>8562-7</v>
          </cell>
          <cell r="B1665">
            <v>6</v>
          </cell>
          <cell r="C1665" t="str">
            <v>8562</v>
          </cell>
          <cell r="D1665">
            <v>5903657871434</v>
          </cell>
          <cell r="E1665">
            <v>7.2</v>
          </cell>
          <cell r="F1665" t="str">
            <v>ml</v>
          </cell>
          <cell r="G1665" t="str">
            <v>NeoNail</v>
          </cell>
          <cell r="H1665" t="str">
            <v>Lakiery hybrydowe</v>
          </cell>
          <cell r="I1665" t="str">
            <v>Cat Eye Satin</v>
          </cell>
          <cell r="J1665" t="str">
            <v>Cat Eye Satin</v>
          </cell>
          <cell r="K1665" t="str">
            <v>Cat Eye Satin</v>
          </cell>
          <cell r="L1665" t="str">
            <v>Cat Eye Satin</v>
          </cell>
          <cell r="M1665" t="str">
            <v>Cat Eye</v>
          </cell>
          <cell r="N1665" t="str">
            <v>RÓŻU</v>
          </cell>
          <cell r="O1665" t="str">
            <v>Lakier hybrydowy Cat Eye 7,2 ml - Satin Star</v>
          </cell>
          <cell r="P1665" t="str">
            <v>Wyprzedaż-surowiec</v>
          </cell>
          <cell r="Q1665"/>
          <cell r="R1665">
            <v>1313</v>
          </cell>
          <cell r="S1665">
            <v>819</v>
          </cell>
          <cell r="T1665">
            <v>273</v>
          </cell>
          <cell r="U1665">
            <v>217</v>
          </cell>
          <cell r="V1665">
            <v>0</v>
          </cell>
          <cell r="W1665"/>
          <cell r="X1665">
            <v>4</v>
          </cell>
          <cell r="Y1665">
            <v>421.75</v>
          </cell>
          <cell r="Z1665">
            <v>1</v>
          </cell>
          <cell r="AA1665">
            <v>1</v>
          </cell>
          <cell r="AB1665">
            <v>1</v>
          </cell>
          <cell r="AC1665">
            <v>1</v>
          </cell>
          <cell r="AD1665">
            <v>1</v>
          </cell>
          <cell r="AE1665">
            <v>1</v>
          </cell>
          <cell r="AF1665">
            <v>6</v>
          </cell>
          <cell r="AG1665">
            <v>1</v>
          </cell>
          <cell r="AH1665"/>
          <cell r="AI1665" t="str">
            <v>x</v>
          </cell>
          <cell r="AJ1665"/>
          <cell r="AK1665"/>
          <cell r="AL1665"/>
          <cell r="AM1665"/>
          <cell r="AN1665"/>
          <cell r="AO1665"/>
          <cell r="AP1665"/>
          <cell r="AQ1665"/>
          <cell r="AR1665"/>
          <cell r="AS1665"/>
          <cell r="AT1665">
            <v>6.85</v>
          </cell>
        </row>
        <row r="1666">
          <cell r="A1666" t="str">
            <v>8563-7</v>
          </cell>
          <cell r="B1666">
            <v>6</v>
          </cell>
          <cell r="C1666" t="str">
            <v>8563</v>
          </cell>
          <cell r="D1666">
            <v>5903657871441</v>
          </cell>
          <cell r="E1666">
            <v>7.2</v>
          </cell>
          <cell r="F1666" t="str">
            <v>ml</v>
          </cell>
          <cell r="G1666" t="str">
            <v>NeoNail</v>
          </cell>
          <cell r="H1666" t="str">
            <v>Lakiery hybrydowe</v>
          </cell>
          <cell r="I1666" t="str">
            <v>Cat Eye Satin</v>
          </cell>
          <cell r="J1666" t="str">
            <v>Cat Eye Satin</v>
          </cell>
          <cell r="K1666" t="str">
            <v>Cat Eye Satin</v>
          </cell>
          <cell r="L1666" t="str">
            <v>Cat Eye Satin</v>
          </cell>
          <cell r="M1666" t="str">
            <v>Cat Eye</v>
          </cell>
          <cell r="N1666" t="str">
            <v>RÓŻU</v>
          </cell>
          <cell r="O1666" t="str">
            <v>Lakier hybrydowy Cat Eye 7,2 ml - Satin Glaze</v>
          </cell>
          <cell r="P1666" t="str">
            <v>Wyprzedaż</v>
          </cell>
          <cell r="Q1666"/>
          <cell r="R1666">
            <v>30</v>
          </cell>
          <cell r="S1666">
            <v>0</v>
          </cell>
          <cell r="T1666">
            <v>25</v>
          </cell>
          <cell r="U1666">
            <v>0</v>
          </cell>
          <cell r="V1666">
            <v>0</v>
          </cell>
          <cell r="W1666"/>
          <cell r="X1666">
            <v>5</v>
          </cell>
          <cell r="Y1666">
            <v>125</v>
          </cell>
          <cell r="Z1666"/>
          <cell r="AA1666"/>
          <cell r="AB1666"/>
          <cell r="AC1666"/>
          <cell r="AD1666"/>
          <cell r="AE1666"/>
          <cell r="AF1666">
            <v>0</v>
          </cell>
          <cell r="AG1666">
            <v>1</v>
          </cell>
          <cell r="AH1666"/>
          <cell r="AI1666"/>
          <cell r="AJ1666"/>
          <cell r="AK1666"/>
          <cell r="AL1666"/>
          <cell r="AM1666" t="str">
            <v>x</v>
          </cell>
          <cell r="AN1666"/>
          <cell r="AO1666"/>
          <cell r="AP1666"/>
          <cell r="AQ1666"/>
          <cell r="AR1666"/>
          <cell r="AS1666"/>
          <cell r="AT1666">
            <v>4.87</v>
          </cell>
        </row>
        <row r="1667">
          <cell r="A1667" t="str">
            <v>8564-7</v>
          </cell>
          <cell r="B1667">
            <v>6</v>
          </cell>
          <cell r="C1667" t="str">
            <v>8564</v>
          </cell>
          <cell r="D1667">
            <v>5903657871458</v>
          </cell>
          <cell r="E1667">
            <v>7.2</v>
          </cell>
          <cell r="F1667" t="str">
            <v>ml</v>
          </cell>
          <cell r="G1667" t="str">
            <v>NeoNail</v>
          </cell>
          <cell r="H1667" t="str">
            <v>Lakiery hybrydowe</v>
          </cell>
          <cell r="I1667" t="str">
            <v>Cat Eye Satin</v>
          </cell>
          <cell r="J1667" t="str">
            <v>Cat Eye Satin</v>
          </cell>
          <cell r="K1667" t="str">
            <v>Cat Eye Satin</v>
          </cell>
          <cell r="L1667" t="str">
            <v>Cat Eye Satin</v>
          </cell>
          <cell r="M1667" t="str">
            <v>Cat Eye</v>
          </cell>
          <cell r="N1667" t="str">
            <v>SZAROŚCI</v>
          </cell>
          <cell r="O1667" t="str">
            <v>Lakier hybrydowy Cat Eye 7,2 ml - Satin Flame</v>
          </cell>
          <cell r="P1667" t="str">
            <v>Wyprzedaż</v>
          </cell>
          <cell r="Q1667"/>
          <cell r="R1667">
            <v>34</v>
          </cell>
          <cell r="S1667">
            <v>0</v>
          </cell>
          <cell r="T1667">
            <v>32</v>
          </cell>
          <cell r="U1667">
            <v>0</v>
          </cell>
          <cell r="V1667">
            <v>0</v>
          </cell>
          <cell r="W1667"/>
          <cell r="X1667">
            <v>2</v>
          </cell>
          <cell r="Y1667">
            <v>74.375</v>
          </cell>
          <cell r="Z1667"/>
          <cell r="AA1667"/>
          <cell r="AB1667"/>
          <cell r="AC1667"/>
          <cell r="AD1667"/>
          <cell r="AE1667"/>
          <cell r="AF1667">
            <v>0</v>
          </cell>
          <cell r="AG1667">
            <v>1</v>
          </cell>
          <cell r="AH1667"/>
          <cell r="AI1667"/>
          <cell r="AJ1667"/>
          <cell r="AK1667"/>
          <cell r="AL1667"/>
          <cell r="AM1667" t="str">
            <v>x</v>
          </cell>
          <cell r="AN1667"/>
          <cell r="AO1667"/>
          <cell r="AP1667"/>
          <cell r="AQ1667"/>
          <cell r="AR1667"/>
          <cell r="AS1667"/>
          <cell r="AT1667">
            <v>4.8600000000000003</v>
          </cell>
        </row>
        <row r="1668">
          <cell r="A1668" t="str">
            <v>8565-7</v>
          </cell>
          <cell r="B1668">
            <v>6</v>
          </cell>
          <cell r="C1668" t="str">
            <v>8565</v>
          </cell>
          <cell r="D1668">
            <v>5903657871465</v>
          </cell>
          <cell r="E1668">
            <v>7.2</v>
          </cell>
          <cell r="F1668" t="str">
            <v>ml</v>
          </cell>
          <cell r="G1668" t="str">
            <v>NeoNail</v>
          </cell>
          <cell r="H1668" t="str">
            <v>Lakiery hybrydowe</v>
          </cell>
          <cell r="I1668" t="str">
            <v>Cat Eye Satin</v>
          </cell>
          <cell r="J1668" t="str">
            <v>Cat Eye Satin</v>
          </cell>
          <cell r="K1668" t="str">
            <v>Cat Eye Satin</v>
          </cell>
          <cell r="L1668" t="str">
            <v>Cat Eye Satin</v>
          </cell>
          <cell r="M1668" t="str">
            <v>Cat Eye</v>
          </cell>
          <cell r="N1668" t="str">
            <v>CZERWIENI</v>
          </cell>
          <cell r="O1668" t="str">
            <v>Lakier hybrydowy Cat Eye 7,2 ml - Satin Blush</v>
          </cell>
          <cell r="P1668" t="str">
            <v>Regularny</v>
          </cell>
          <cell r="Q1668"/>
          <cell r="R1668">
            <v>1737</v>
          </cell>
          <cell r="S1668">
            <v>1136</v>
          </cell>
          <cell r="T1668">
            <v>294</v>
          </cell>
          <cell r="U1668">
            <v>152</v>
          </cell>
          <cell r="V1668">
            <v>0</v>
          </cell>
          <cell r="W1668"/>
          <cell r="X1668">
            <v>155</v>
          </cell>
          <cell r="Y1668">
            <v>605.25</v>
          </cell>
          <cell r="Z1668">
            <v>1</v>
          </cell>
          <cell r="AA1668">
            <v>1</v>
          </cell>
          <cell r="AB1668">
            <v>1</v>
          </cell>
          <cell r="AC1668">
            <v>1</v>
          </cell>
          <cell r="AD1668">
            <v>1</v>
          </cell>
          <cell r="AE1668">
            <v>1</v>
          </cell>
          <cell r="AF1668">
            <v>6</v>
          </cell>
          <cell r="AG1668">
            <v>1</v>
          </cell>
          <cell r="AH1668"/>
          <cell r="AI1668" t="str">
            <v>x</v>
          </cell>
          <cell r="AJ1668"/>
          <cell r="AK1668"/>
          <cell r="AL1668"/>
          <cell r="AM1668"/>
          <cell r="AN1668"/>
          <cell r="AO1668"/>
          <cell r="AP1668"/>
          <cell r="AQ1668"/>
          <cell r="AR1668"/>
          <cell r="AS1668"/>
          <cell r="AT1668">
            <v>6.79</v>
          </cell>
        </row>
        <row r="1669">
          <cell r="A1669" t="str">
            <v>8566-7</v>
          </cell>
          <cell r="B1669">
            <v>6</v>
          </cell>
          <cell r="C1669" t="str">
            <v>8566</v>
          </cell>
          <cell r="D1669">
            <v>5903657871472</v>
          </cell>
          <cell r="E1669">
            <v>7.2</v>
          </cell>
          <cell r="F1669" t="str">
            <v>ml</v>
          </cell>
          <cell r="G1669" t="str">
            <v>NeoNail</v>
          </cell>
          <cell r="H1669" t="str">
            <v>Lakiery hybrydowe</v>
          </cell>
          <cell r="I1669" t="str">
            <v>Cat Eye Satin</v>
          </cell>
          <cell r="J1669" t="str">
            <v>Cat Eye Satin</v>
          </cell>
          <cell r="K1669" t="str">
            <v>Cat Eye Satin</v>
          </cell>
          <cell r="L1669" t="str">
            <v>Cat Eye Satin</v>
          </cell>
          <cell r="M1669" t="str">
            <v>Cat Eye</v>
          </cell>
          <cell r="N1669" t="str">
            <v>NIEBIESKIEGO</v>
          </cell>
          <cell r="O1669" t="str">
            <v>Lakier hybrydowy Cat Eye 7,2 ml - Satin Sky</v>
          </cell>
          <cell r="P1669" t="str">
            <v>Wyprzedaż</v>
          </cell>
          <cell r="Q1669"/>
          <cell r="R1669">
            <v>39</v>
          </cell>
          <cell r="S1669">
            <v>0</v>
          </cell>
          <cell r="T1669">
            <v>36</v>
          </cell>
          <cell r="U1669">
            <v>0</v>
          </cell>
          <cell r="V1669">
            <v>0</v>
          </cell>
          <cell r="W1669"/>
          <cell r="X1669">
            <v>3</v>
          </cell>
          <cell r="Y1669">
            <v>135</v>
          </cell>
          <cell r="Z1669"/>
          <cell r="AA1669"/>
          <cell r="AB1669"/>
          <cell r="AC1669"/>
          <cell r="AD1669"/>
          <cell r="AE1669"/>
          <cell r="AF1669">
            <v>0</v>
          </cell>
          <cell r="AG1669">
            <v>1</v>
          </cell>
          <cell r="AH1669"/>
          <cell r="AI1669"/>
          <cell r="AJ1669"/>
          <cell r="AK1669"/>
          <cell r="AL1669"/>
          <cell r="AM1669" t="str">
            <v>x</v>
          </cell>
          <cell r="AN1669"/>
          <cell r="AO1669"/>
          <cell r="AP1669"/>
          <cell r="AQ1669"/>
          <cell r="AR1669"/>
          <cell r="AS1669"/>
          <cell r="AT1669">
            <v>4.9800000000000004</v>
          </cell>
        </row>
        <row r="1670">
          <cell r="A1670" t="str">
            <v>8567-7</v>
          </cell>
          <cell r="B1670">
            <v>6</v>
          </cell>
          <cell r="C1670" t="str">
            <v>8567</v>
          </cell>
          <cell r="D1670">
            <v>5903657871489</v>
          </cell>
          <cell r="E1670">
            <v>7.2</v>
          </cell>
          <cell r="F1670" t="str">
            <v>ml</v>
          </cell>
          <cell r="G1670" t="str">
            <v>NeoNail</v>
          </cell>
          <cell r="H1670" t="str">
            <v>Lakiery hybrydowe</v>
          </cell>
          <cell r="I1670" t="str">
            <v>Cat Eye Satin</v>
          </cell>
          <cell r="J1670" t="str">
            <v>Cat Eye Satin</v>
          </cell>
          <cell r="K1670" t="str">
            <v>Cat Eye Satin</v>
          </cell>
          <cell r="L1670" t="str">
            <v>Cat Eye Satin</v>
          </cell>
          <cell r="M1670" t="str">
            <v>Cat Eye</v>
          </cell>
          <cell r="N1670" t="str">
            <v>BEŻU</v>
          </cell>
          <cell r="O1670" t="str">
            <v>Lakier hybrydowy Cat Eye 7,2 ml - Satin Flash</v>
          </cell>
          <cell r="P1670" t="str">
            <v>Wyprzedaż</v>
          </cell>
          <cell r="Q1670"/>
          <cell r="R1670">
            <v>57</v>
          </cell>
          <cell r="S1670">
            <v>0</v>
          </cell>
          <cell r="T1670">
            <v>56</v>
          </cell>
          <cell r="U1670">
            <v>0</v>
          </cell>
          <cell r="V1670">
            <v>0</v>
          </cell>
          <cell r="W1670"/>
          <cell r="X1670">
            <v>1</v>
          </cell>
          <cell r="Y1670">
            <v>143.5</v>
          </cell>
          <cell r="Z1670"/>
          <cell r="AA1670"/>
          <cell r="AB1670"/>
          <cell r="AC1670"/>
          <cell r="AD1670"/>
          <cell r="AE1670"/>
          <cell r="AF1670">
            <v>0</v>
          </cell>
          <cell r="AG1670">
            <v>1</v>
          </cell>
          <cell r="AH1670"/>
          <cell r="AI1670"/>
          <cell r="AJ1670"/>
          <cell r="AK1670"/>
          <cell r="AL1670"/>
          <cell r="AM1670" t="str">
            <v>x</v>
          </cell>
          <cell r="AN1670"/>
          <cell r="AO1670"/>
          <cell r="AP1670"/>
          <cell r="AQ1670"/>
          <cell r="AR1670"/>
          <cell r="AS1670"/>
          <cell r="AT1670">
            <v>4.8600000000000003</v>
          </cell>
        </row>
        <row r="1671">
          <cell r="A1671" t="str">
            <v>8571-7</v>
          </cell>
          <cell r="B1671">
            <v>6</v>
          </cell>
          <cell r="C1671" t="str">
            <v>8571</v>
          </cell>
          <cell r="D1671">
            <v>5903657875364</v>
          </cell>
          <cell r="E1671">
            <v>7.2</v>
          </cell>
          <cell r="F1671" t="str">
            <v>ml</v>
          </cell>
          <cell r="G1671" t="str">
            <v>NeoNail</v>
          </cell>
          <cell r="H1671" t="str">
            <v>Lakiery hybrydowe</v>
          </cell>
          <cell r="I1671" t="str">
            <v>Bazy/Topy</v>
          </cell>
          <cell r="J1671" t="str">
            <v>Bazy</v>
          </cell>
          <cell r="K1671" t="str">
            <v>Bazy</v>
          </cell>
          <cell r="L1671" t="str">
            <v>Bazy</v>
          </cell>
          <cell r="M1671" t="str">
            <v>Bazy</v>
          </cell>
          <cell r="N1671"/>
          <cell r="O1671" t="str">
            <v>Baza do lakierów hybrydowych 7,2 ml - Pre-Base Quick Off</v>
          </cell>
          <cell r="P1671" t="str">
            <v>Regularny</v>
          </cell>
          <cell r="Q1671"/>
          <cell r="R1671">
            <v>15535</v>
          </cell>
          <cell r="S1671">
            <v>0</v>
          </cell>
          <cell r="T1671">
            <v>228</v>
          </cell>
          <cell r="U1671">
            <v>11</v>
          </cell>
          <cell r="V1671">
            <v>0</v>
          </cell>
          <cell r="W1671"/>
          <cell r="X1671">
            <v>15296</v>
          </cell>
          <cell r="Y1671">
            <v>4969.625</v>
          </cell>
          <cell r="Z1671">
            <v>1</v>
          </cell>
          <cell r="AA1671">
            <v>1</v>
          </cell>
          <cell r="AB1671"/>
          <cell r="AC1671">
            <v>1</v>
          </cell>
          <cell r="AD1671">
            <v>1</v>
          </cell>
          <cell r="AE1671">
            <v>1</v>
          </cell>
          <cell r="AF1671">
            <v>5</v>
          </cell>
          <cell r="AG1671">
            <v>1</v>
          </cell>
          <cell r="AH1671"/>
          <cell r="AI1671" t="str">
            <v>x</v>
          </cell>
          <cell r="AJ1671"/>
          <cell r="AK1671"/>
          <cell r="AL1671"/>
          <cell r="AM1671"/>
          <cell r="AN1671"/>
          <cell r="AO1671"/>
          <cell r="AP1671"/>
          <cell r="AQ1671"/>
          <cell r="AR1671"/>
          <cell r="AS1671"/>
          <cell r="AT1671">
            <v>6.11</v>
          </cell>
        </row>
        <row r="1672">
          <cell r="A1672" t="str">
            <v>8590x</v>
          </cell>
          <cell r="B1672">
            <v>5</v>
          </cell>
          <cell r="C1672" t="str">
            <v>8590</v>
          </cell>
          <cell r="D1672">
            <v>5903657876859</v>
          </cell>
          <cell r="E1672"/>
          <cell r="F1672"/>
          <cell r="G1672" t="str">
            <v>NeoNail</v>
          </cell>
          <cell r="H1672" t="str">
            <v>Zestawy</v>
          </cell>
          <cell r="I1672" t="str">
            <v>Zestawy startowe</v>
          </cell>
          <cell r="J1672" t="str">
            <v>Zestawy startowe</v>
          </cell>
          <cell r="K1672" t="str">
            <v>Zestawy startowe</v>
          </cell>
          <cell r="L1672" t="str">
            <v>Zestawy startowe</v>
          </cell>
          <cell r="M1672" t="str">
            <v>Zestawy startowe</v>
          </cell>
          <cell r="N1672"/>
          <cell r="O1672" t="str">
            <v>Zestaw PERFECT BASE STARTER SET</v>
          </cell>
          <cell r="P1672" t="str">
            <v>Regularny</v>
          </cell>
          <cell r="Q1672"/>
          <cell r="R1672">
            <v>0</v>
          </cell>
          <cell r="S1672"/>
          <cell r="T1672"/>
          <cell r="U1672"/>
          <cell r="V1672"/>
          <cell r="W1672"/>
          <cell r="X1672">
            <v>0</v>
          </cell>
          <cell r="Y1672"/>
          <cell r="Z1672">
            <v>1</v>
          </cell>
          <cell r="AA1672">
            <v>1</v>
          </cell>
          <cell r="AB1672"/>
          <cell r="AC1672"/>
          <cell r="AD1672">
            <v>1</v>
          </cell>
          <cell r="AE1672">
            <v>1</v>
          </cell>
          <cell r="AF1672">
            <v>4</v>
          </cell>
          <cell r="AG1672">
            <v>1</v>
          </cell>
          <cell r="AH1672"/>
          <cell r="AI1672"/>
          <cell r="AJ1672" t="str">
            <v>x</v>
          </cell>
          <cell r="AL1672"/>
          <cell r="AM1672"/>
          <cell r="AN1672"/>
          <cell r="AO1672"/>
          <cell r="AP1672"/>
          <cell r="AQ1672"/>
          <cell r="AR1672"/>
          <cell r="AS1672"/>
          <cell r="AT1672">
            <v>0</v>
          </cell>
        </row>
        <row r="1673">
          <cell r="A1673" t="str">
            <v>8620-7</v>
          </cell>
          <cell r="B1673">
            <v>6</v>
          </cell>
          <cell r="C1673" t="str">
            <v>8620</v>
          </cell>
          <cell r="D1673">
            <v>5903657878747</v>
          </cell>
          <cell r="E1673">
            <v>7.2</v>
          </cell>
          <cell r="F1673" t="str">
            <v>ml</v>
          </cell>
          <cell r="G1673" t="str">
            <v>NeoNail</v>
          </cell>
          <cell r="H1673" t="str">
            <v>Lakiery hybrydowe</v>
          </cell>
          <cell r="I1673" t="str">
            <v>Bazy/Topy</v>
          </cell>
          <cell r="J1673" t="str">
            <v>Bazy</v>
          </cell>
          <cell r="K1673" t="str">
            <v>Bazy</v>
          </cell>
          <cell r="L1673" t="str">
            <v>Bazy</v>
          </cell>
          <cell r="M1673" t="str">
            <v>Modeling Base Calcium</v>
          </cell>
          <cell r="N1673" t="str">
            <v>RÓŻU</v>
          </cell>
          <cell r="O1673" t="str">
            <v>Lakier hybrydowy 7,2 ml - Modeling Base Calcium Pink Quartz</v>
          </cell>
          <cell r="P1673" t="str">
            <v>Regularny</v>
          </cell>
          <cell r="Q1673"/>
          <cell r="R1673">
            <v>3154</v>
          </cell>
          <cell r="S1673">
            <v>2387</v>
          </cell>
          <cell r="T1673">
            <v>425</v>
          </cell>
          <cell r="U1673">
            <v>212</v>
          </cell>
          <cell r="V1673">
            <v>0</v>
          </cell>
          <cell r="W1673"/>
          <cell r="X1673">
            <v>130</v>
          </cell>
          <cell r="Y1673">
            <v>795.5625</v>
          </cell>
          <cell r="Z1673">
            <v>1</v>
          </cell>
          <cell r="AA1673">
            <v>1</v>
          </cell>
          <cell r="AB1673">
            <v>1</v>
          </cell>
          <cell r="AC1673">
            <v>1</v>
          </cell>
          <cell r="AD1673">
            <v>1</v>
          </cell>
          <cell r="AE1673">
            <v>1</v>
          </cell>
          <cell r="AF1673">
            <v>6</v>
          </cell>
          <cell r="AG1673">
            <v>1</v>
          </cell>
          <cell r="AH1673"/>
          <cell r="AI1673" t="str">
            <v>x</v>
          </cell>
          <cell r="AJ1673"/>
          <cell r="AK1673"/>
          <cell r="AL1673"/>
          <cell r="AM1673"/>
          <cell r="AN1673"/>
          <cell r="AO1673"/>
          <cell r="AP1673"/>
          <cell r="AQ1673"/>
          <cell r="AR1673"/>
          <cell r="AS1673"/>
          <cell r="AT1673">
            <v>6.42</v>
          </cell>
        </row>
        <row r="1674">
          <cell r="A1674" t="str">
            <v>8621-7</v>
          </cell>
          <cell r="B1674">
            <v>6</v>
          </cell>
          <cell r="C1674" t="str">
            <v>8621</v>
          </cell>
          <cell r="D1674">
            <v>5903657878754</v>
          </cell>
          <cell r="E1674">
            <v>7.2</v>
          </cell>
          <cell r="F1674" t="str">
            <v>ml</v>
          </cell>
          <cell r="G1674" t="str">
            <v>NeoNail</v>
          </cell>
          <cell r="H1674" t="str">
            <v>Lakiery hybrydowe</v>
          </cell>
          <cell r="I1674" t="str">
            <v>Bazy/Topy</v>
          </cell>
          <cell r="J1674" t="str">
            <v>Bazy</v>
          </cell>
          <cell r="K1674" t="str">
            <v>Bazy</v>
          </cell>
          <cell r="L1674" t="str">
            <v>Bazy</v>
          </cell>
          <cell r="M1674" t="str">
            <v>Modeling Base Calcium</v>
          </cell>
          <cell r="N1674" t="str">
            <v>RÓŻU</v>
          </cell>
          <cell r="O1674" t="str">
            <v>Lakier hybrydowy 7,2 ml - Modeling Base Calcium Neutral Pink</v>
          </cell>
          <cell r="P1674" t="str">
            <v>Regularny</v>
          </cell>
          <cell r="Q1674"/>
          <cell r="R1674">
            <v>20975</v>
          </cell>
          <cell r="S1674">
            <v>17319</v>
          </cell>
          <cell r="T1674">
            <v>631</v>
          </cell>
          <cell r="U1674">
            <v>735</v>
          </cell>
          <cell r="V1674">
            <v>0</v>
          </cell>
          <cell r="W1674"/>
          <cell r="X1674">
            <v>2290</v>
          </cell>
          <cell r="Y1674">
            <v>8690.875</v>
          </cell>
          <cell r="Z1674">
            <v>1</v>
          </cell>
          <cell r="AA1674">
            <v>1</v>
          </cell>
          <cell r="AB1674">
            <v>1</v>
          </cell>
          <cell r="AC1674">
            <v>1</v>
          </cell>
          <cell r="AD1674">
            <v>1</v>
          </cell>
          <cell r="AE1674">
            <v>1</v>
          </cell>
          <cell r="AF1674">
            <v>6</v>
          </cell>
          <cell r="AG1674">
            <v>1</v>
          </cell>
          <cell r="AH1674"/>
          <cell r="AI1674" t="str">
            <v>x</v>
          </cell>
          <cell r="AJ1674"/>
          <cell r="AK1674"/>
          <cell r="AL1674"/>
          <cell r="AM1674"/>
          <cell r="AN1674"/>
          <cell r="AO1674"/>
          <cell r="AP1674"/>
          <cell r="AQ1674"/>
          <cell r="AR1674"/>
          <cell r="AS1674"/>
          <cell r="AT1674">
            <v>6.16</v>
          </cell>
        </row>
        <row r="1675">
          <cell r="A1675" t="str">
            <v>8622-7</v>
          </cell>
          <cell r="B1675">
            <v>6</v>
          </cell>
          <cell r="C1675" t="str">
            <v>8622</v>
          </cell>
          <cell r="D1675">
            <v>5903657878761</v>
          </cell>
          <cell r="E1675">
            <v>7.2</v>
          </cell>
          <cell r="F1675" t="str">
            <v>ml</v>
          </cell>
          <cell r="G1675" t="str">
            <v>NeoNail</v>
          </cell>
          <cell r="H1675" t="str">
            <v>Lakiery hybrydowe</v>
          </cell>
          <cell r="I1675" t="str">
            <v>Bazy/Topy</v>
          </cell>
          <cell r="J1675" t="str">
            <v>Bazy</v>
          </cell>
          <cell r="K1675" t="str">
            <v>Bazy</v>
          </cell>
          <cell r="L1675" t="str">
            <v>Bazy</v>
          </cell>
          <cell r="M1675" t="str">
            <v>Modeling Base Calcium</v>
          </cell>
          <cell r="N1675" t="str">
            <v>RÓŻU</v>
          </cell>
          <cell r="O1675" t="str">
            <v>Lakier hybrydowy 7,2 ml - Modeling Base Calcium Bubbly Pink</v>
          </cell>
          <cell r="P1675" t="str">
            <v>Regularny</v>
          </cell>
          <cell r="Q1675"/>
          <cell r="R1675">
            <v>1551</v>
          </cell>
          <cell r="S1675">
            <v>783</v>
          </cell>
          <cell r="T1675">
            <v>360</v>
          </cell>
          <cell r="U1675">
            <v>222</v>
          </cell>
          <cell r="V1675">
            <v>0</v>
          </cell>
          <cell r="W1675"/>
          <cell r="X1675">
            <v>186</v>
          </cell>
          <cell r="Y1675">
            <v>719</v>
          </cell>
          <cell r="Z1675">
            <v>1</v>
          </cell>
          <cell r="AA1675">
            <v>1</v>
          </cell>
          <cell r="AB1675">
            <v>1</v>
          </cell>
          <cell r="AC1675">
            <v>1</v>
          </cell>
          <cell r="AD1675">
            <v>1</v>
          </cell>
          <cell r="AE1675">
            <v>1</v>
          </cell>
          <cell r="AF1675">
            <v>6</v>
          </cell>
          <cell r="AG1675">
            <v>1</v>
          </cell>
          <cell r="AH1675"/>
          <cell r="AI1675" t="str">
            <v>x</v>
          </cell>
          <cell r="AJ1675"/>
          <cell r="AK1675"/>
          <cell r="AL1675"/>
          <cell r="AM1675"/>
          <cell r="AN1675"/>
          <cell r="AO1675"/>
          <cell r="AP1675"/>
          <cell r="AQ1675"/>
          <cell r="AR1675"/>
          <cell r="AS1675"/>
          <cell r="AT1675">
            <v>6.36</v>
          </cell>
        </row>
        <row r="1676">
          <cell r="A1676" t="str">
            <v>8623-7</v>
          </cell>
          <cell r="B1676">
            <v>6</v>
          </cell>
          <cell r="C1676" t="str">
            <v>8623</v>
          </cell>
          <cell r="D1676">
            <v>5903657878778</v>
          </cell>
          <cell r="E1676">
            <v>7.2</v>
          </cell>
          <cell r="F1676" t="str">
            <v>ml</v>
          </cell>
          <cell r="G1676" t="str">
            <v>NeoNail</v>
          </cell>
          <cell r="H1676" t="str">
            <v>Lakiery hybrydowe</v>
          </cell>
          <cell r="I1676" t="str">
            <v>Bazy/Topy</v>
          </cell>
          <cell r="J1676" t="str">
            <v>Bazy</v>
          </cell>
          <cell r="K1676" t="str">
            <v>Bazy</v>
          </cell>
          <cell r="L1676" t="str">
            <v>Bazy</v>
          </cell>
          <cell r="M1676" t="str">
            <v>Modeling Base Calcium</v>
          </cell>
          <cell r="N1676" t="str">
            <v>RÓŻU</v>
          </cell>
          <cell r="O1676" t="str">
            <v>Lakier hybrydowy 7,2 ml - Modeling Base Calcium Luminous Pink</v>
          </cell>
          <cell r="P1676" t="str">
            <v>Regularny</v>
          </cell>
          <cell r="Q1676"/>
          <cell r="R1676">
            <v>1476</v>
          </cell>
          <cell r="S1676">
            <v>851</v>
          </cell>
          <cell r="T1676">
            <v>336</v>
          </cell>
          <cell r="U1676">
            <v>178</v>
          </cell>
          <cell r="V1676">
            <v>0</v>
          </cell>
          <cell r="W1676"/>
          <cell r="X1676">
            <v>111</v>
          </cell>
          <cell r="Y1676">
            <v>855.375</v>
          </cell>
          <cell r="Z1676">
            <v>1</v>
          </cell>
          <cell r="AA1676">
            <v>1</v>
          </cell>
          <cell r="AB1676">
            <v>1</v>
          </cell>
          <cell r="AC1676">
            <v>1</v>
          </cell>
          <cell r="AD1676">
            <v>1</v>
          </cell>
          <cell r="AE1676">
            <v>1</v>
          </cell>
          <cell r="AF1676">
            <v>6</v>
          </cell>
          <cell r="AG1676">
            <v>1</v>
          </cell>
          <cell r="AH1676"/>
          <cell r="AI1676" t="str">
            <v>x</v>
          </cell>
          <cell r="AJ1676"/>
          <cell r="AK1676"/>
          <cell r="AL1676"/>
          <cell r="AM1676"/>
          <cell r="AN1676"/>
          <cell r="AO1676"/>
          <cell r="AP1676"/>
          <cell r="AQ1676"/>
          <cell r="AR1676"/>
          <cell r="AS1676"/>
          <cell r="AT1676">
            <v>6.25</v>
          </cell>
        </row>
        <row r="1677">
          <cell r="A1677" t="str">
            <v>8624-7</v>
          </cell>
          <cell r="B1677">
            <v>6</v>
          </cell>
          <cell r="C1677" t="str">
            <v>8624</v>
          </cell>
          <cell r="D1677">
            <v>5903657878785</v>
          </cell>
          <cell r="E1677">
            <v>7.2</v>
          </cell>
          <cell r="F1677" t="str">
            <v>ml</v>
          </cell>
          <cell r="G1677" t="str">
            <v>NeoNail</v>
          </cell>
          <cell r="H1677" t="str">
            <v>Lakiery hybrydowe</v>
          </cell>
          <cell r="I1677" t="str">
            <v>Bazy/Topy</v>
          </cell>
          <cell r="J1677" t="str">
            <v>Bazy</v>
          </cell>
          <cell r="K1677" t="str">
            <v>Bazy</v>
          </cell>
          <cell r="L1677" t="str">
            <v>Bazy</v>
          </cell>
          <cell r="M1677" t="str">
            <v>Modeling Base Calcium</v>
          </cell>
          <cell r="N1677" t="str">
            <v>RÓŻU</v>
          </cell>
          <cell r="O1677" t="str">
            <v>Lakier hybrydowy 7,2 ml - Modeling Base Calcium Basic Pink</v>
          </cell>
          <cell r="P1677" t="str">
            <v>Regularny</v>
          </cell>
          <cell r="Q1677"/>
          <cell r="R1677">
            <v>16744</v>
          </cell>
          <cell r="S1677">
            <v>14341</v>
          </cell>
          <cell r="T1677">
            <v>294</v>
          </cell>
          <cell r="U1677">
            <v>927</v>
          </cell>
          <cell r="V1677">
            <v>0</v>
          </cell>
          <cell r="W1677">
            <v>400</v>
          </cell>
          <cell r="X1677">
            <v>782</v>
          </cell>
          <cell r="Y1677">
            <v>5169.4375</v>
          </cell>
          <cell r="Z1677">
            <v>1</v>
          </cell>
          <cell r="AA1677">
            <v>1</v>
          </cell>
          <cell r="AB1677">
            <v>1</v>
          </cell>
          <cell r="AC1677">
            <v>1</v>
          </cell>
          <cell r="AD1677">
            <v>1</v>
          </cell>
          <cell r="AE1677">
            <v>1</v>
          </cell>
          <cell r="AF1677">
            <v>6</v>
          </cell>
          <cell r="AG1677">
            <v>1</v>
          </cell>
          <cell r="AH1677"/>
          <cell r="AI1677" t="str">
            <v>x</v>
          </cell>
          <cell r="AJ1677"/>
          <cell r="AK1677"/>
          <cell r="AL1677"/>
          <cell r="AM1677"/>
          <cell r="AN1677"/>
          <cell r="AO1677"/>
          <cell r="AP1677"/>
          <cell r="AQ1677"/>
          <cell r="AR1677"/>
          <cell r="AS1677"/>
          <cell r="AT1677">
            <v>6.19</v>
          </cell>
        </row>
        <row r="1678">
          <cell r="A1678" t="str">
            <v>8625-7</v>
          </cell>
          <cell r="B1678">
            <v>6</v>
          </cell>
          <cell r="C1678" t="str">
            <v>8625</v>
          </cell>
          <cell r="D1678">
            <v>5903657878549</v>
          </cell>
          <cell r="E1678">
            <v>7.2</v>
          </cell>
          <cell r="F1678" t="str">
            <v>ml</v>
          </cell>
          <cell r="G1678" t="str">
            <v>NeoNail</v>
          </cell>
          <cell r="H1678" t="str">
            <v>Lakiery hybrydowe</v>
          </cell>
          <cell r="I1678" t="str">
            <v>Mrs Bella Art of Nature</v>
          </cell>
          <cell r="J1678" t="str">
            <v>Mrs Bella Art of Nature</v>
          </cell>
          <cell r="K1678" t="str">
            <v>Mrs Bella Art of Nature</v>
          </cell>
          <cell r="L1678" t="str">
            <v>Kolekcja influencerska</v>
          </cell>
          <cell r="M1678" t="str">
            <v>Kolekcja Mrs Bella 2021</v>
          </cell>
          <cell r="N1678" t="str">
            <v>POMARAŃCZU I BRZOSKWINI</v>
          </cell>
          <cell r="O1678" t="str">
            <v>Lakier hybrydowy 7,2 ml - Desert</v>
          </cell>
          <cell r="P1678" t="str">
            <v>Wyprzedaż</v>
          </cell>
          <cell r="Q1678"/>
          <cell r="R1678">
            <v>59</v>
          </cell>
          <cell r="S1678">
            <v>0</v>
          </cell>
          <cell r="T1678"/>
          <cell r="U1678"/>
          <cell r="V1678"/>
          <cell r="W1678"/>
          <cell r="X1678">
            <v>59</v>
          </cell>
          <cell r="Y1678">
            <v>336.5625</v>
          </cell>
          <cell r="Z1678"/>
          <cell r="AA1678"/>
          <cell r="AB1678"/>
          <cell r="AC1678"/>
          <cell r="AD1678"/>
          <cell r="AE1678"/>
          <cell r="AF1678">
            <v>0</v>
          </cell>
          <cell r="AG1678">
            <v>1</v>
          </cell>
          <cell r="AH1678"/>
          <cell r="AI1678"/>
          <cell r="AJ1678"/>
          <cell r="AK1678"/>
          <cell r="AL1678"/>
          <cell r="AM1678"/>
          <cell r="AN1678"/>
          <cell r="AO1678"/>
          <cell r="AP1678"/>
          <cell r="AQ1678" t="str">
            <v>x</v>
          </cell>
          <cell r="AR1678"/>
          <cell r="AS1678"/>
          <cell r="AT1678">
            <v>3.11</v>
          </cell>
        </row>
        <row r="1679">
          <cell r="A1679" t="str">
            <v>8626-7</v>
          </cell>
          <cell r="B1679">
            <v>6</v>
          </cell>
          <cell r="C1679" t="str">
            <v>8626</v>
          </cell>
          <cell r="D1679">
            <v>5903657878556</v>
          </cell>
          <cell r="E1679">
            <v>7.2</v>
          </cell>
          <cell r="F1679" t="str">
            <v>ml</v>
          </cell>
          <cell r="G1679" t="str">
            <v>NeoNail</v>
          </cell>
          <cell r="H1679" t="str">
            <v>Lakiery hybrydowe</v>
          </cell>
          <cell r="I1679" t="str">
            <v>Mrs Bella Art of Nature</v>
          </cell>
          <cell r="J1679" t="str">
            <v>Mrs Bella Art of Nature</v>
          </cell>
          <cell r="K1679" t="str">
            <v>Mrs Bella Art of Nature</v>
          </cell>
          <cell r="L1679" t="str">
            <v>Kolekcja influencerska</v>
          </cell>
          <cell r="M1679" t="str">
            <v>Kolekcja Mrs Bella 2021</v>
          </cell>
          <cell r="N1679" t="str">
            <v>BRĄZU</v>
          </cell>
          <cell r="O1679" t="str">
            <v>Lakier hybrydowy 7,2 ml - Clay</v>
          </cell>
          <cell r="P1679" t="str">
            <v>Wyprzedaż</v>
          </cell>
          <cell r="Q1679"/>
          <cell r="R1679">
            <v>1149</v>
          </cell>
          <cell r="S1679">
            <v>0</v>
          </cell>
          <cell r="T1679">
            <v>0</v>
          </cell>
          <cell r="U1679">
            <v>125</v>
          </cell>
          <cell r="V1679">
            <v>32</v>
          </cell>
          <cell r="W1679"/>
          <cell r="X1679">
            <v>992</v>
          </cell>
          <cell r="Y1679">
            <v>608.4375</v>
          </cell>
          <cell r="Z1679"/>
          <cell r="AA1679"/>
          <cell r="AB1679"/>
          <cell r="AC1679">
            <v>1</v>
          </cell>
          <cell r="AD1679"/>
          <cell r="AE1679"/>
          <cell r="AF1679">
            <v>1</v>
          </cell>
          <cell r="AG1679">
            <v>1</v>
          </cell>
          <cell r="AH1679"/>
          <cell r="AI1679"/>
          <cell r="AJ1679"/>
          <cell r="AK1679"/>
          <cell r="AL1679"/>
          <cell r="AM1679"/>
          <cell r="AN1679"/>
          <cell r="AO1679"/>
          <cell r="AP1679"/>
          <cell r="AQ1679" t="str">
            <v>x</v>
          </cell>
          <cell r="AR1679"/>
          <cell r="AS1679"/>
          <cell r="AT1679">
            <v>3.81</v>
          </cell>
        </row>
        <row r="1680">
          <cell r="A1680" t="str">
            <v>8627-7</v>
          </cell>
          <cell r="B1680">
            <v>6</v>
          </cell>
          <cell r="C1680" t="str">
            <v>8627</v>
          </cell>
          <cell r="D1680">
            <v>5903657878563</v>
          </cell>
          <cell r="E1680">
            <v>7.2</v>
          </cell>
          <cell r="F1680" t="str">
            <v>ml</v>
          </cell>
          <cell r="G1680" t="str">
            <v>NeoNail</v>
          </cell>
          <cell r="H1680" t="str">
            <v>Lakiery hybrydowe</v>
          </cell>
          <cell r="I1680" t="str">
            <v>Mrs Bella Art of Nature</v>
          </cell>
          <cell r="J1680" t="str">
            <v>Mrs Bella Art of Nature</v>
          </cell>
          <cell r="K1680" t="str">
            <v>Mrs Bella Art of Nature</v>
          </cell>
          <cell r="L1680" t="str">
            <v>Kolekcja influencerska</v>
          </cell>
          <cell r="M1680" t="str">
            <v>Kolekcja Mrs Bella 2021</v>
          </cell>
          <cell r="N1680" t="str">
            <v>ZIELENI</v>
          </cell>
          <cell r="O1680" t="str">
            <v>Lakier hybrydowy 7,2 ml - Xanadu</v>
          </cell>
          <cell r="P1680" t="str">
            <v>Wyprzedaż</v>
          </cell>
          <cell r="Q1680"/>
          <cell r="R1680">
            <v>169</v>
          </cell>
          <cell r="S1680">
            <v>0</v>
          </cell>
          <cell r="T1680">
            <v>0</v>
          </cell>
          <cell r="U1680">
            <v>0</v>
          </cell>
          <cell r="V1680">
            <v>30</v>
          </cell>
          <cell r="W1680"/>
          <cell r="X1680">
            <v>139</v>
          </cell>
          <cell r="Y1680">
            <v>41</v>
          </cell>
          <cell r="Z1680"/>
          <cell r="AA1680"/>
          <cell r="AB1680"/>
          <cell r="AC1680"/>
          <cell r="AD1680"/>
          <cell r="AE1680"/>
          <cell r="AF1680">
            <v>0</v>
          </cell>
          <cell r="AG1680">
            <v>1</v>
          </cell>
          <cell r="AH1680"/>
          <cell r="AI1680"/>
          <cell r="AJ1680"/>
          <cell r="AK1680"/>
          <cell r="AL1680"/>
          <cell r="AM1680"/>
          <cell r="AN1680"/>
          <cell r="AO1680"/>
          <cell r="AP1680"/>
          <cell r="AQ1680" t="str">
            <v>x</v>
          </cell>
          <cell r="AR1680"/>
          <cell r="AS1680"/>
          <cell r="AT1680">
            <v>2.82</v>
          </cell>
        </row>
        <row r="1681">
          <cell r="A1681" t="str">
            <v>8628-7</v>
          </cell>
          <cell r="B1681">
            <v>6</v>
          </cell>
          <cell r="C1681" t="str">
            <v>8628</v>
          </cell>
          <cell r="D1681">
            <v>5903657878570</v>
          </cell>
          <cell r="E1681">
            <v>7.2</v>
          </cell>
          <cell r="F1681" t="str">
            <v>ml</v>
          </cell>
          <cell r="G1681" t="str">
            <v>NeoNail</v>
          </cell>
          <cell r="H1681" t="str">
            <v>Lakiery hybrydowe</v>
          </cell>
          <cell r="I1681" t="str">
            <v>Mrs Bella Art of Nature</v>
          </cell>
          <cell r="J1681" t="str">
            <v>Mrs Bella Art of Nature</v>
          </cell>
          <cell r="K1681" t="str">
            <v>Mrs Bella Art of Nature</v>
          </cell>
          <cell r="L1681" t="str">
            <v>Kolekcja influencerska</v>
          </cell>
          <cell r="M1681" t="str">
            <v>Kolekcja Mrs Bella 2021</v>
          </cell>
          <cell r="N1681" t="str">
            <v>BRĄZU</v>
          </cell>
          <cell r="O1681" t="str">
            <v>Lakier hybrydowy 7,2 ml - Almost Magma</v>
          </cell>
          <cell r="P1681" t="str">
            <v>Wyprzedaż</v>
          </cell>
          <cell r="Q1681"/>
          <cell r="R1681">
            <v>1526</v>
          </cell>
          <cell r="S1681">
            <v>1038</v>
          </cell>
          <cell r="T1681">
            <v>0</v>
          </cell>
          <cell r="U1681">
            <v>199</v>
          </cell>
          <cell r="V1681">
            <v>0</v>
          </cell>
          <cell r="W1681"/>
          <cell r="X1681">
            <v>289</v>
          </cell>
          <cell r="Y1681">
            <v>538.375</v>
          </cell>
          <cell r="Z1681">
            <v>1</v>
          </cell>
          <cell r="AA1681"/>
          <cell r="AB1681">
            <v>1</v>
          </cell>
          <cell r="AC1681">
            <v>1</v>
          </cell>
          <cell r="AD1681"/>
          <cell r="AE1681">
            <v>1</v>
          </cell>
          <cell r="AF1681">
            <v>4</v>
          </cell>
          <cell r="AG1681">
            <v>1</v>
          </cell>
          <cell r="AH1681"/>
          <cell r="AI1681"/>
          <cell r="AJ1681"/>
          <cell r="AK1681"/>
          <cell r="AL1681"/>
          <cell r="AM1681"/>
          <cell r="AN1681"/>
          <cell r="AO1681"/>
          <cell r="AP1681"/>
          <cell r="AQ1681" t="str">
            <v>x</v>
          </cell>
          <cell r="AR1681"/>
          <cell r="AS1681"/>
          <cell r="AT1681">
            <v>4.5599999999999996</v>
          </cell>
        </row>
        <row r="1682">
          <cell r="A1682" t="str">
            <v>8629-7</v>
          </cell>
          <cell r="B1682">
            <v>6</v>
          </cell>
          <cell r="C1682" t="str">
            <v>8629</v>
          </cell>
          <cell r="D1682">
            <v>5903657878587</v>
          </cell>
          <cell r="E1682">
            <v>7.2</v>
          </cell>
          <cell r="F1682" t="str">
            <v>ml</v>
          </cell>
          <cell r="G1682" t="str">
            <v>NeoNail</v>
          </cell>
          <cell r="H1682" t="str">
            <v>Lakiery hybrydowe</v>
          </cell>
          <cell r="I1682" t="str">
            <v>Mrs Bella Art of Nature</v>
          </cell>
          <cell r="J1682" t="str">
            <v>Mrs Bella Art of Nature</v>
          </cell>
          <cell r="K1682" t="str">
            <v>Mrs Bella Art of Nature</v>
          </cell>
          <cell r="L1682" t="str">
            <v>Kolekcja influencerska</v>
          </cell>
          <cell r="M1682" t="str">
            <v>Kolekcja Mrs Bella 2021</v>
          </cell>
          <cell r="N1682" t="str">
            <v>POMARAŃCZU I BRZOSKWINI</v>
          </cell>
          <cell r="O1682" t="str">
            <v>Lakier hybrydowy 7,2 ml - Terracotta</v>
          </cell>
          <cell r="P1682" t="str">
            <v>Wyprzedaż</v>
          </cell>
          <cell r="Q1682"/>
          <cell r="R1682">
            <v>208</v>
          </cell>
          <cell r="S1682">
            <v>0</v>
          </cell>
          <cell r="T1682">
            <v>0</v>
          </cell>
          <cell r="U1682">
            <v>53</v>
          </cell>
          <cell r="V1682">
            <v>0</v>
          </cell>
          <cell r="W1682"/>
          <cell r="X1682">
            <v>155</v>
          </cell>
          <cell r="Y1682">
            <v>610.625</v>
          </cell>
          <cell r="Z1682"/>
          <cell r="AA1682"/>
          <cell r="AB1682"/>
          <cell r="AC1682"/>
          <cell r="AD1682"/>
          <cell r="AE1682"/>
          <cell r="AF1682">
            <v>0</v>
          </cell>
          <cell r="AG1682">
            <v>1</v>
          </cell>
          <cell r="AH1682"/>
          <cell r="AI1682"/>
          <cell r="AJ1682"/>
          <cell r="AK1682"/>
          <cell r="AL1682"/>
          <cell r="AM1682"/>
          <cell r="AN1682"/>
          <cell r="AO1682"/>
          <cell r="AP1682"/>
          <cell r="AQ1682" t="str">
            <v>x</v>
          </cell>
          <cell r="AR1682"/>
          <cell r="AS1682"/>
          <cell r="AT1682">
            <v>3.85</v>
          </cell>
        </row>
        <row r="1683">
          <cell r="A1683" t="str">
            <v>8673-7</v>
          </cell>
          <cell r="B1683">
            <v>6</v>
          </cell>
          <cell r="C1683" t="str">
            <v>8673</v>
          </cell>
          <cell r="D1683">
            <v>5903657880160</v>
          </cell>
          <cell r="E1683">
            <v>7.2</v>
          </cell>
          <cell r="F1683" t="str">
            <v>ml</v>
          </cell>
          <cell r="G1683" t="str">
            <v>NeoNail</v>
          </cell>
          <cell r="H1683" t="str">
            <v>Lakiery klasyczne</v>
          </cell>
          <cell r="I1683" t="str">
            <v>PLANT BASED WONDER</v>
          </cell>
          <cell r="J1683" t="str">
            <v>PLANT BASED WONDER</v>
          </cell>
          <cell r="K1683" t="str">
            <v>PLANT BASED WONDER</v>
          </cell>
          <cell r="L1683" t="str">
            <v>PLANT BASED WONDER</v>
          </cell>
          <cell r="M1683" t="str">
            <v>PLANT BASED WONDER</v>
          </cell>
          <cell r="N1683" t="str">
            <v>RÓŻU</v>
          </cell>
          <cell r="O1683" t="str">
            <v>WEGAŃSKI LAKIER DO PAZNOKCI - PLANT-BASED WONDER 7,2 ml - PURE PEACH</v>
          </cell>
          <cell r="P1683" t="str">
            <v>Wyprzedaż-surowiec</v>
          </cell>
          <cell r="Q1683"/>
          <cell r="R1683">
            <v>773</v>
          </cell>
          <cell r="S1683">
            <v>171</v>
          </cell>
          <cell r="T1683">
            <v>208</v>
          </cell>
          <cell r="U1683">
            <v>12</v>
          </cell>
          <cell r="V1683">
            <v>367</v>
          </cell>
          <cell r="W1683"/>
          <cell r="X1683">
            <v>15</v>
          </cell>
          <cell r="Y1683">
            <v>130.5625</v>
          </cell>
          <cell r="Z1683">
            <v>1</v>
          </cell>
          <cell r="AA1683">
            <v>1</v>
          </cell>
          <cell r="AB1683">
            <v>1</v>
          </cell>
          <cell r="AC1683"/>
          <cell r="AD1683"/>
          <cell r="AE1683">
            <v>1</v>
          </cell>
          <cell r="AF1683">
            <v>4</v>
          </cell>
          <cell r="AG1683">
            <v>1</v>
          </cell>
          <cell r="AH1683"/>
          <cell r="AI1683"/>
          <cell r="AJ1683" t="str">
            <v>x</v>
          </cell>
          <cell r="AK1683"/>
          <cell r="AL1683"/>
          <cell r="AM1683"/>
          <cell r="AN1683"/>
          <cell r="AO1683"/>
          <cell r="AP1683"/>
          <cell r="AQ1683"/>
          <cell r="AR1683"/>
          <cell r="AS1683"/>
          <cell r="AT1683">
            <v>2.66</v>
          </cell>
        </row>
        <row r="1684">
          <cell r="A1684" t="str">
            <v>8674-7</v>
          </cell>
          <cell r="B1684">
            <v>6</v>
          </cell>
          <cell r="C1684" t="str">
            <v>8674</v>
          </cell>
          <cell r="D1684">
            <v>5903657880177</v>
          </cell>
          <cell r="E1684">
            <v>7.2</v>
          </cell>
          <cell r="F1684" t="str">
            <v>ml</v>
          </cell>
          <cell r="G1684" t="str">
            <v>NeoNail</v>
          </cell>
          <cell r="H1684" t="str">
            <v>Lakiery klasyczne</v>
          </cell>
          <cell r="I1684" t="str">
            <v>PLANT BASED WONDER</v>
          </cell>
          <cell r="J1684" t="str">
            <v>PLANT BASED WONDER</v>
          </cell>
          <cell r="K1684" t="str">
            <v>PLANT BASED WONDER</v>
          </cell>
          <cell r="L1684" t="str">
            <v>PLANT BASED WONDER</v>
          </cell>
          <cell r="M1684" t="str">
            <v>PLANT BASED WONDER</v>
          </cell>
          <cell r="N1684" t="str">
            <v>RÓŻU</v>
          </cell>
          <cell r="O1684" t="str">
            <v>WEGAŃSKI LAKIER DO PAZNOKCI - PLANT-BASED WONDER 7,2 ml - PURE LILY</v>
          </cell>
          <cell r="P1684" t="str">
            <v>Wyprzedaż-surowiec</v>
          </cell>
          <cell r="Q1684"/>
          <cell r="R1684">
            <v>691</v>
          </cell>
          <cell r="S1684">
            <v>206</v>
          </cell>
          <cell r="T1684">
            <v>215</v>
          </cell>
          <cell r="U1684">
            <v>11</v>
          </cell>
          <cell r="V1684">
            <v>116</v>
          </cell>
          <cell r="W1684"/>
          <cell r="X1684">
            <v>143</v>
          </cell>
          <cell r="Y1684">
            <v>149.25</v>
          </cell>
          <cell r="Z1684">
            <v>1</v>
          </cell>
          <cell r="AA1684">
            <v>1</v>
          </cell>
          <cell r="AB1684">
            <v>1</v>
          </cell>
          <cell r="AC1684"/>
          <cell r="AD1684"/>
          <cell r="AE1684">
            <v>1</v>
          </cell>
          <cell r="AF1684">
            <v>4</v>
          </cell>
          <cell r="AG1684">
            <v>1</v>
          </cell>
          <cell r="AH1684"/>
          <cell r="AI1684"/>
          <cell r="AJ1684" t="str">
            <v>x</v>
          </cell>
          <cell r="AK1684"/>
          <cell r="AL1684"/>
          <cell r="AM1684"/>
          <cell r="AN1684"/>
          <cell r="AO1684"/>
          <cell r="AP1684"/>
          <cell r="AQ1684"/>
          <cell r="AR1684"/>
          <cell r="AS1684"/>
          <cell r="AT1684">
            <v>2.64</v>
          </cell>
        </row>
        <row r="1685">
          <cell r="A1685" t="str">
            <v>8675-7</v>
          </cell>
          <cell r="B1685">
            <v>6</v>
          </cell>
          <cell r="C1685" t="str">
            <v>8675</v>
          </cell>
          <cell r="D1685">
            <v>5903657880184</v>
          </cell>
          <cell r="E1685">
            <v>7.2</v>
          </cell>
          <cell r="F1685" t="str">
            <v>ml</v>
          </cell>
          <cell r="G1685" t="str">
            <v>NeoNail</v>
          </cell>
          <cell r="H1685" t="str">
            <v>Lakiery klasyczne</v>
          </cell>
          <cell r="I1685" t="str">
            <v>PLANT BASED WONDER</v>
          </cell>
          <cell r="J1685" t="str">
            <v>PLANT BASED WONDER</v>
          </cell>
          <cell r="K1685" t="str">
            <v>PLANT BASED WONDER</v>
          </cell>
          <cell r="L1685" t="str">
            <v>PLANT BASED WONDER</v>
          </cell>
          <cell r="M1685" t="str">
            <v>PLANT BASED WONDER</v>
          </cell>
          <cell r="N1685" t="str">
            <v>RÓŻU</v>
          </cell>
          <cell r="O1685" t="str">
            <v>WEGAŃSKI LAKIER DO PAZNOKCI - PLANT-BASED WONDER 7,2 ml - PURE DAHLIA</v>
          </cell>
          <cell r="P1685" t="str">
            <v>Wyprzedaż-surowiec</v>
          </cell>
          <cell r="Q1685"/>
          <cell r="R1685">
            <v>5413</v>
          </cell>
          <cell r="S1685">
            <v>300</v>
          </cell>
          <cell r="T1685">
            <v>222</v>
          </cell>
          <cell r="U1685">
            <v>16</v>
          </cell>
          <cell r="V1685">
            <v>110</v>
          </cell>
          <cell r="W1685">
            <v>1891</v>
          </cell>
          <cell r="X1685">
            <v>2874</v>
          </cell>
          <cell r="Y1685">
            <v>-222.8125</v>
          </cell>
          <cell r="Z1685">
            <v>1</v>
          </cell>
          <cell r="AA1685">
            <v>1</v>
          </cell>
          <cell r="AB1685">
            <v>1</v>
          </cell>
          <cell r="AC1685"/>
          <cell r="AD1685"/>
          <cell r="AE1685">
            <v>1</v>
          </cell>
          <cell r="AF1685">
            <v>4</v>
          </cell>
          <cell r="AG1685">
            <v>1</v>
          </cell>
          <cell r="AH1685"/>
          <cell r="AI1685"/>
          <cell r="AJ1685" t="str">
            <v>x</v>
          </cell>
          <cell r="AK1685"/>
          <cell r="AL1685"/>
          <cell r="AM1685"/>
          <cell r="AN1685"/>
          <cell r="AO1685"/>
          <cell r="AP1685"/>
          <cell r="AQ1685"/>
          <cell r="AR1685"/>
          <cell r="AS1685"/>
          <cell r="AT1685">
            <v>2.58</v>
          </cell>
        </row>
        <row r="1686">
          <cell r="A1686" t="str">
            <v>8676-7</v>
          </cell>
          <cell r="B1686">
            <v>6</v>
          </cell>
          <cell r="C1686" t="str">
            <v>8676</v>
          </cell>
          <cell r="D1686">
            <v>5903657880191</v>
          </cell>
          <cell r="E1686">
            <v>7.2</v>
          </cell>
          <cell r="F1686" t="str">
            <v>ml</v>
          </cell>
          <cell r="G1686" t="str">
            <v>NeoNail</v>
          </cell>
          <cell r="H1686" t="str">
            <v>Lakiery klasyczne</v>
          </cell>
          <cell r="I1686" t="str">
            <v>PLANT BASED WONDER</v>
          </cell>
          <cell r="J1686" t="str">
            <v>PLANT BASED WONDER</v>
          </cell>
          <cell r="K1686" t="str">
            <v>PLANT BASED WONDER</v>
          </cell>
          <cell r="L1686" t="str">
            <v>PLANT BASED WONDER</v>
          </cell>
          <cell r="M1686" t="str">
            <v>PLANT BASED WONDER</v>
          </cell>
          <cell r="N1686" t="str">
            <v>RÓŻU</v>
          </cell>
          <cell r="O1686" t="str">
            <v>WEGAŃSKI LAKIER DO PAZNOKCI - PLANT-BASED WONDER 7,2 ml - PURE PEONY</v>
          </cell>
          <cell r="P1686" t="str">
            <v>Wyprzedaż-surowiec</v>
          </cell>
          <cell r="Q1686"/>
          <cell r="R1686">
            <v>818</v>
          </cell>
          <cell r="S1686">
            <v>235</v>
          </cell>
          <cell r="T1686">
            <v>221</v>
          </cell>
          <cell r="U1686">
            <v>11</v>
          </cell>
          <cell r="V1686">
            <v>294</v>
          </cell>
          <cell r="W1686"/>
          <cell r="X1686">
            <v>57</v>
          </cell>
          <cell r="Y1686">
            <v>111.5</v>
          </cell>
          <cell r="Z1686">
            <v>1</v>
          </cell>
          <cell r="AA1686">
            <v>1</v>
          </cell>
          <cell r="AB1686">
            <v>1</v>
          </cell>
          <cell r="AC1686"/>
          <cell r="AD1686"/>
          <cell r="AE1686">
            <v>1</v>
          </cell>
          <cell r="AF1686">
            <v>4</v>
          </cell>
          <cell r="AG1686">
            <v>1</v>
          </cell>
          <cell r="AH1686"/>
          <cell r="AI1686"/>
          <cell r="AJ1686" t="str">
            <v>x</v>
          </cell>
          <cell r="AK1686"/>
          <cell r="AL1686"/>
          <cell r="AM1686"/>
          <cell r="AN1686"/>
          <cell r="AO1686"/>
          <cell r="AP1686"/>
          <cell r="AQ1686"/>
          <cell r="AR1686"/>
          <cell r="AS1686"/>
          <cell r="AT1686">
            <v>2.69</v>
          </cell>
        </row>
        <row r="1687">
          <cell r="A1687" t="str">
            <v>8677-7</v>
          </cell>
          <cell r="B1687">
            <v>6</v>
          </cell>
          <cell r="C1687" t="str">
            <v>8677</v>
          </cell>
          <cell r="D1687">
            <v>5903657880207</v>
          </cell>
          <cell r="E1687">
            <v>7.2</v>
          </cell>
          <cell r="F1687" t="str">
            <v>ml</v>
          </cell>
          <cell r="G1687" t="str">
            <v>NeoNail</v>
          </cell>
          <cell r="H1687" t="str">
            <v>Lakiery klasyczne</v>
          </cell>
          <cell r="I1687" t="str">
            <v>PLANT BASED WONDER</v>
          </cell>
          <cell r="J1687" t="str">
            <v>PLANT BASED WONDER</v>
          </cell>
          <cell r="K1687" t="str">
            <v>PLANT BASED WONDER</v>
          </cell>
          <cell r="L1687" t="str">
            <v>PLANT BASED WONDER</v>
          </cell>
          <cell r="M1687" t="str">
            <v>PLANT BASED WONDER</v>
          </cell>
          <cell r="N1687" t="str">
            <v>RÓŻU</v>
          </cell>
          <cell r="O1687" t="str">
            <v>WEGAŃSKI LAKIER DO PAZNOKCI - PLANT-BASED WONDER 7,2 ml - PURE AMARANTH</v>
          </cell>
          <cell r="P1687" t="str">
            <v>Wyprzedaż-surowiec</v>
          </cell>
          <cell r="Q1687"/>
          <cell r="R1687">
            <v>550</v>
          </cell>
          <cell r="S1687">
            <v>130</v>
          </cell>
          <cell r="T1687">
            <v>241</v>
          </cell>
          <cell r="U1687">
            <v>32</v>
          </cell>
          <cell r="V1687">
            <v>124</v>
          </cell>
          <cell r="W1687"/>
          <cell r="X1687">
            <v>23</v>
          </cell>
          <cell r="Y1687">
            <v>54.6875</v>
          </cell>
          <cell r="Z1687">
            <v>1</v>
          </cell>
          <cell r="AA1687">
            <v>1</v>
          </cell>
          <cell r="AB1687">
            <v>1</v>
          </cell>
          <cell r="AC1687"/>
          <cell r="AD1687"/>
          <cell r="AE1687">
            <v>1</v>
          </cell>
          <cell r="AF1687">
            <v>4</v>
          </cell>
          <cell r="AG1687">
            <v>1</v>
          </cell>
          <cell r="AH1687"/>
          <cell r="AI1687"/>
          <cell r="AJ1687" t="str">
            <v>x</v>
          </cell>
          <cell r="AK1687"/>
          <cell r="AL1687"/>
          <cell r="AM1687"/>
          <cell r="AN1687"/>
          <cell r="AO1687"/>
          <cell r="AP1687"/>
          <cell r="AQ1687"/>
          <cell r="AR1687"/>
          <cell r="AS1687"/>
          <cell r="AT1687">
            <v>2.62</v>
          </cell>
        </row>
        <row r="1688">
          <cell r="A1688" t="str">
            <v>8678-7</v>
          </cell>
          <cell r="B1688">
            <v>6</v>
          </cell>
          <cell r="C1688" t="str">
            <v>8678</v>
          </cell>
          <cell r="D1688">
            <v>5903657880214</v>
          </cell>
          <cell r="E1688">
            <v>7.2</v>
          </cell>
          <cell r="F1688" t="str">
            <v>ml</v>
          </cell>
          <cell r="G1688" t="str">
            <v>NeoNail</v>
          </cell>
          <cell r="H1688" t="str">
            <v>Lakiery klasyczne</v>
          </cell>
          <cell r="I1688" t="str">
            <v>PLANT BASED WONDER</v>
          </cell>
          <cell r="J1688" t="str">
            <v>PLANT BASED WONDER</v>
          </cell>
          <cell r="K1688" t="str">
            <v>PLANT BASED WONDER</v>
          </cell>
          <cell r="L1688" t="str">
            <v>PLANT BASED WONDER</v>
          </cell>
          <cell r="M1688" t="str">
            <v>PLANT BASED WONDER</v>
          </cell>
          <cell r="N1688" t="str">
            <v>RÓŻU</v>
          </cell>
          <cell r="O1688" t="str">
            <v>WEGAŃSKI LAKIER DO PAZNOKCI - PLANT-BASED WONDER 7,2 ml - PURE RASPBERRY</v>
          </cell>
          <cell r="P1688" t="str">
            <v>Wyprzedaż-surowiec</v>
          </cell>
          <cell r="Q1688"/>
          <cell r="R1688">
            <v>738</v>
          </cell>
          <cell r="S1688">
            <v>220</v>
          </cell>
          <cell r="T1688">
            <v>235</v>
          </cell>
          <cell r="U1688">
            <v>27</v>
          </cell>
          <cell r="V1688">
            <v>225</v>
          </cell>
          <cell r="W1688"/>
          <cell r="X1688">
            <v>31</v>
          </cell>
          <cell r="Y1688">
            <v>76.75</v>
          </cell>
          <cell r="Z1688">
            <v>1</v>
          </cell>
          <cell r="AA1688">
            <v>1</v>
          </cell>
          <cell r="AB1688">
            <v>1</v>
          </cell>
          <cell r="AC1688"/>
          <cell r="AD1688"/>
          <cell r="AE1688">
            <v>1</v>
          </cell>
          <cell r="AF1688">
            <v>4</v>
          </cell>
          <cell r="AG1688">
            <v>1</v>
          </cell>
          <cell r="AH1688"/>
          <cell r="AI1688"/>
          <cell r="AJ1688" t="str">
            <v>x</v>
          </cell>
          <cell r="AK1688"/>
          <cell r="AL1688"/>
          <cell r="AM1688"/>
          <cell r="AN1688"/>
          <cell r="AO1688"/>
          <cell r="AP1688"/>
          <cell r="AQ1688"/>
          <cell r="AR1688"/>
          <cell r="AS1688"/>
          <cell r="AT1688">
            <v>2.62</v>
          </cell>
        </row>
        <row r="1689">
          <cell r="A1689" t="str">
            <v>8679-7</v>
          </cell>
          <cell r="B1689">
            <v>6</v>
          </cell>
          <cell r="C1689" t="str">
            <v>8679</v>
          </cell>
          <cell r="D1689">
            <v>5903657880221</v>
          </cell>
          <cell r="E1689">
            <v>7.2</v>
          </cell>
          <cell r="F1689" t="str">
            <v>ml</v>
          </cell>
          <cell r="G1689" t="str">
            <v>NeoNail</v>
          </cell>
          <cell r="H1689" t="str">
            <v>Lakiery klasyczne</v>
          </cell>
          <cell r="I1689" t="str">
            <v>PLANT BASED WONDER</v>
          </cell>
          <cell r="J1689" t="str">
            <v>PLANT BASED WONDER</v>
          </cell>
          <cell r="K1689" t="str">
            <v>PLANT BASED WONDER</v>
          </cell>
          <cell r="L1689" t="str">
            <v>PLANT BASED WONDER</v>
          </cell>
          <cell r="M1689" t="str">
            <v>PLANT BASED WONDER</v>
          </cell>
          <cell r="N1689" t="str">
            <v>FIOLETU</v>
          </cell>
          <cell r="O1689" t="str">
            <v>WEGAŃSKI LAKIER DO PAZNOKCI - PLANT-BASED WONDER 7,2 ml - PURE GRAPE</v>
          </cell>
          <cell r="P1689" t="str">
            <v>Wyprzedaż-surowiec</v>
          </cell>
          <cell r="Q1689"/>
          <cell r="R1689">
            <v>707</v>
          </cell>
          <cell r="S1689">
            <v>341</v>
          </cell>
          <cell r="T1689">
            <v>242</v>
          </cell>
          <cell r="U1689">
            <v>22</v>
          </cell>
          <cell r="V1689">
            <v>72</v>
          </cell>
          <cell r="W1689"/>
          <cell r="X1689">
            <v>30</v>
          </cell>
          <cell r="Y1689">
            <v>69.375</v>
          </cell>
          <cell r="Z1689">
            <v>1</v>
          </cell>
          <cell r="AA1689">
            <v>1</v>
          </cell>
          <cell r="AB1689">
            <v>1</v>
          </cell>
          <cell r="AC1689"/>
          <cell r="AD1689"/>
          <cell r="AE1689">
            <v>1</v>
          </cell>
          <cell r="AF1689">
            <v>4</v>
          </cell>
          <cell r="AG1689">
            <v>1</v>
          </cell>
          <cell r="AH1689"/>
          <cell r="AI1689"/>
          <cell r="AJ1689" t="str">
            <v>x</v>
          </cell>
          <cell r="AK1689"/>
          <cell r="AL1689"/>
          <cell r="AM1689"/>
          <cell r="AN1689"/>
          <cell r="AO1689"/>
          <cell r="AP1689"/>
          <cell r="AQ1689"/>
          <cell r="AR1689"/>
          <cell r="AS1689"/>
          <cell r="AT1689">
            <v>2.63</v>
          </cell>
        </row>
        <row r="1690">
          <cell r="A1690" t="str">
            <v>8680-7</v>
          </cell>
          <cell r="B1690">
            <v>6</v>
          </cell>
          <cell r="C1690" t="str">
            <v>8680</v>
          </cell>
          <cell r="D1690">
            <v>5903657880238</v>
          </cell>
          <cell r="E1690">
            <v>7.2</v>
          </cell>
          <cell r="F1690" t="str">
            <v>ml</v>
          </cell>
          <cell r="G1690" t="str">
            <v>NeoNail</v>
          </cell>
          <cell r="H1690" t="str">
            <v>Lakiery klasyczne</v>
          </cell>
          <cell r="I1690" t="str">
            <v>PLANT BASED WONDER</v>
          </cell>
          <cell r="J1690" t="str">
            <v>PLANT BASED WONDER</v>
          </cell>
          <cell r="K1690" t="str">
            <v>PLANT BASED WONDER</v>
          </cell>
          <cell r="L1690" t="str">
            <v>PLANT BASED WONDER</v>
          </cell>
          <cell r="M1690" t="str">
            <v>PLANT BASED WONDER</v>
          </cell>
          <cell r="N1690" t="str">
            <v>RÓŻU</v>
          </cell>
          <cell r="O1690" t="str">
            <v>WEGAŃSKI LAKIER DO PAZNOKCI - PLANT-BASED WONDER 7,2 ml - PURE BEETROOT</v>
          </cell>
          <cell r="P1690" t="str">
            <v>Wyprzedaż-surowiec</v>
          </cell>
          <cell r="Q1690"/>
          <cell r="R1690">
            <v>613</v>
          </cell>
          <cell r="S1690">
            <v>278</v>
          </cell>
          <cell r="T1690">
            <v>224</v>
          </cell>
          <cell r="U1690">
            <v>13</v>
          </cell>
          <cell r="V1690">
            <v>94</v>
          </cell>
          <cell r="W1690"/>
          <cell r="X1690">
            <v>4</v>
          </cell>
          <cell r="Y1690">
            <v>88.0625</v>
          </cell>
          <cell r="Z1690">
            <v>1</v>
          </cell>
          <cell r="AA1690">
            <v>1</v>
          </cell>
          <cell r="AB1690">
            <v>1</v>
          </cell>
          <cell r="AC1690"/>
          <cell r="AD1690"/>
          <cell r="AE1690">
            <v>1</v>
          </cell>
          <cell r="AF1690">
            <v>4</v>
          </cell>
          <cell r="AG1690">
            <v>1</v>
          </cell>
          <cell r="AH1690"/>
          <cell r="AI1690"/>
          <cell r="AJ1690" t="str">
            <v>x</v>
          </cell>
          <cell r="AK1690"/>
          <cell r="AL1690"/>
          <cell r="AM1690"/>
          <cell r="AN1690"/>
          <cell r="AO1690"/>
          <cell r="AP1690"/>
          <cell r="AQ1690"/>
          <cell r="AR1690"/>
          <cell r="AS1690"/>
          <cell r="AT1690">
            <v>2.66</v>
          </cell>
        </row>
        <row r="1691">
          <cell r="A1691" t="str">
            <v>8681-7</v>
          </cell>
          <cell r="B1691">
            <v>6</v>
          </cell>
          <cell r="C1691" t="str">
            <v>8681</v>
          </cell>
          <cell r="D1691">
            <v>5903657880245</v>
          </cell>
          <cell r="E1691">
            <v>7.2</v>
          </cell>
          <cell r="F1691" t="str">
            <v>ml</v>
          </cell>
          <cell r="G1691" t="str">
            <v>NeoNail</v>
          </cell>
          <cell r="H1691" t="str">
            <v>Lakiery klasyczne</v>
          </cell>
          <cell r="I1691" t="str">
            <v>PLANT BASED WONDER</v>
          </cell>
          <cell r="J1691" t="str">
            <v>PLANT BASED WONDER</v>
          </cell>
          <cell r="K1691" t="str">
            <v>PLANT BASED WONDER</v>
          </cell>
          <cell r="L1691" t="str">
            <v>PLANT BASED WONDER</v>
          </cell>
          <cell r="M1691" t="str">
            <v>PLANT BASED WONDER</v>
          </cell>
          <cell r="N1691" t="str">
            <v>RÓŻU</v>
          </cell>
          <cell r="O1691" t="str">
            <v>WEGAŃSKI LAKIER DO PAZNOKCI - PLANT-BASED WONDER 7,2 ml - PURE BEGONIA</v>
          </cell>
          <cell r="P1691" t="str">
            <v>Wyprzedaż-surowiec</v>
          </cell>
          <cell r="Q1691"/>
          <cell r="R1691">
            <v>544</v>
          </cell>
          <cell r="S1691">
            <v>156</v>
          </cell>
          <cell r="T1691">
            <v>213</v>
          </cell>
          <cell r="U1691">
            <v>22</v>
          </cell>
          <cell r="V1691">
            <v>130</v>
          </cell>
          <cell r="W1691"/>
          <cell r="X1691">
            <v>23</v>
          </cell>
          <cell r="Y1691">
            <v>106.0625</v>
          </cell>
          <cell r="Z1691">
            <v>1</v>
          </cell>
          <cell r="AA1691">
            <v>1</v>
          </cell>
          <cell r="AB1691">
            <v>1</v>
          </cell>
          <cell r="AC1691"/>
          <cell r="AD1691"/>
          <cell r="AE1691">
            <v>1</v>
          </cell>
          <cell r="AF1691">
            <v>4</v>
          </cell>
          <cell r="AG1691">
            <v>1</v>
          </cell>
          <cell r="AH1691"/>
          <cell r="AI1691"/>
          <cell r="AJ1691" t="str">
            <v>x</v>
          </cell>
          <cell r="AK1691"/>
          <cell r="AL1691"/>
          <cell r="AM1691"/>
          <cell r="AN1691"/>
          <cell r="AO1691"/>
          <cell r="AP1691"/>
          <cell r="AQ1691"/>
          <cell r="AR1691"/>
          <cell r="AS1691"/>
          <cell r="AT1691">
            <v>2.67</v>
          </cell>
        </row>
        <row r="1692">
          <cell r="A1692" t="str">
            <v>8682-7</v>
          </cell>
          <cell r="B1692">
            <v>6</v>
          </cell>
          <cell r="C1692" t="str">
            <v>8682</v>
          </cell>
          <cell r="D1692">
            <v>5903657880252</v>
          </cell>
          <cell r="E1692">
            <v>7.2</v>
          </cell>
          <cell r="F1692" t="str">
            <v>ml</v>
          </cell>
          <cell r="G1692" t="str">
            <v>NeoNail</v>
          </cell>
          <cell r="H1692" t="str">
            <v>Lakiery klasyczne</v>
          </cell>
          <cell r="I1692" t="str">
            <v>PLANT BASED WONDER</v>
          </cell>
          <cell r="J1692" t="str">
            <v>PLANT BASED WONDER</v>
          </cell>
          <cell r="K1692" t="str">
            <v>PLANT BASED WONDER</v>
          </cell>
          <cell r="L1692" t="str">
            <v>PLANT BASED WONDER</v>
          </cell>
          <cell r="M1692" t="str">
            <v>PLANT BASED WONDER</v>
          </cell>
          <cell r="N1692" t="str">
            <v>CZERWIENI</v>
          </cell>
          <cell r="O1692" t="str">
            <v>WEGAŃSKI LAKIER DO PAZNOKCI - PLANT-BASED WONDER 7,2 ml - PURE EXOTIC</v>
          </cell>
          <cell r="P1692" t="str">
            <v>Wyprzedaż-surowiec</v>
          </cell>
          <cell r="Q1692"/>
          <cell r="R1692">
            <v>1206</v>
          </cell>
          <cell r="S1692">
            <v>600</v>
          </cell>
          <cell r="T1692">
            <v>212</v>
          </cell>
          <cell r="U1692">
            <v>17</v>
          </cell>
          <cell r="V1692">
            <v>304</v>
          </cell>
          <cell r="W1692"/>
          <cell r="X1692">
            <v>73</v>
          </cell>
          <cell r="Y1692">
            <v>103.6875</v>
          </cell>
          <cell r="Z1692">
            <v>1</v>
          </cell>
          <cell r="AA1692">
            <v>1</v>
          </cell>
          <cell r="AB1692">
            <v>1</v>
          </cell>
          <cell r="AC1692"/>
          <cell r="AD1692"/>
          <cell r="AE1692">
            <v>1</v>
          </cell>
          <cell r="AF1692">
            <v>4</v>
          </cell>
          <cell r="AG1692">
            <v>1</v>
          </cell>
          <cell r="AH1692"/>
          <cell r="AI1692"/>
          <cell r="AJ1692" t="str">
            <v>x</v>
          </cell>
          <cell r="AK1692"/>
          <cell r="AL1692"/>
          <cell r="AM1692"/>
          <cell r="AN1692"/>
          <cell r="AO1692"/>
          <cell r="AP1692"/>
          <cell r="AQ1692"/>
          <cell r="AR1692"/>
          <cell r="AS1692"/>
          <cell r="AT1692">
            <v>2.69</v>
          </cell>
        </row>
        <row r="1693">
          <cell r="A1693" t="str">
            <v>8683-7</v>
          </cell>
          <cell r="B1693">
            <v>6</v>
          </cell>
          <cell r="C1693" t="str">
            <v>8683</v>
          </cell>
          <cell r="D1693">
            <v>5903657880269</v>
          </cell>
          <cell r="E1693">
            <v>7.2</v>
          </cell>
          <cell r="F1693" t="str">
            <v>ml</v>
          </cell>
          <cell r="G1693" t="str">
            <v>NeoNail</v>
          </cell>
          <cell r="H1693" t="str">
            <v>Lakiery klasyczne</v>
          </cell>
          <cell r="I1693" t="str">
            <v>PLANT BASED WONDER</v>
          </cell>
          <cell r="J1693" t="str">
            <v>PLANT BASED WONDER</v>
          </cell>
          <cell r="K1693" t="str">
            <v>PLANT BASED WONDER</v>
          </cell>
          <cell r="L1693" t="str">
            <v>PLANT BASED WONDER</v>
          </cell>
          <cell r="M1693" t="str">
            <v>PLANT BASED WONDER</v>
          </cell>
          <cell r="N1693" t="str">
            <v>CZERWIENI</v>
          </cell>
          <cell r="O1693" t="str">
            <v>WEGAŃSKI LAKIER DO PAZNOKCI - PLANT-BASED WONDER 7,2 ml - PURE CURRANT</v>
          </cell>
          <cell r="P1693" t="str">
            <v>Wyprzedaż-surowiec</v>
          </cell>
          <cell r="Q1693"/>
          <cell r="R1693">
            <v>774</v>
          </cell>
          <cell r="S1693">
            <v>180</v>
          </cell>
          <cell r="T1693">
            <v>239</v>
          </cell>
          <cell r="U1693">
            <v>9</v>
          </cell>
          <cell r="V1693">
            <v>316</v>
          </cell>
          <cell r="W1693"/>
          <cell r="X1693">
            <v>30</v>
          </cell>
          <cell r="Y1693">
            <v>74.125</v>
          </cell>
          <cell r="Z1693">
            <v>1</v>
          </cell>
          <cell r="AA1693">
            <v>1</v>
          </cell>
          <cell r="AB1693">
            <v>1</v>
          </cell>
          <cell r="AC1693"/>
          <cell r="AD1693"/>
          <cell r="AE1693">
            <v>1</v>
          </cell>
          <cell r="AF1693">
            <v>4</v>
          </cell>
          <cell r="AG1693">
            <v>1</v>
          </cell>
          <cell r="AH1693"/>
          <cell r="AI1693"/>
          <cell r="AJ1693" t="str">
            <v>x</v>
          </cell>
          <cell r="AK1693"/>
          <cell r="AL1693"/>
          <cell r="AM1693"/>
          <cell r="AN1693"/>
          <cell r="AO1693"/>
          <cell r="AP1693"/>
          <cell r="AQ1693"/>
          <cell r="AR1693"/>
          <cell r="AS1693"/>
          <cell r="AT1693">
            <v>2.65</v>
          </cell>
        </row>
        <row r="1694">
          <cell r="A1694" t="str">
            <v>8684-7</v>
          </cell>
          <cell r="B1694">
            <v>6</v>
          </cell>
          <cell r="C1694" t="str">
            <v>8684</v>
          </cell>
          <cell r="D1694">
            <v>5903657880276</v>
          </cell>
          <cell r="E1694">
            <v>7.2</v>
          </cell>
          <cell r="F1694" t="str">
            <v>ml</v>
          </cell>
          <cell r="G1694" t="str">
            <v>NeoNail</v>
          </cell>
          <cell r="H1694" t="str">
            <v>Lakiery klasyczne</v>
          </cell>
          <cell r="I1694" t="str">
            <v>PLANT BASED WONDER</v>
          </cell>
          <cell r="J1694" t="str">
            <v>PLANT BASED WONDER</v>
          </cell>
          <cell r="K1694" t="str">
            <v>PLANT BASED WONDER</v>
          </cell>
          <cell r="L1694" t="str">
            <v>PLANT BASED WONDER</v>
          </cell>
          <cell r="M1694" t="str">
            <v>PLANT BASED WONDER</v>
          </cell>
          <cell r="N1694" t="str">
            <v>CZERWIENI</v>
          </cell>
          <cell r="O1694" t="str">
            <v>WEGAŃSKI LAKIER DO PAZNOKCI - PLANT-BASED WONDER 7,2 ml - PURE STRAWBERRY</v>
          </cell>
          <cell r="P1694" t="str">
            <v>Wyprzedaż-surowiec</v>
          </cell>
          <cell r="Q1694"/>
          <cell r="R1694">
            <v>5074</v>
          </cell>
          <cell r="S1694">
            <v>193</v>
          </cell>
          <cell r="T1694">
            <v>221</v>
          </cell>
          <cell r="U1694">
            <v>11</v>
          </cell>
          <cell r="V1694">
            <v>248</v>
          </cell>
          <cell r="W1694">
            <v>1159</v>
          </cell>
          <cell r="X1694">
            <v>3242</v>
          </cell>
          <cell r="Y1694">
            <v>-146.875</v>
          </cell>
          <cell r="Z1694">
            <v>1</v>
          </cell>
          <cell r="AA1694">
            <v>1</v>
          </cell>
          <cell r="AB1694">
            <v>1</v>
          </cell>
          <cell r="AC1694"/>
          <cell r="AD1694"/>
          <cell r="AE1694">
            <v>1</v>
          </cell>
          <cell r="AF1694">
            <v>4</v>
          </cell>
          <cell r="AG1694">
            <v>1</v>
          </cell>
          <cell r="AH1694"/>
          <cell r="AI1694"/>
          <cell r="AJ1694" t="str">
            <v>x</v>
          </cell>
          <cell r="AK1694"/>
          <cell r="AL1694"/>
          <cell r="AM1694"/>
          <cell r="AN1694"/>
          <cell r="AO1694"/>
          <cell r="AP1694"/>
          <cell r="AQ1694"/>
          <cell r="AR1694"/>
          <cell r="AS1694"/>
          <cell r="AT1694">
            <v>2.64</v>
          </cell>
        </row>
        <row r="1695">
          <cell r="A1695" t="str">
            <v>8685-7</v>
          </cell>
          <cell r="B1695">
            <v>6</v>
          </cell>
          <cell r="C1695" t="str">
            <v>8685</v>
          </cell>
          <cell r="D1695">
            <v>5903657880283</v>
          </cell>
          <cell r="E1695">
            <v>7.2</v>
          </cell>
          <cell r="F1695" t="str">
            <v>ml</v>
          </cell>
          <cell r="G1695" t="str">
            <v>NeoNail</v>
          </cell>
          <cell r="H1695" t="str">
            <v>Lakiery klasyczne</v>
          </cell>
          <cell r="I1695" t="str">
            <v>PLANT BASED WONDER</v>
          </cell>
          <cell r="J1695" t="str">
            <v>PLANT BASED WONDER</v>
          </cell>
          <cell r="K1695" t="str">
            <v>PLANT BASED WONDER</v>
          </cell>
          <cell r="L1695" t="str">
            <v>PLANT BASED WONDER</v>
          </cell>
          <cell r="M1695" t="str">
            <v>PLANT BASED WONDER</v>
          </cell>
          <cell r="N1695" t="str">
            <v>CZERWIENI</v>
          </cell>
          <cell r="O1695" t="str">
            <v>WEGAŃSKI LAKIER DO PAZNOKCI - PLANT-BASED WONDER 7,2 ml - PURE MAROON</v>
          </cell>
          <cell r="P1695" t="str">
            <v>Wyprzedaż-surowiec</v>
          </cell>
          <cell r="Q1695"/>
          <cell r="R1695">
            <v>4240</v>
          </cell>
          <cell r="S1695">
            <v>76</v>
          </cell>
          <cell r="T1695">
            <v>225</v>
          </cell>
          <cell r="U1695">
            <v>19</v>
          </cell>
          <cell r="V1695">
            <v>73</v>
          </cell>
          <cell r="W1695">
            <v>1363</v>
          </cell>
          <cell r="X1695">
            <v>2484</v>
          </cell>
          <cell r="Y1695">
            <v>-137.5</v>
          </cell>
          <cell r="Z1695">
            <v>1</v>
          </cell>
          <cell r="AA1695">
            <v>1</v>
          </cell>
          <cell r="AB1695">
            <v>1</v>
          </cell>
          <cell r="AC1695"/>
          <cell r="AD1695"/>
          <cell r="AE1695">
            <v>1</v>
          </cell>
          <cell r="AF1695">
            <v>4</v>
          </cell>
          <cell r="AG1695">
            <v>1</v>
          </cell>
          <cell r="AH1695"/>
          <cell r="AI1695"/>
          <cell r="AJ1695" t="str">
            <v>x</v>
          </cell>
          <cell r="AK1695"/>
          <cell r="AL1695"/>
          <cell r="AM1695"/>
          <cell r="AN1695"/>
          <cell r="AO1695"/>
          <cell r="AP1695"/>
          <cell r="AQ1695"/>
          <cell r="AR1695"/>
          <cell r="AS1695"/>
          <cell r="AT1695">
            <v>2.59</v>
          </cell>
        </row>
        <row r="1696">
          <cell r="A1696" t="str">
            <v>8686-7</v>
          </cell>
          <cell r="B1696">
            <v>6</v>
          </cell>
          <cell r="C1696" t="str">
            <v>8686</v>
          </cell>
          <cell r="D1696">
            <v>5903657880290</v>
          </cell>
          <cell r="E1696">
            <v>7.2</v>
          </cell>
          <cell r="F1696" t="str">
            <v>ml</v>
          </cell>
          <cell r="G1696" t="str">
            <v>NeoNail</v>
          </cell>
          <cell r="H1696" t="str">
            <v>Lakiery klasyczne</v>
          </cell>
          <cell r="I1696" t="str">
            <v>PLANT BASED WONDER</v>
          </cell>
          <cell r="J1696" t="str">
            <v>PLANT BASED WONDER</v>
          </cell>
          <cell r="K1696" t="str">
            <v>PLANT BASED WONDER</v>
          </cell>
          <cell r="L1696" t="str">
            <v>PLANT BASED WONDER</v>
          </cell>
          <cell r="M1696" t="str">
            <v>PLANT BASED WONDER</v>
          </cell>
          <cell r="N1696" t="str">
            <v>POMARAŃCZU I BRZOSKWINI</v>
          </cell>
          <cell r="O1696" t="str">
            <v>WEGAŃSKI LAKIER DO PAZNOKCI - PLANT-BASED WONDER 7,2 ml - PURE LYCHEE</v>
          </cell>
          <cell r="P1696" t="str">
            <v>Wyprzedaż-surowiec</v>
          </cell>
          <cell r="Q1696"/>
          <cell r="R1696">
            <v>5798</v>
          </cell>
          <cell r="S1696">
            <v>350</v>
          </cell>
          <cell r="T1696">
            <v>234</v>
          </cell>
          <cell r="U1696">
            <v>4</v>
          </cell>
          <cell r="V1696">
            <v>515</v>
          </cell>
          <cell r="W1696">
            <v>1659</v>
          </cell>
          <cell r="X1696">
            <v>3036</v>
          </cell>
          <cell r="Y1696">
            <v>-261.6875</v>
          </cell>
          <cell r="Z1696">
            <v>1</v>
          </cell>
          <cell r="AA1696">
            <v>1</v>
          </cell>
          <cell r="AB1696">
            <v>1</v>
          </cell>
          <cell r="AC1696"/>
          <cell r="AD1696"/>
          <cell r="AE1696">
            <v>1</v>
          </cell>
          <cell r="AF1696">
            <v>4</v>
          </cell>
          <cell r="AG1696">
            <v>1</v>
          </cell>
          <cell r="AH1696"/>
          <cell r="AI1696"/>
          <cell r="AJ1696" t="str">
            <v>x</v>
          </cell>
          <cell r="AK1696"/>
          <cell r="AL1696"/>
          <cell r="AM1696"/>
          <cell r="AN1696"/>
          <cell r="AO1696"/>
          <cell r="AP1696"/>
          <cell r="AQ1696"/>
          <cell r="AR1696"/>
          <cell r="AS1696"/>
          <cell r="AT1696">
            <v>2.63</v>
          </cell>
        </row>
        <row r="1697">
          <cell r="A1697" t="str">
            <v>8687-7</v>
          </cell>
          <cell r="B1697">
            <v>6</v>
          </cell>
          <cell r="C1697" t="str">
            <v>8687</v>
          </cell>
          <cell r="D1697">
            <v>5903657880306</v>
          </cell>
          <cell r="E1697">
            <v>7.2</v>
          </cell>
          <cell r="F1697" t="str">
            <v>ml</v>
          </cell>
          <cell r="G1697" t="str">
            <v>NeoNail</v>
          </cell>
          <cell r="H1697" t="str">
            <v>Lakiery klasyczne</v>
          </cell>
          <cell r="I1697" t="str">
            <v>PLANT BASED WONDER</v>
          </cell>
          <cell r="J1697" t="str">
            <v>PLANT BASED WONDER</v>
          </cell>
          <cell r="K1697" t="str">
            <v>PLANT BASED WONDER</v>
          </cell>
          <cell r="L1697" t="str">
            <v>PLANT BASED WONDER</v>
          </cell>
          <cell r="M1697" t="str">
            <v>PLANT BASED WONDER</v>
          </cell>
          <cell r="N1697" t="str">
            <v>BRĄZU</v>
          </cell>
          <cell r="O1697" t="str">
            <v>WEGAŃSKI LAKIER DO PAZNOKCI - PLANT-BASED WONDER 7,2 ml - PURE CORAL</v>
          </cell>
          <cell r="P1697" t="str">
            <v>Wyprzedaż-surowiec</v>
          </cell>
          <cell r="Q1697"/>
          <cell r="R1697">
            <v>837</v>
          </cell>
          <cell r="S1697">
            <v>274</v>
          </cell>
          <cell r="T1697">
            <v>245</v>
          </cell>
          <cell r="U1697">
            <v>10</v>
          </cell>
          <cell r="V1697">
            <v>247</v>
          </cell>
          <cell r="W1697"/>
          <cell r="X1697">
            <v>61</v>
          </cell>
          <cell r="Y1697">
            <v>30.125</v>
          </cell>
          <cell r="Z1697">
            <v>1</v>
          </cell>
          <cell r="AA1697">
            <v>1</v>
          </cell>
          <cell r="AB1697">
            <v>1</v>
          </cell>
          <cell r="AC1697"/>
          <cell r="AD1697"/>
          <cell r="AE1697">
            <v>1</v>
          </cell>
          <cell r="AF1697">
            <v>4</v>
          </cell>
          <cell r="AG1697">
            <v>1</v>
          </cell>
          <cell r="AH1697"/>
          <cell r="AI1697"/>
          <cell r="AJ1697" t="str">
            <v>x</v>
          </cell>
          <cell r="AK1697"/>
          <cell r="AL1697"/>
          <cell r="AM1697"/>
          <cell r="AN1697"/>
          <cell r="AO1697"/>
          <cell r="AP1697"/>
          <cell r="AQ1697"/>
          <cell r="AR1697"/>
          <cell r="AS1697"/>
          <cell r="AT1697">
            <v>2.62</v>
          </cell>
        </row>
        <row r="1698">
          <cell r="A1698" t="str">
            <v>8688-7</v>
          </cell>
          <cell r="B1698">
            <v>6</v>
          </cell>
          <cell r="C1698" t="str">
            <v>8688</v>
          </cell>
          <cell r="D1698">
            <v>5903657880313</v>
          </cell>
          <cell r="E1698">
            <v>7.2</v>
          </cell>
          <cell r="F1698" t="str">
            <v>ml</v>
          </cell>
          <cell r="G1698" t="str">
            <v>NeoNail</v>
          </cell>
          <cell r="H1698" t="str">
            <v>Lakiery klasyczne</v>
          </cell>
          <cell r="I1698" t="str">
            <v>PLANT BASED WONDER</v>
          </cell>
          <cell r="J1698" t="str">
            <v>PLANT BASED WONDER</v>
          </cell>
          <cell r="K1698" t="str">
            <v>PLANT BASED WONDER</v>
          </cell>
          <cell r="L1698" t="str">
            <v>PLANT BASED WONDER</v>
          </cell>
          <cell r="M1698" t="str">
            <v>PLANT BASED WONDER</v>
          </cell>
          <cell r="N1698" t="str">
            <v>BEŻU</v>
          </cell>
          <cell r="O1698" t="str">
            <v>WEGAŃSKI LAKIER DO PAZNOKCI - PLANT-BASED WONDER 7,2 ml - PURE NUTMEG</v>
          </cell>
          <cell r="P1698" t="str">
            <v>Wyprzedaż-surowiec</v>
          </cell>
          <cell r="Q1698"/>
          <cell r="R1698">
            <v>669</v>
          </cell>
          <cell r="S1698">
            <v>289</v>
          </cell>
          <cell r="T1698">
            <v>231</v>
          </cell>
          <cell r="U1698">
            <v>13</v>
          </cell>
          <cell r="V1698">
            <v>0</v>
          </cell>
          <cell r="W1698"/>
          <cell r="X1698">
            <v>136</v>
          </cell>
          <cell r="Y1698">
            <v>138.8125</v>
          </cell>
          <cell r="Z1698">
            <v>1</v>
          </cell>
          <cell r="AA1698">
            <v>1</v>
          </cell>
          <cell r="AB1698">
            <v>1</v>
          </cell>
          <cell r="AC1698"/>
          <cell r="AD1698"/>
          <cell r="AE1698">
            <v>1</v>
          </cell>
          <cell r="AF1698">
            <v>4</v>
          </cell>
          <cell r="AG1698">
            <v>1</v>
          </cell>
          <cell r="AH1698"/>
          <cell r="AI1698"/>
          <cell r="AJ1698" t="str">
            <v>x</v>
          </cell>
          <cell r="AK1698"/>
          <cell r="AL1698"/>
          <cell r="AM1698"/>
          <cell r="AN1698"/>
          <cell r="AO1698"/>
          <cell r="AP1698"/>
          <cell r="AQ1698"/>
          <cell r="AR1698"/>
          <cell r="AS1698"/>
          <cell r="AT1698">
            <v>2.78</v>
          </cell>
        </row>
        <row r="1699">
          <cell r="A1699" t="str">
            <v>8689-7</v>
          </cell>
          <cell r="B1699">
            <v>6</v>
          </cell>
          <cell r="C1699" t="str">
            <v>8689</v>
          </cell>
          <cell r="D1699">
            <v>5903657880320</v>
          </cell>
          <cell r="E1699">
            <v>7.2</v>
          </cell>
          <cell r="F1699" t="str">
            <v>ml</v>
          </cell>
          <cell r="G1699" t="str">
            <v>NeoNail</v>
          </cell>
          <cell r="H1699" t="str">
            <v>Lakiery klasyczne</v>
          </cell>
          <cell r="I1699" t="str">
            <v>PLANT BASED WONDER</v>
          </cell>
          <cell r="J1699" t="str">
            <v>PLANT BASED WONDER</v>
          </cell>
          <cell r="K1699" t="str">
            <v>PLANT BASED WONDER</v>
          </cell>
          <cell r="L1699" t="str">
            <v>PLANT BASED WONDER</v>
          </cell>
          <cell r="M1699" t="str">
            <v>PLANT BASED WONDER</v>
          </cell>
          <cell r="N1699" t="str">
            <v>BEŻU</v>
          </cell>
          <cell r="O1699" t="str">
            <v>WEGAŃSKI LAKIER DO PAZNOKCI - PLANT-BASED WONDER 7,2 ml - PURE CONE</v>
          </cell>
          <cell r="P1699" t="str">
            <v>Wyprzedaż-surowiec</v>
          </cell>
          <cell r="Q1699"/>
          <cell r="R1699">
            <v>575</v>
          </cell>
          <cell r="S1699">
            <v>142</v>
          </cell>
          <cell r="T1699">
            <v>243</v>
          </cell>
          <cell r="U1699">
            <v>12</v>
          </cell>
          <cell r="V1699">
            <v>73</v>
          </cell>
          <cell r="W1699"/>
          <cell r="X1699">
            <v>105</v>
          </cell>
          <cell r="Y1699">
            <v>75.125</v>
          </cell>
          <cell r="Z1699">
            <v>1</v>
          </cell>
          <cell r="AA1699">
            <v>1</v>
          </cell>
          <cell r="AB1699">
            <v>1</v>
          </cell>
          <cell r="AC1699"/>
          <cell r="AD1699"/>
          <cell r="AE1699">
            <v>1</v>
          </cell>
          <cell r="AF1699">
            <v>4</v>
          </cell>
          <cell r="AG1699">
            <v>1</v>
          </cell>
          <cell r="AH1699"/>
          <cell r="AI1699"/>
          <cell r="AJ1699" t="str">
            <v>x</v>
          </cell>
          <cell r="AK1699"/>
          <cell r="AL1699"/>
          <cell r="AM1699"/>
          <cell r="AN1699"/>
          <cell r="AO1699"/>
          <cell r="AP1699"/>
          <cell r="AQ1699"/>
          <cell r="AR1699"/>
          <cell r="AS1699"/>
          <cell r="AT1699">
            <v>2.7</v>
          </cell>
        </row>
        <row r="1700">
          <cell r="A1700" t="str">
            <v>8690-7</v>
          </cell>
          <cell r="B1700">
            <v>6</v>
          </cell>
          <cell r="C1700" t="str">
            <v>8690</v>
          </cell>
          <cell r="D1700">
            <v>5903657880337</v>
          </cell>
          <cell r="E1700">
            <v>7.2</v>
          </cell>
          <cell r="F1700" t="str">
            <v>ml</v>
          </cell>
          <cell r="G1700" t="str">
            <v>NeoNail</v>
          </cell>
          <cell r="H1700" t="str">
            <v>Lakiery klasyczne</v>
          </cell>
          <cell r="I1700" t="str">
            <v>PLANT BASED WONDER</v>
          </cell>
          <cell r="J1700" t="str">
            <v>PLANT BASED WONDER</v>
          </cell>
          <cell r="K1700" t="str">
            <v>PLANT BASED WONDER</v>
          </cell>
          <cell r="L1700" t="str">
            <v>PLANT BASED WONDER</v>
          </cell>
          <cell r="M1700" t="str">
            <v>PLANT BASED WONDER</v>
          </cell>
          <cell r="N1700" t="str">
            <v>BRĄZU</v>
          </cell>
          <cell r="O1700" t="str">
            <v>WEGAŃSKI LAKIER DO PAZNOKCI - PLANT-BASED WONDER 7,2 ml - PURE TEAK</v>
          </cell>
          <cell r="P1700" t="str">
            <v>Wyprzedaż-surowiec</v>
          </cell>
          <cell r="Q1700"/>
          <cell r="R1700">
            <v>649</v>
          </cell>
          <cell r="S1700">
            <v>203</v>
          </cell>
          <cell r="T1700">
            <v>243</v>
          </cell>
          <cell r="U1700">
            <v>11</v>
          </cell>
          <cell r="V1700">
            <v>90</v>
          </cell>
          <cell r="W1700"/>
          <cell r="X1700">
            <v>102</v>
          </cell>
          <cell r="Y1700">
            <v>63</v>
          </cell>
          <cell r="Z1700">
            <v>1</v>
          </cell>
          <cell r="AA1700">
            <v>1</v>
          </cell>
          <cell r="AB1700">
            <v>1</v>
          </cell>
          <cell r="AC1700"/>
          <cell r="AD1700"/>
          <cell r="AE1700">
            <v>1</v>
          </cell>
          <cell r="AF1700">
            <v>4</v>
          </cell>
          <cell r="AG1700">
            <v>1</v>
          </cell>
          <cell r="AH1700"/>
          <cell r="AI1700"/>
          <cell r="AJ1700" t="str">
            <v>x</v>
          </cell>
          <cell r="AK1700"/>
          <cell r="AL1700"/>
          <cell r="AM1700"/>
          <cell r="AN1700"/>
          <cell r="AO1700"/>
          <cell r="AP1700"/>
          <cell r="AQ1700"/>
          <cell r="AR1700"/>
          <cell r="AS1700"/>
          <cell r="AT1700">
            <v>2.6</v>
          </cell>
        </row>
        <row r="1701">
          <cell r="A1701" t="str">
            <v>8691-7</v>
          </cell>
          <cell r="B1701">
            <v>6</v>
          </cell>
          <cell r="C1701" t="str">
            <v>8691</v>
          </cell>
          <cell r="D1701">
            <v>5903657880344</v>
          </cell>
          <cell r="E1701">
            <v>7.2</v>
          </cell>
          <cell r="F1701" t="str">
            <v>ml</v>
          </cell>
          <cell r="G1701" t="str">
            <v>NeoNail</v>
          </cell>
          <cell r="H1701" t="str">
            <v>Lakiery klasyczne</v>
          </cell>
          <cell r="I1701" t="str">
            <v>PLANT BASED WONDER</v>
          </cell>
          <cell r="J1701" t="str">
            <v>PLANT BASED WONDER</v>
          </cell>
          <cell r="K1701" t="str">
            <v>PLANT BASED WONDER</v>
          </cell>
          <cell r="L1701" t="str">
            <v>PLANT BASED WONDER</v>
          </cell>
          <cell r="M1701" t="str">
            <v>PLANT BASED WONDER</v>
          </cell>
          <cell r="N1701" t="str">
            <v>BRĄZU</v>
          </cell>
          <cell r="O1701" t="str">
            <v>WEGAŃSKI LAKIER DO PAZNOKCI - PLANT-BASED WONDER 7,2 ml - PURE PECAN</v>
          </cell>
          <cell r="P1701" t="str">
            <v>Wyprzedaż-surowiec</v>
          </cell>
          <cell r="Q1701"/>
          <cell r="R1701">
            <v>932</v>
          </cell>
          <cell r="S1701">
            <v>434</v>
          </cell>
          <cell r="T1701">
            <v>248</v>
          </cell>
          <cell r="U1701">
            <v>8</v>
          </cell>
          <cell r="V1701">
            <v>190</v>
          </cell>
          <cell r="W1701"/>
          <cell r="X1701">
            <v>52</v>
          </cell>
          <cell r="Y1701">
            <v>65.5</v>
          </cell>
          <cell r="Z1701">
            <v>1</v>
          </cell>
          <cell r="AA1701">
            <v>1</v>
          </cell>
          <cell r="AB1701">
            <v>1</v>
          </cell>
          <cell r="AC1701"/>
          <cell r="AD1701"/>
          <cell r="AE1701">
            <v>1</v>
          </cell>
          <cell r="AF1701">
            <v>4</v>
          </cell>
          <cell r="AG1701">
            <v>1</v>
          </cell>
          <cell r="AH1701"/>
          <cell r="AI1701"/>
          <cell r="AJ1701" t="str">
            <v>x</v>
          </cell>
          <cell r="AK1701"/>
          <cell r="AL1701"/>
          <cell r="AM1701"/>
          <cell r="AN1701"/>
          <cell r="AO1701"/>
          <cell r="AP1701"/>
          <cell r="AQ1701"/>
          <cell r="AR1701"/>
          <cell r="AS1701"/>
          <cell r="AT1701">
            <v>2.63</v>
          </cell>
        </row>
        <row r="1702">
          <cell r="A1702" t="str">
            <v>8692-7</v>
          </cell>
          <cell r="B1702">
            <v>6</v>
          </cell>
          <cell r="C1702" t="str">
            <v>8692</v>
          </cell>
          <cell r="D1702">
            <v>5903657880351</v>
          </cell>
          <cell r="E1702">
            <v>7.2</v>
          </cell>
          <cell r="F1702" t="str">
            <v>ml</v>
          </cell>
          <cell r="G1702" t="str">
            <v>NeoNail</v>
          </cell>
          <cell r="H1702" t="str">
            <v>Lakiery klasyczne</v>
          </cell>
          <cell r="I1702" t="str">
            <v>PLANT BASED WONDER</v>
          </cell>
          <cell r="J1702" t="str">
            <v>PLANT BASED WONDER</v>
          </cell>
          <cell r="K1702" t="str">
            <v>PLANT BASED WONDER</v>
          </cell>
          <cell r="L1702" t="str">
            <v>PLANT BASED WONDER</v>
          </cell>
          <cell r="M1702" t="str">
            <v>PLANT BASED WONDER</v>
          </cell>
          <cell r="N1702" t="str">
            <v>ZIELENI</v>
          </cell>
          <cell r="O1702" t="str">
            <v>WEGAŃSKI LAKIER DO PAZNOKCI - PLANT-BASED WONDER 7,2 ml - PURE OLIVE</v>
          </cell>
          <cell r="P1702" t="str">
            <v>Wyprzedaż-surowiec</v>
          </cell>
          <cell r="Q1702"/>
          <cell r="R1702">
            <v>4921</v>
          </cell>
          <cell r="S1702">
            <v>171</v>
          </cell>
          <cell r="T1702">
            <v>250</v>
          </cell>
          <cell r="U1702">
            <v>14</v>
          </cell>
          <cell r="V1702">
            <v>125</v>
          </cell>
          <cell r="W1702">
            <v>1643</v>
          </cell>
          <cell r="X1702">
            <v>2718</v>
          </cell>
          <cell r="Y1702">
            <v>-178.125</v>
          </cell>
          <cell r="Z1702">
            <v>1</v>
          </cell>
          <cell r="AA1702">
            <v>1</v>
          </cell>
          <cell r="AB1702">
            <v>1</v>
          </cell>
          <cell r="AC1702"/>
          <cell r="AD1702"/>
          <cell r="AE1702">
            <v>1</v>
          </cell>
          <cell r="AF1702">
            <v>4</v>
          </cell>
          <cell r="AG1702">
            <v>1</v>
          </cell>
          <cell r="AH1702"/>
          <cell r="AI1702"/>
          <cell r="AJ1702" t="str">
            <v>x</v>
          </cell>
          <cell r="AK1702"/>
          <cell r="AL1702"/>
          <cell r="AM1702"/>
          <cell r="AN1702"/>
          <cell r="AO1702"/>
          <cell r="AP1702"/>
          <cell r="AQ1702"/>
          <cell r="AR1702"/>
          <cell r="AS1702"/>
          <cell r="AT1702">
            <v>2.61</v>
          </cell>
        </row>
        <row r="1703">
          <cell r="A1703" t="str">
            <v>8693-7</v>
          </cell>
          <cell r="B1703">
            <v>6</v>
          </cell>
          <cell r="C1703" t="str">
            <v>8693</v>
          </cell>
          <cell r="D1703">
            <v>5903657880368</v>
          </cell>
          <cell r="E1703">
            <v>7.2</v>
          </cell>
          <cell r="F1703" t="str">
            <v>ml</v>
          </cell>
          <cell r="G1703" t="str">
            <v>NeoNail</v>
          </cell>
          <cell r="H1703" t="str">
            <v>Lakiery klasyczne</v>
          </cell>
          <cell r="I1703" t="str">
            <v>PLANT BASED WONDER</v>
          </cell>
          <cell r="J1703" t="str">
            <v>PLANT BASED WONDER</v>
          </cell>
          <cell r="K1703" t="str">
            <v>PLANT BASED WONDER</v>
          </cell>
          <cell r="L1703" t="str">
            <v>PLANT BASED WONDER</v>
          </cell>
          <cell r="M1703" t="str">
            <v>PLANT BASED WONDER</v>
          </cell>
          <cell r="N1703" t="str">
            <v>ZIELENI</v>
          </cell>
          <cell r="O1703" t="str">
            <v>WEGAŃSKI LAKIER DO PAZNOKCI - PLANT-BASED WONDER 7,2 ml - PURE DAISY</v>
          </cell>
          <cell r="P1703" t="str">
            <v>Wyprzedaż-surowiec</v>
          </cell>
          <cell r="Q1703"/>
          <cell r="R1703">
            <v>865</v>
          </cell>
          <cell r="S1703">
            <v>175</v>
          </cell>
          <cell r="T1703">
            <v>247</v>
          </cell>
          <cell r="U1703">
            <v>16</v>
          </cell>
          <cell r="V1703">
            <v>294</v>
          </cell>
          <cell r="W1703"/>
          <cell r="X1703">
            <v>133</v>
          </cell>
          <cell r="Y1703">
            <v>12.875</v>
          </cell>
          <cell r="Z1703">
            <v>1</v>
          </cell>
          <cell r="AA1703">
            <v>1</v>
          </cell>
          <cell r="AB1703">
            <v>1</v>
          </cell>
          <cell r="AC1703"/>
          <cell r="AD1703"/>
          <cell r="AE1703">
            <v>1</v>
          </cell>
          <cell r="AF1703">
            <v>4</v>
          </cell>
          <cell r="AG1703">
            <v>1</v>
          </cell>
          <cell r="AH1703"/>
          <cell r="AI1703"/>
          <cell r="AJ1703" t="str">
            <v>x</v>
          </cell>
          <cell r="AK1703"/>
          <cell r="AL1703"/>
          <cell r="AM1703"/>
          <cell r="AN1703"/>
          <cell r="AO1703"/>
          <cell r="AP1703"/>
          <cell r="AQ1703"/>
          <cell r="AR1703"/>
          <cell r="AS1703"/>
          <cell r="AT1703">
            <v>2.68</v>
          </cell>
        </row>
        <row r="1704">
          <cell r="A1704" t="str">
            <v>8694-7</v>
          </cell>
          <cell r="B1704">
            <v>6</v>
          </cell>
          <cell r="C1704" t="str">
            <v>8694</v>
          </cell>
          <cell r="D1704">
            <v>5903657880375</v>
          </cell>
          <cell r="E1704">
            <v>7.2</v>
          </cell>
          <cell r="F1704" t="str">
            <v>ml</v>
          </cell>
          <cell r="G1704" t="str">
            <v>NeoNail</v>
          </cell>
          <cell r="H1704" t="str">
            <v>Lakiery klasyczne</v>
          </cell>
          <cell r="I1704" t="str">
            <v>PLANT BASED WONDER</v>
          </cell>
          <cell r="J1704" t="str">
            <v>PLANT BASED WONDER</v>
          </cell>
          <cell r="K1704" t="str">
            <v>PLANT BASED WONDER</v>
          </cell>
          <cell r="L1704" t="str">
            <v>PLANT BASED WONDER</v>
          </cell>
          <cell r="M1704" t="str">
            <v>PLANT BASED WONDER</v>
          </cell>
          <cell r="N1704" t="str">
            <v>BEŻU</v>
          </cell>
          <cell r="O1704" t="str">
            <v>WEGAŃSKI LAKIER DO PAZNOKCI - PLANT-BASED WONDER 7,2 ml- PURE SAND</v>
          </cell>
          <cell r="P1704" t="str">
            <v>Wyprzedaż-surowiec</v>
          </cell>
          <cell r="Q1704"/>
          <cell r="R1704">
            <v>5074</v>
          </cell>
          <cell r="S1704">
            <v>320</v>
          </cell>
          <cell r="T1704">
            <v>241</v>
          </cell>
          <cell r="U1704">
            <v>14</v>
          </cell>
          <cell r="V1704">
            <v>126</v>
          </cell>
          <cell r="W1704">
            <v>1651</v>
          </cell>
          <cell r="X1704">
            <v>2722</v>
          </cell>
          <cell r="Y1704">
            <v>-180.3125</v>
          </cell>
          <cell r="Z1704">
            <v>1</v>
          </cell>
          <cell r="AA1704">
            <v>1</v>
          </cell>
          <cell r="AB1704">
            <v>1</v>
          </cell>
          <cell r="AC1704"/>
          <cell r="AD1704"/>
          <cell r="AE1704">
            <v>1</v>
          </cell>
          <cell r="AF1704">
            <v>4</v>
          </cell>
          <cell r="AG1704">
            <v>1</v>
          </cell>
          <cell r="AH1704"/>
          <cell r="AI1704"/>
          <cell r="AJ1704" t="str">
            <v>x</v>
          </cell>
          <cell r="AK1704"/>
          <cell r="AL1704"/>
          <cell r="AM1704"/>
          <cell r="AN1704"/>
          <cell r="AO1704"/>
          <cell r="AP1704"/>
          <cell r="AQ1704"/>
          <cell r="AR1704"/>
          <cell r="AS1704"/>
          <cell r="AT1704">
            <v>2.59</v>
          </cell>
        </row>
        <row r="1705">
          <cell r="A1705" t="str">
            <v>8695-7</v>
          </cell>
          <cell r="B1705">
            <v>6</v>
          </cell>
          <cell r="C1705" t="str">
            <v>8695</v>
          </cell>
          <cell r="D1705">
            <v>5903657880382</v>
          </cell>
          <cell r="E1705">
            <v>7.2</v>
          </cell>
          <cell r="F1705" t="str">
            <v>ml</v>
          </cell>
          <cell r="G1705" t="str">
            <v>NeoNail</v>
          </cell>
          <cell r="H1705" t="str">
            <v>Lakiery klasyczne</v>
          </cell>
          <cell r="I1705" t="str">
            <v>PLANT BASED WONDER</v>
          </cell>
          <cell r="J1705" t="str">
            <v>PLANT BASED WONDER</v>
          </cell>
          <cell r="K1705" t="str">
            <v>PLANT BASED WONDER</v>
          </cell>
          <cell r="L1705" t="str">
            <v>PLANT BASED WONDER</v>
          </cell>
          <cell r="M1705" t="str">
            <v>PLANT BASED WONDER</v>
          </cell>
          <cell r="N1705" t="str">
            <v>BEŻU</v>
          </cell>
          <cell r="O1705" t="str">
            <v>WEGAŃSKI LAKIER DO PAZNOKCI - PLANT-BASED WONDER 7,2 ml - PURE DUNE</v>
          </cell>
          <cell r="P1705" t="str">
            <v>Wyprzedaż-surowiec</v>
          </cell>
          <cell r="Q1705"/>
          <cell r="R1705">
            <v>640</v>
          </cell>
          <cell r="S1705">
            <v>170</v>
          </cell>
          <cell r="T1705">
            <v>243</v>
          </cell>
          <cell r="U1705">
            <v>18</v>
          </cell>
          <cell r="V1705">
            <v>110</v>
          </cell>
          <cell r="W1705"/>
          <cell r="X1705">
            <v>99</v>
          </cell>
          <cell r="Y1705">
            <v>76.125</v>
          </cell>
          <cell r="Z1705">
            <v>1</v>
          </cell>
          <cell r="AA1705">
            <v>1</v>
          </cell>
          <cell r="AB1705">
            <v>1</v>
          </cell>
          <cell r="AC1705"/>
          <cell r="AD1705"/>
          <cell r="AE1705">
            <v>1</v>
          </cell>
          <cell r="AF1705">
            <v>4</v>
          </cell>
          <cell r="AG1705">
            <v>1</v>
          </cell>
          <cell r="AH1705"/>
          <cell r="AI1705"/>
          <cell r="AJ1705" t="str">
            <v>x</v>
          </cell>
          <cell r="AK1705"/>
          <cell r="AL1705"/>
          <cell r="AM1705"/>
          <cell r="AN1705"/>
          <cell r="AO1705"/>
          <cell r="AP1705"/>
          <cell r="AQ1705"/>
          <cell r="AR1705"/>
          <cell r="AS1705"/>
          <cell r="AT1705">
            <v>2.64</v>
          </cell>
        </row>
        <row r="1706">
          <cell r="A1706" t="str">
            <v>8696-7</v>
          </cell>
          <cell r="B1706">
            <v>6</v>
          </cell>
          <cell r="C1706" t="str">
            <v>8696</v>
          </cell>
          <cell r="D1706">
            <v>5903657880399</v>
          </cell>
          <cell r="E1706">
            <v>7.2</v>
          </cell>
          <cell r="F1706" t="str">
            <v>ml</v>
          </cell>
          <cell r="G1706" t="str">
            <v>NeoNail</v>
          </cell>
          <cell r="H1706" t="str">
            <v>Lakiery klasyczne</v>
          </cell>
          <cell r="I1706" t="str">
            <v>PLANT BASED WONDER</v>
          </cell>
          <cell r="J1706" t="str">
            <v>PLANT BASED WONDER</v>
          </cell>
          <cell r="K1706" t="str">
            <v>PLANT BASED WONDER</v>
          </cell>
          <cell r="L1706" t="str">
            <v>PLANT BASED WONDER</v>
          </cell>
          <cell r="M1706" t="str">
            <v>PLANT BASED WONDER</v>
          </cell>
          <cell r="N1706" t="str">
            <v>NIEBIESKIEGO</v>
          </cell>
          <cell r="O1706" t="str">
            <v>WEGAŃSKI LAKIER DO PAZNOKCI - PLANT-BASED WONDER 7,2 ml - PURE EUCALYPTUS</v>
          </cell>
          <cell r="P1706" t="str">
            <v>Wyprzedaż-surowiec</v>
          </cell>
          <cell r="Q1706"/>
          <cell r="R1706">
            <v>975</v>
          </cell>
          <cell r="S1706">
            <v>302</v>
          </cell>
          <cell r="T1706">
            <v>251</v>
          </cell>
          <cell r="U1706">
            <v>16</v>
          </cell>
          <cell r="V1706">
            <v>356</v>
          </cell>
          <cell r="W1706"/>
          <cell r="X1706">
            <v>50</v>
          </cell>
          <cell r="Y1706">
            <v>30</v>
          </cell>
          <cell r="Z1706">
            <v>1</v>
          </cell>
          <cell r="AA1706">
            <v>1</v>
          </cell>
          <cell r="AB1706">
            <v>1</v>
          </cell>
          <cell r="AC1706"/>
          <cell r="AD1706"/>
          <cell r="AE1706">
            <v>1</v>
          </cell>
          <cell r="AF1706">
            <v>4</v>
          </cell>
          <cell r="AG1706">
            <v>1</v>
          </cell>
          <cell r="AH1706"/>
          <cell r="AI1706"/>
          <cell r="AJ1706" t="str">
            <v>x</v>
          </cell>
          <cell r="AK1706"/>
          <cell r="AL1706"/>
          <cell r="AM1706"/>
          <cell r="AN1706"/>
          <cell r="AO1706"/>
          <cell r="AP1706"/>
          <cell r="AQ1706"/>
          <cell r="AR1706"/>
          <cell r="AS1706"/>
          <cell r="AT1706">
            <v>2.63</v>
          </cell>
        </row>
        <row r="1707">
          <cell r="A1707" t="str">
            <v>8697-7</v>
          </cell>
          <cell r="B1707">
            <v>6</v>
          </cell>
          <cell r="C1707" t="str">
            <v>8697</v>
          </cell>
          <cell r="D1707">
            <v>5903657880405</v>
          </cell>
          <cell r="E1707">
            <v>7.2</v>
          </cell>
          <cell r="F1707" t="str">
            <v>ml</v>
          </cell>
          <cell r="G1707" t="str">
            <v>NeoNail</v>
          </cell>
          <cell r="H1707" t="str">
            <v>Lakiery klasyczne</v>
          </cell>
          <cell r="I1707" t="str">
            <v>PLANT BASED WONDER</v>
          </cell>
          <cell r="J1707" t="str">
            <v>PLANT BASED WONDER</v>
          </cell>
          <cell r="K1707" t="str">
            <v>PLANT BASED WONDER</v>
          </cell>
          <cell r="L1707" t="str">
            <v>PLANT BASED WONDER</v>
          </cell>
          <cell r="M1707" t="str">
            <v>PLANT BASED WONDER</v>
          </cell>
          <cell r="N1707" t="str">
            <v>NIEBIESKIEGO</v>
          </cell>
          <cell r="O1707" t="str">
            <v>WEGAŃSKI LAKIER DO PAZNOKCI - PLANT-BASED WONDER 7,2 ml - PURE CLOUD</v>
          </cell>
          <cell r="P1707" t="str">
            <v>Wyprzedaż-surowiec</v>
          </cell>
          <cell r="Q1707"/>
          <cell r="R1707">
            <v>756</v>
          </cell>
          <cell r="S1707">
            <v>209</v>
          </cell>
          <cell r="T1707">
            <v>238</v>
          </cell>
          <cell r="U1707">
            <v>18</v>
          </cell>
          <cell r="V1707">
            <v>257</v>
          </cell>
          <cell r="W1707"/>
          <cell r="X1707">
            <v>34</v>
          </cell>
          <cell r="Y1707">
            <v>38.0625</v>
          </cell>
          <cell r="Z1707">
            <v>1</v>
          </cell>
          <cell r="AA1707">
            <v>1</v>
          </cell>
          <cell r="AB1707">
            <v>1</v>
          </cell>
          <cell r="AC1707"/>
          <cell r="AD1707"/>
          <cell r="AE1707">
            <v>1</v>
          </cell>
          <cell r="AF1707">
            <v>4</v>
          </cell>
          <cell r="AG1707">
            <v>1</v>
          </cell>
          <cell r="AH1707"/>
          <cell r="AI1707"/>
          <cell r="AJ1707" t="str">
            <v>x</v>
          </cell>
          <cell r="AK1707"/>
          <cell r="AL1707"/>
          <cell r="AM1707"/>
          <cell r="AN1707"/>
          <cell r="AO1707"/>
          <cell r="AP1707"/>
          <cell r="AQ1707"/>
          <cell r="AR1707"/>
          <cell r="AS1707"/>
          <cell r="AT1707">
            <v>2.86</v>
          </cell>
        </row>
        <row r="1708">
          <cell r="A1708" t="str">
            <v>8698-7</v>
          </cell>
          <cell r="B1708">
            <v>6</v>
          </cell>
          <cell r="C1708" t="str">
            <v>8698</v>
          </cell>
          <cell r="D1708">
            <v>5903657880412</v>
          </cell>
          <cell r="E1708">
            <v>7.2</v>
          </cell>
          <cell r="F1708" t="str">
            <v>ml</v>
          </cell>
          <cell r="G1708" t="str">
            <v>NeoNail</v>
          </cell>
          <cell r="H1708" t="str">
            <v>Lakiery klasyczne</v>
          </cell>
          <cell r="I1708" t="str">
            <v>PLANT BASED WONDER</v>
          </cell>
          <cell r="J1708" t="str">
            <v>PLANT BASED WONDER</v>
          </cell>
          <cell r="K1708" t="str">
            <v>PLANT BASED WONDER</v>
          </cell>
          <cell r="L1708" t="str">
            <v>PLANT BASED WONDER</v>
          </cell>
          <cell r="M1708" t="str">
            <v>PLANT BASED WONDER</v>
          </cell>
          <cell r="N1708" t="str">
            <v>NIEBIESKIEGO</v>
          </cell>
          <cell r="O1708" t="str">
            <v>WEGAŃSKI LAKIER DO PAZNOKCI - PLANT-BASED WONDER 7,2 ml - PURE RAIN</v>
          </cell>
          <cell r="P1708" t="str">
            <v>Wyprzedaż-surowiec</v>
          </cell>
          <cell r="Q1708"/>
          <cell r="R1708">
            <v>799</v>
          </cell>
          <cell r="S1708">
            <v>273</v>
          </cell>
          <cell r="T1708">
            <v>237</v>
          </cell>
          <cell r="U1708">
            <v>9</v>
          </cell>
          <cell r="V1708">
            <v>188</v>
          </cell>
          <cell r="W1708"/>
          <cell r="X1708">
            <v>92</v>
          </cell>
          <cell r="Y1708">
            <v>57.75</v>
          </cell>
          <cell r="Z1708">
            <v>1</v>
          </cell>
          <cell r="AA1708">
            <v>1</v>
          </cell>
          <cell r="AB1708">
            <v>1</v>
          </cell>
          <cell r="AC1708"/>
          <cell r="AD1708"/>
          <cell r="AE1708">
            <v>1</v>
          </cell>
          <cell r="AF1708">
            <v>4</v>
          </cell>
          <cell r="AG1708">
            <v>1</v>
          </cell>
          <cell r="AH1708"/>
          <cell r="AI1708"/>
          <cell r="AJ1708" t="str">
            <v>x</v>
          </cell>
          <cell r="AK1708"/>
          <cell r="AL1708"/>
          <cell r="AM1708"/>
          <cell r="AN1708"/>
          <cell r="AO1708"/>
          <cell r="AP1708"/>
          <cell r="AQ1708"/>
          <cell r="AR1708"/>
          <cell r="AS1708"/>
          <cell r="AT1708">
            <v>2.64</v>
          </cell>
        </row>
        <row r="1709">
          <cell r="A1709" t="str">
            <v>8699-7</v>
          </cell>
          <cell r="B1709">
            <v>6</v>
          </cell>
          <cell r="C1709" t="str">
            <v>8699</v>
          </cell>
          <cell r="D1709">
            <v>5903657880429</v>
          </cell>
          <cell r="E1709">
            <v>7.2</v>
          </cell>
          <cell r="F1709" t="str">
            <v>ml</v>
          </cell>
          <cell r="G1709" t="str">
            <v>NeoNail</v>
          </cell>
          <cell r="H1709" t="str">
            <v>Lakiery klasyczne</v>
          </cell>
          <cell r="I1709" t="str">
            <v>PLANT BASED WONDER</v>
          </cell>
          <cell r="J1709" t="str">
            <v>PLANT BASED WONDER</v>
          </cell>
          <cell r="K1709" t="str">
            <v>PLANT BASED WONDER</v>
          </cell>
          <cell r="L1709" t="str">
            <v>PLANT BASED WONDER</v>
          </cell>
          <cell r="M1709" t="str">
            <v>PLANT BASED WONDER</v>
          </cell>
          <cell r="N1709" t="str">
            <v>NIEBIESKIEGO</v>
          </cell>
          <cell r="O1709" t="str">
            <v>WEGAŃSKI LAKIER DO PAZNOKCI - PLANT-BASED WONDER 7,2 ml - PURE NIGHT</v>
          </cell>
          <cell r="P1709" t="str">
            <v>Wyprzedaż-surowiec</v>
          </cell>
          <cell r="Q1709"/>
          <cell r="R1709">
            <v>632</v>
          </cell>
          <cell r="S1709">
            <v>212</v>
          </cell>
          <cell r="T1709">
            <v>238</v>
          </cell>
          <cell r="U1709">
            <v>14</v>
          </cell>
          <cell r="V1709">
            <v>105</v>
          </cell>
          <cell r="W1709"/>
          <cell r="X1709">
            <v>63</v>
          </cell>
          <cell r="Y1709">
            <v>75.5625</v>
          </cell>
          <cell r="Z1709">
            <v>1</v>
          </cell>
          <cell r="AA1709">
            <v>1</v>
          </cell>
          <cell r="AB1709">
            <v>1</v>
          </cell>
          <cell r="AC1709"/>
          <cell r="AD1709"/>
          <cell r="AE1709">
            <v>1</v>
          </cell>
          <cell r="AF1709">
            <v>4</v>
          </cell>
          <cell r="AG1709">
            <v>1</v>
          </cell>
          <cell r="AH1709"/>
          <cell r="AI1709"/>
          <cell r="AJ1709" t="str">
            <v>x</v>
          </cell>
          <cell r="AK1709"/>
          <cell r="AL1709"/>
          <cell r="AM1709"/>
          <cell r="AN1709"/>
          <cell r="AO1709"/>
          <cell r="AP1709"/>
          <cell r="AQ1709"/>
          <cell r="AR1709"/>
          <cell r="AS1709"/>
          <cell r="AT1709">
            <v>2.54</v>
          </cell>
        </row>
        <row r="1710">
          <cell r="A1710" t="str">
            <v>8700-7</v>
          </cell>
          <cell r="B1710">
            <v>6</v>
          </cell>
          <cell r="C1710" t="str">
            <v>8700</v>
          </cell>
          <cell r="D1710">
            <v>5903657880436</v>
          </cell>
          <cell r="E1710">
            <v>7.2</v>
          </cell>
          <cell r="F1710" t="str">
            <v>ml</v>
          </cell>
          <cell r="G1710" t="str">
            <v>NeoNail</v>
          </cell>
          <cell r="H1710" t="str">
            <v>Lakiery klasyczne</v>
          </cell>
          <cell r="I1710" t="str">
            <v>PLANT BASED WONDER</v>
          </cell>
          <cell r="J1710" t="str">
            <v>PLANT BASED WONDER</v>
          </cell>
          <cell r="K1710" t="str">
            <v>PLANT BASED WONDER</v>
          </cell>
          <cell r="L1710" t="str">
            <v>PLANT BASED WONDER</v>
          </cell>
          <cell r="M1710" t="str">
            <v>PLANT BASED WONDER</v>
          </cell>
          <cell r="N1710" t="str">
            <v>NIEBIESKIEGO</v>
          </cell>
          <cell r="O1710" t="str">
            <v>WEGAŃSKI LAKIER DO PAZNOKCI - PLANT-BASED WONDER 7,2 ml - PURE MARINE</v>
          </cell>
          <cell r="P1710" t="str">
            <v>Wyprzedaż-surowiec</v>
          </cell>
          <cell r="Q1710"/>
          <cell r="R1710">
            <v>673</v>
          </cell>
          <cell r="S1710">
            <v>92</v>
          </cell>
          <cell r="T1710">
            <v>236</v>
          </cell>
          <cell r="U1710">
            <v>6</v>
          </cell>
          <cell r="V1710">
            <v>300</v>
          </cell>
          <cell r="W1710"/>
          <cell r="X1710">
            <v>39</v>
          </cell>
          <cell r="Y1710">
            <v>55.1875</v>
          </cell>
          <cell r="Z1710">
            <v>1</v>
          </cell>
          <cell r="AA1710">
            <v>1</v>
          </cell>
          <cell r="AB1710">
            <v>1</v>
          </cell>
          <cell r="AC1710"/>
          <cell r="AD1710"/>
          <cell r="AE1710">
            <v>1</v>
          </cell>
          <cell r="AF1710">
            <v>4</v>
          </cell>
          <cell r="AG1710">
            <v>1</v>
          </cell>
          <cell r="AH1710"/>
          <cell r="AI1710"/>
          <cell r="AJ1710" t="str">
            <v>x</v>
          </cell>
          <cell r="AK1710"/>
          <cell r="AL1710"/>
          <cell r="AM1710"/>
          <cell r="AN1710"/>
          <cell r="AO1710"/>
          <cell r="AP1710"/>
          <cell r="AQ1710"/>
          <cell r="AR1710"/>
          <cell r="AS1710"/>
          <cell r="AT1710">
            <v>2.66</v>
          </cell>
        </row>
        <row r="1711">
          <cell r="A1711" t="str">
            <v>8701-7</v>
          </cell>
          <cell r="B1711">
            <v>6</v>
          </cell>
          <cell r="C1711" t="str">
            <v>8701</v>
          </cell>
          <cell r="D1711">
            <v>5903657880443</v>
          </cell>
          <cell r="E1711">
            <v>7.2</v>
          </cell>
          <cell r="F1711" t="str">
            <v>ml</v>
          </cell>
          <cell r="G1711" t="str">
            <v>NeoNail</v>
          </cell>
          <cell r="H1711" t="str">
            <v>Lakiery klasyczne</v>
          </cell>
          <cell r="I1711" t="str">
            <v>PLANT BASED WONDER</v>
          </cell>
          <cell r="J1711" t="str">
            <v>PLANT BASED WONDER</v>
          </cell>
          <cell r="K1711" t="str">
            <v>PLANT BASED WONDER</v>
          </cell>
          <cell r="L1711" t="str">
            <v>PLANT BASED WONDER</v>
          </cell>
          <cell r="M1711" t="str">
            <v>PLANT BASED WONDER</v>
          </cell>
          <cell r="N1711" t="str">
            <v>ZIELENI</v>
          </cell>
          <cell r="O1711" t="str">
            <v>WEGAŃSKI LAKIER DO PAZNOKCI - PLANT-BASED WONDER 7,2 ml - PURE HERB</v>
          </cell>
          <cell r="P1711" t="str">
            <v>Wyprzedaż-surowiec</v>
          </cell>
          <cell r="Q1711"/>
          <cell r="R1711">
            <v>890</v>
          </cell>
          <cell r="S1711">
            <v>297</v>
          </cell>
          <cell r="T1711">
            <v>238</v>
          </cell>
          <cell r="U1711">
            <v>4</v>
          </cell>
          <cell r="V1711">
            <v>309</v>
          </cell>
          <cell r="W1711"/>
          <cell r="X1711">
            <v>42</v>
          </cell>
          <cell r="Y1711">
            <v>86.625</v>
          </cell>
          <cell r="Z1711">
            <v>1</v>
          </cell>
          <cell r="AA1711">
            <v>1</v>
          </cell>
          <cell r="AB1711">
            <v>1</v>
          </cell>
          <cell r="AC1711"/>
          <cell r="AD1711"/>
          <cell r="AE1711">
            <v>1</v>
          </cell>
          <cell r="AF1711">
            <v>4</v>
          </cell>
          <cell r="AG1711">
            <v>1</v>
          </cell>
          <cell r="AH1711"/>
          <cell r="AI1711"/>
          <cell r="AJ1711" t="str">
            <v>x</v>
          </cell>
          <cell r="AK1711"/>
          <cell r="AL1711"/>
          <cell r="AM1711"/>
          <cell r="AN1711"/>
          <cell r="AO1711"/>
          <cell r="AP1711"/>
          <cell r="AQ1711"/>
          <cell r="AR1711"/>
          <cell r="AS1711"/>
          <cell r="AT1711">
            <v>2.67</v>
          </cell>
        </row>
        <row r="1712">
          <cell r="A1712" t="str">
            <v>8702-7</v>
          </cell>
          <cell r="B1712">
            <v>6</v>
          </cell>
          <cell r="C1712" t="str">
            <v>8702</v>
          </cell>
          <cell r="D1712">
            <v>5903657880450</v>
          </cell>
          <cell r="E1712">
            <v>7.2</v>
          </cell>
          <cell r="F1712" t="str">
            <v>ml</v>
          </cell>
          <cell r="G1712" t="str">
            <v>NeoNail</v>
          </cell>
          <cell r="H1712" t="str">
            <v>Lakiery klasyczne</v>
          </cell>
          <cell r="I1712" t="str">
            <v>PLANT BASED WONDER</v>
          </cell>
          <cell r="J1712" t="str">
            <v>PLANT BASED WONDER</v>
          </cell>
          <cell r="K1712" t="str">
            <v>PLANT BASED WONDER</v>
          </cell>
          <cell r="L1712" t="str">
            <v>PLANT BASED WONDER</v>
          </cell>
          <cell r="M1712" t="str">
            <v>PLANT BASED WONDER</v>
          </cell>
          <cell r="N1712" t="str">
            <v>FIOLETU</v>
          </cell>
          <cell r="O1712" t="str">
            <v>WEGAŃSKI LAKIER DO PAZNOKCI - PLANT-BASED WONDER 7,2 ml - PURE WOOD</v>
          </cell>
          <cell r="P1712" t="str">
            <v>Wyprzedaż-surowiec</v>
          </cell>
          <cell r="Q1712"/>
          <cell r="R1712">
            <v>5895</v>
          </cell>
          <cell r="S1712">
            <v>346</v>
          </cell>
          <cell r="T1712">
            <v>225</v>
          </cell>
          <cell r="U1712">
            <v>25</v>
          </cell>
          <cell r="V1712">
            <v>314</v>
          </cell>
          <cell r="W1712">
            <v>1527</v>
          </cell>
          <cell r="X1712">
            <v>3458</v>
          </cell>
          <cell r="Y1712">
            <v>-274.4375</v>
          </cell>
          <cell r="Z1712">
            <v>1</v>
          </cell>
          <cell r="AA1712">
            <v>1</v>
          </cell>
          <cell r="AB1712">
            <v>1</v>
          </cell>
          <cell r="AC1712"/>
          <cell r="AD1712"/>
          <cell r="AE1712">
            <v>1</v>
          </cell>
          <cell r="AF1712">
            <v>4</v>
          </cell>
          <cell r="AG1712">
            <v>1</v>
          </cell>
          <cell r="AH1712"/>
          <cell r="AI1712"/>
          <cell r="AJ1712" t="str">
            <v>x</v>
          </cell>
          <cell r="AK1712"/>
          <cell r="AL1712"/>
          <cell r="AM1712"/>
          <cell r="AN1712"/>
          <cell r="AO1712"/>
          <cell r="AP1712"/>
          <cell r="AQ1712"/>
          <cell r="AR1712"/>
          <cell r="AS1712"/>
          <cell r="AT1712">
            <v>2.57</v>
          </cell>
        </row>
        <row r="1713">
          <cell r="A1713" t="str">
            <v>8703-7</v>
          </cell>
          <cell r="B1713">
            <v>6</v>
          </cell>
          <cell r="C1713" t="str">
            <v>8703</v>
          </cell>
          <cell r="D1713">
            <v>5903657884656</v>
          </cell>
          <cell r="E1713">
            <v>7.2</v>
          </cell>
          <cell r="F1713" t="str">
            <v>ml</v>
          </cell>
          <cell r="G1713" t="str">
            <v>NeoNail</v>
          </cell>
          <cell r="H1713" t="str">
            <v>Lakiery hybrydowe</v>
          </cell>
          <cell r="I1713" t="str">
            <v>Bazy/Topy</v>
          </cell>
          <cell r="J1713" t="str">
            <v>Topy</v>
          </cell>
          <cell r="K1713" t="str">
            <v>Topy</v>
          </cell>
          <cell r="L1713" t="str">
            <v>Topy</v>
          </cell>
          <cell r="M1713" t="str">
            <v>Top Glow</v>
          </cell>
          <cell r="N1713" t="str">
            <v>ZŁOTA</v>
          </cell>
          <cell r="O1713" t="str">
            <v>Lakier hybrydowy 7,2 ml - Top Glow Gold Flakes</v>
          </cell>
          <cell r="P1713" t="str">
            <v>Regularny</v>
          </cell>
          <cell r="Q1713"/>
          <cell r="R1713">
            <v>3299</v>
          </cell>
          <cell r="S1713">
            <v>1767</v>
          </cell>
          <cell r="T1713">
            <v>433</v>
          </cell>
          <cell r="U1713">
            <v>201</v>
          </cell>
          <cell r="V1713">
            <v>0</v>
          </cell>
          <cell r="W1713"/>
          <cell r="X1713">
            <v>898</v>
          </cell>
          <cell r="Y1713">
            <v>3089.125</v>
          </cell>
          <cell r="Z1713">
            <v>1</v>
          </cell>
          <cell r="AA1713">
            <v>1</v>
          </cell>
          <cell r="AB1713">
            <v>1</v>
          </cell>
          <cell r="AC1713">
            <v>1</v>
          </cell>
          <cell r="AD1713">
            <v>1</v>
          </cell>
          <cell r="AE1713">
            <v>1</v>
          </cell>
          <cell r="AF1713">
            <v>6</v>
          </cell>
          <cell r="AG1713">
            <v>1</v>
          </cell>
          <cell r="AH1713"/>
          <cell r="AI1713" t="str">
            <v>x</v>
          </cell>
          <cell r="AJ1713"/>
          <cell r="AK1713"/>
          <cell r="AL1713"/>
          <cell r="AM1713"/>
          <cell r="AN1713"/>
          <cell r="AO1713"/>
          <cell r="AP1713"/>
          <cell r="AQ1713"/>
          <cell r="AR1713"/>
          <cell r="AS1713"/>
          <cell r="AT1713">
            <v>5.21</v>
          </cell>
        </row>
        <row r="1714">
          <cell r="A1714" t="str">
            <v>8743-7</v>
          </cell>
          <cell r="B1714">
            <v>6</v>
          </cell>
          <cell r="C1714" t="str">
            <v>8743</v>
          </cell>
          <cell r="D1714">
            <v>5903657882249</v>
          </cell>
          <cell r="E1714">
            <v>7.2</v>
          </cell>
          <cell r="F1714" t="str">
            <v>ml</v>
          </cell>
          <cell r="G1714" t="str">
            <v>NeoNail</v>
          </cell>
          <cell r="H1714" t="str">
            <v>Lakiery klasyczne</v>
          </cell>
          <cell r="I1714" t="str">
            <v>Bazy/Topy</v>
          </cell>
          <cell r="J1714" t="str">
            <v>Topy</v>
          </cell>
          <cell r="K1714" t="str">
            <v>Topy</v>
          </cell>
          <cell r="L1714" t="str">
            <v>Topy</v>
          </cell>
          <cell r="M1714" t="str">
            <v>Base/Top</v>
          </cell>
          <cell r="N1714" t="str">
            <v>PRZEZROCZYSTY</v>
          </cell>
          <cell r="O1714" t="str">
            <v>WEGAŃSKI LAKIER DO PAZNOKCI - PLANT-BASED WONDER 7,2 ml - PURE BASE/ TOP</v>
          </cell>
          <cell r="P1714" t="str">
            <v>Wyprzedaż-surowiec</v>
          </cell>
          <cell r="Q1714"/>
          <cell r="R1714">
            <v>4646</v>
          </cell>
          <cell r="S1714">
            <v>694</v>
          </cell>
          <cell r="T1714">
            <v>250</v>
          </cell>
          <cell r="U1714">
            <v>94</v>
          </cell>
          <cell r="V1714">
            <v>103</v>
          </cell>
          <cell r="W1714">
            <v>703</v>
          </cell>
          <cell r="X1714">
            <v>2802</v>
          </cell>
          <cell r="Y1714">
            <v>208.8125</v>
          </cell>
          <cell r="Z1714">
            <v>1</v>
          </cell>
          <cell r="AA1714">
            <v>1</v>
          </cell>
          <cell r="AB1714">
            <v>1</v>
          </cell>
          <cell r="AC1714"/>
          <cell r="AD1714"/>
          <cell r="AE1714"/>
          <cell r="AF1714">
            <v>3</v>
          </cell>
          <cell r="AG1714">
            <v>1</v>
          </cell>
          <cell r="AH1714"/>
          <cell r="AI1714"/>
          <cell r="AJ1714"/>
          <cell r="AK1714"/>
          <cell r="AL1714" t="str">
            <v>x</v>
          </cell>
          <cell r="AM1714"/>
          <cell r="AN1714"/>
          <cell r="AO1714"/>
          <cell r="AP1714"/>
          <cell r="AQ1714"/>
          <cell r="AR1714"/>
          <cell r="AS1714"/>
          <cell r="AT1714">
            <v>2.75</v>
          </cell>
        </row>
        <row r="1715">
          <cell r="A1715" t="str">
            <v>8764-7</v>
          </cell>
          <cell r="B1715">
            <v>6</v>
          </cell>
          <cell r="C1715" t="str">
            <v>8764</v>
          </cell>
          <cell r="D1715">
            <v>5903657882713</v>
          </cell>
          <cell r="E1715">
            <v>7.2</v>
          </cell>
          <cell r="F1715" t="str">
            <v>ml</v>
          </cell>
          <cell r="G1715" t="str">
            <v>NeoNail</v>
          </cell>
          <cell r="H1715" t="str">
            <v>Lakiery hybrydowe</v>
          </cell>
          <cell r="I1715" t="str">
            <v>Fall in Colors</v>
          </cell>
          <cell r="J1715" t="str">
            <v>Fall in Colors</v>
          </cell>
          <cell r="K1715" t="str">
            <v>Fall in Colors</v>
          </cell>
          <cell r="L1715" t="str">
            <v>Fall in Colors</v>
          </cell>
          <cell r="M1715" t="str">
            <v>Kolekcja jesienna 2021</v>
          </cell>
          <cell r="N1715" t="str">
            <v>CZERWIENI</v>
          </cell>
          <cell r="O1715" t="str">
            <v>Lakier Hybrydowy 7,2 ml - Feminine Grace</v>
          </cell>
          <cell r="P1715" t="str">
            <v>Regularny</v>
          </cell>
          <cell r="Q1715"/>
          <cell r="R1715">
            <v>5779</v>
          </cell>
          <cell r="S1715">
            <v>4310</v>
          </cell>
          <cell r="T1715">
            <v>501</v>
          </cell>
          <cell r="U1715">
            <v>365</v>
          </cell>
          <cell r="V1715">
            <v>0</v>
          </cell>
          <cell r="W1715"/>
          <cell r="X1715">
            <v>603</v>
          </cell>
          <cell r="Y1715">
            <v>1859.6875</v>
          </cell>
          <cell r="Z1715">
            <v>1</v>
          </cell>
          <cell r="AA1715">
            <v>1</v>
          </cell>
          <cell r="AB1715">
            <v>1</v>
          </cell>
          <cell r="AC1715">
            <v>1</v>
          </cell>
          <cell r="AD1715">
            <v>1</v>
          </cell>
          <cell r="AE1715">
            <v>1</v>
          </cell>
          <cell r="AF1715">
            <v>6</v>
          </cell>
          <cell r="AG1715">
            <v>1</v>
          </cell>
          <cell r="AH1715"/>
          <cell r="AI1715" t="str">
            <v>x</v>
          </cell>
          <cell r="AJ1715"/>
          <cell r="AK1715"/>
          <cell r="AL1715"/>
          <cell r="AM1715"/>
          <cell r="AN1715"/>
          <cell r="AO1715"/>
          <cell r="AP1715"/>
          <cell r="AQ1715"/>
          <cell r="AR1715"/>
          <cell r="AS1715"/>
          <cell r="AT1715">
            <v>4.53</v>
          </cell>
        </row>
        <row r="1716">
          <cell r="A1716" t="str">
            <v>8765-7</v>
          </cell>
          <cell r="B1716">
            <v>6</v>
          </cell>
          <cell r="C1716" t="str">
            <v>8765</v>
          </cell>
          <cell r="D1716">
            <v>5903657882720</v>
          </cell>
          <cell r="E1716">
            <v>7.2</v>
          </cell>
          <cell r="F1716" t="str">
            <v>ml</v>
          </cell>
          <cell r="G1716" t="str">
            <v>NeoNail</v>
          </cell>
          <cell r="H1716" t="str">
            <v>Lakiery hybrydowe</v>
          </cell>
          <cell r="I1716" t="str">
            <v>Fall in Colors</v>
          </cell>
          <cell r="J1716" t="str">
            <v>Fall in Colors</v>
          </cell>
          <cell r="K1716" t="str">
            <v>Fall in Colors</v>
          </cell>
          <cell r="L1716" t="str">
            <v>Fall in Colors</v>
          </cell>
          <cell r="M1716" t="str">
            <v>Kolekcja jesienna 2021</v>
          </cell>
          <cell r="N1716" t="str">
            <v>FIOLETU</v>
          </cell>
          <cell r="O1716" t="str">
            <v>Lakier Hybrydowy 7,2 ml - Piece of Magic</v>
          </cell>
          <cell r="P1716" t="str">
            <v>Regularny</v>
          </cell>
          <cell r="Q1716"/>
          <cell r="R1716">
            <v>4091</v>
          </cell>
          <cell r="S1716">
            <v>2983</v>
          </cell>
          <cell r="T1716">
            <v>247</v>
          </cell>
          <cell r="U1716">
            <v>145</v>
          </cell>
          <cell r="V1716">
            <v>4</v>
          </cell>
          <cell r="W1716"/>
          <cell r="X1716">
            <v>712</v>
          </cell>
          <cell r="Y1716">
            <v>2081.875</v>
          </cell>
          <cell r="Z1716">
            <v>1</v>
          </cell>
          <cell r="AA1716">
            <v>1</v>
          </cell>
          <cell r="AB1716">
            <v>1</v>
          </cell>
          <cell r="AC1716">
            <v>1</v>
          </cell>
          <cell r="AD1716">
            <v>1</v>
          </cell>
          <cell r="AE1716">
            <v>1</v>
          </cell>
          <cell r="AF1716">
            <v>6</v>
          </cell>
          <cell r="AG1716">
            <v>1</v>
          </cell>
          <cell r="AH1716"/>
          <cell r="AI1716" t="str">
            <v>x</v>
          </cell>
          <cell r="AJ1716"/>
          <cell r="AK1716"/>
          <cell r="AL1716"/>
          <cell r="AM1716"/>
          <cell r="AN1716"/>
          <cell r="AO1716"/>
          <cell r="AP1716"/>
          <cell r="AQ1716"/>
          <cell r="AR1716"/>
          <cell r="AS1716"/>
          <cell r="AT1716">
            <v>3.29</v>
          </cell>
        </row>
        <row r="1717">
          <cell r="A1717" t="str">
            <v>8766-7</v>
          </cell>
          <cell r="B1717">
            <v>6</v>
          </cell>
          <cell r="C1717" t="str">
            <v>8766</v>
          </cell>
          <cell r="D1717">
            <v>5903657882737</v>
          </cell>
          <cell r="E1717">
            <v>7.2</v>
          </cell>
          <cell r="F1717" t="str">
            <v>ml</v>
          </cell>
          <cell r="G1717" t="str">
            <v>NeoNail</v>
          </cell>
          <cell r="H1717" t="str">
            <v>Lakiery hybrydowe</v>
          </cell>
          <cell r="I1717" t="str">
            <v>Fall in Colors</v>
          </cell>
          <cell r="J1717" t="str">
            <v>Fall in Colors</v>
          </cell>
          <cell r="K1717" t="str">
            <v>Fall in Colors</v>
          </cell>
          <cell r="L1717" t="str">
            <v>Fall in Colors</v>
          </cell>
          <cell r="M1717" t="str">
            <v>Kolekcja jesienna 2021</v>
          </cell>
          <cell r="N1717" t="str">
            <v>CZERWIENI</v>
          </cell>
          <cell r="O1717" t="str">
            <v>Lakier Hybrydowy 7,2 ml - Mysterious Tale</v>
          </cell>
          <cell r="P1717" t="str">
            <v>Regularny</v>
          </cell>
          <cell r="Q1717"/>
          <cell r="R1717">
            <v>3404</v>
          </cell>
          <cell r="S1717">
            <v>2127</v>
          </cell>
          <cell r="T1717">
            <v>467</v>
          </cell>
          <cell r="U1717">
            <v>372</v>
          </cell>
          <cell r="V1717">
            <v>0</v>
          </cell>
          <cell r="W1717"/>
          <cell r="X1717">
            <v>438</v>
          </cell>
          <cell r="Y1717">
            <v>1423.5</v>
          </cell>
          <cell r="Z1717">
            <v>1</v>
          </cell>
          <cell r="AA1717">
            <v>1</v>
          </cell>
          <cell r="AB1717">
            <v>1</v>
          </cell>
          <cell r="AC1717">
            <v>1</v>
          </cell>
          <cell r="AD1717">
            <v>1</v>
          </cell>
          <cell r="AE1717">
            <v>1</v>
          </cell>
          <cell r="AF1717">
            <v>6</v>
          </cell>
          <cell r="AG1717">
            <v>1</v>
          </cell>
          <cell r="AH1717"/>
          <cell r="AI1717" t="str">
            <v>x</v>
          </cell>
          <cell r="AJ1717"/>
          <cell r="AK1717"/>
          <cell r="AL1717"/>
          <cell r="AM1717"/>
          <cell r="AN1717"/>
          <cell r="AO1717"/>
          <cell r="AP1717"/>
          <cell r="AQ1717"/>
          <cell r="AR1717"/>
          <cell r="AS1717"/>
          <cell r="AT1717">
            <v>4.71</v>
          </cell>
        </row>
        <row r="1718">
          <cell r="A1718" t="str">
            <v>8767-7</v>
          </cell>
          <cell r="B1718">
            <v>6</v>
          </cell>
          <cell r="C1718" t="str">
            <v>8767</v>
          </cell>
          <cell r="D1718">
            <v>5903657882744</v>
          </cell>
          <cell r="E1718">
            <v>7.2</v>
          </cell>
          <cell r="F1718" t="str">
            <v>ml</v>
          </cell>
          <cell r="G1718" t="str">
            <v>NeoNail</v>
          </cell>
          <cell r="H1718" t="str">
            <v>Lakiery hybrydowe</v>
          </cell>
          <cell r="I1718" t="str">
            <v>Fall in Colors</v>
          </cell>
          <cell r="J1718" t="str">
            <v>Fall in Colors</v>
          </cell>
          <cell r="K1718" t="str">
            <v>Fall in Colors</v>
          </cell>
          <cell r="L1718" t="str">
            <v>Fall in Colors</v>
          </cell>
          <cell r="M1718" t="str">
            <v>Kolekcja jesienna 2021</v>
          </cell>
          <cell r="N1718" t="str">
            <v>FIOLETU</v>
          </cell>
          <cell r="O1718" t="str">
            <v>Lakier Hybrydowy 7,2 ml - Charming Story</v>
          </cell>
          <cell r="P1718" t="str">
            <v>Regularny</v>
          </cell>
          <cell r="Q1718"/>
          <cell r="R1718">
            <v>5474</v>
          </cell>
          <cell r="S1718">
            <v>4488</v>
          </cell>
          <cell r="T1718">
            <v>253</v>
          </cell>
          <cell r="U1718">
            <v>136</v>
          </cell>
          <cell r="V1718">
            <v>15</v>
          </cell>
          <cell r="W1718"/>
          <cell r="X1718">
            <v>582</v>
          </cell>
          <cell r="Y1718">
            <v>2088.625</v>
          </cell>
          <cell r="Z1718">
            <v>1</v>
          </cell>
          <cell r="AA1718">
            <v>1</v>
          </cell>
          <cell r="AB1718">
            <v>1</v>
          </cell>
          <cell r="AC1718">
            <v>1</v>
          </cell>
          <cell r="AD1718">
            <v>1</v>
          </cell>
          <cell r="AE1718">
            <v>1</v>
          </cell>
          <cell r="AF1718">
            <v>6</v>
          </cell>
          <cell r="AG1718">
            <v>1</v>
          </cell>
          <cell r="AH1718"/>
          <cell r="AI1718" t="str">
            <v>x</v>
          </cell>
          <cell r="AJ1718"/>
          <cell r="AK1718"/>
          <cell r="AL1718"/>
          <cell r="AM1718"/>
          <cell r="AN1718"/>
          <cell r="AO1718"/>
          <cell r="AP1718"/>
          <cell r="AQ1718"/>
          <cell r="AR1718"/>
          <cell r="AS1718"/>
          <cell r="AT1718">
            <v>4.53</v>
          </cell>
        </row>
        <row r="1719">
          <cell r="A1719" t="str">
            <v>8768-7</v>
          </cell>
          <cell r="B1719">
            <v>6</v>
          </cell>
          <cell r="C1719" t="str">
            <v>8768</v>
          </cell>
          <cell r="D1719">
            <v>5903657882751</v>
          </cell>
          <cell r="E1719">
            <v>7.2</v>
          </cell>
          <cell r="F1719" t="str">
            <v>ml</v>
          </cell>
          <cell r="G1719" t="str">
            <v>NeoNail</v>
          </cell>
          <cell r="H1719" t="str">
            <v>Lakiery hybrydowe</v>
          </cell>
          <cell r="I1719" t="str">
            <v>Fall in Colors</v>
          </cell>
          <cell r="J1719" t="str">
            <v>Fall in Colors</v>
          </cell>
          <cell r="K1719" t="str">
            <v>Fall in Colors</v>
          </cell>
          <cell r="L1719" t="str">
            <v>Fall in Colors</v>
          </cell>
          <cell r="M1719" t="str">
            <v>Kolekcja jesienna 2021</v>
          </cell>
          <cell r="N1719" t="str">
            <v>BRĄZU</v>
          </cell>
          <cell r="O1719" t="str">
            <v>Lakier Hybrydowy 7,2 ml - Jolly State</v>
          </cell>
          <cell r="P1719" t="str">
            <v>Regularny</v>
          </cell>
          <cell r="Q1719"/>
          <cell r="R1719">
            <v>7055</v>
          </cell>
          <cell r="S1719">
            <v>6024</v>
          </cell>
          <cell r="T1719">
            <v>248</v>
          </cell>
          <cell r="U1719">
            <v>120</v>
          </cell>
          <cell r="V1719">
            <v>0</v>
          </cell>
          <cell r="W1719"/>
          <cell r="X1719">
            <v>663</v>
          </cell>
          <cell r="Y1719">
            <v>2475.125</v>
          </cell>
          <cell r="Z1719">
            <v>1</v>
          </cell>
          <cell r="AA1719">
            <v>1</v>
          </cell>
          <cell r="AB1719">
            <v>1</v>
          </cell>
          <cell r="AC1719">
            <v>1</v>
          </cell>
          <cell r="AD1719">
            <v>1</v>
          </cell>
          <cell r="AE1719">
            <v>1</v>
          </cell>
          <cell r="AF1719">
            <v>6</v>
          </cell>
          <cell r="AG1719">
            <v>1</v>
          </cell>
          <cell r="AH1719"/>
          <cell r="AI1719" t="str">
            <v>x</v>
          </cell>
          <cell r="AJ1719"/>
          <cell r="AK1719"/>
          <cell r="AL1719"/>
          <cell r="AM1719"/>
          <cell r="AN1719"/>
          <cell r="AO1719"/>
          <cell r="AP1719"/>
          <cell r="AQ1719"/>
          <cell r="AR1719"/>
          <cell r="AS1719"/>
          <cell r="AT1719">
            <v>4.5199999999999996</v>
          </cell>
        </row>
        <row r="1720">
          <cell r="A1720" t="str">
            <v>8769-7</v>
          </cell>
          <cell r="B1720">
            <v>6</v>
          </cell>
          <cell r="C1720" t="str">
            <v>8769</v>
          </cell>
          <cell r="D1720">
            <v>5903657882768</v>
          </cell>
          <cell r="E1720">
            <v>7.2</v>
          </cell>
          <cell r="F1720" t="str">
            <v>ml</v>
          </cell>
          <cell r="G1720" t="str">
            <v>NeoNail</v>
          </cell>
          <cell r="H1720" t="str">
            <v>Lakiery hybrydowe</v>
          </cell>
          <cell r="I1720" t="str">
            <v>Fall in Colors</v>
          </cell>
          <cell r="J1720" t="str">
            <v>Fall in Colors</v>
          </cell>
          <cell r="K1720" t="str">
            <v>Fall in Colors</v>
          </cell>
          <cell r="L1720" t="str">
            <v>Fall in Colors</v>
          </cell>
          <cell r="M1720" t="str">
            <v>Kolekcja jesienna 2021</v>
          </cell>
          <cell r="N1720" t="str">
            <v>BEŻU</v>
          </cell>
          <cell r="O1720" t="str">
            <v>Lakier Hybrydowy 7,2 ml - Soo Cosy</v>
          </cell>
          <cell r="P1720" t="str">
            <v>Regularny</v>
          </cell>
          <cell r="Q1720"/>
          <cell r="R1720">
            <v>5123</v>
          </cell>
          <cell r="S1720">
            <v>4149</v>
          </cell>
          <cell r="T1720">
            <v>256</v>
          </cell>
          <cell r="U1720">
            <v>289</v>
          </cell>
          <cell r="V1720">
            <v>0</v>
          </cell>
          <cell r="W1720"/>
          <cell r="X1720">
            <v>429</v>
          </cell>
          <cell r="Y1720">
            <v>1873.3125</v>
          </cell>
          <cell r="Z1720">
            <v>1</v>
          </cell>
          <cell r="AA1720">
            <v>1</v>
          </cell>
          <cell r="AB1720">
            <v>1</v>
          </cell>
          <cell r="AC1720">
            <v>1</v>
          </cell>
          <cell r="AD1720">
            <v>1</v>
          </cell>
          <cell r="AE1720">
            <v>1</v>
          </cell>
          <cell r="AF1720">
            <v>6</v>
          </cell>
          <cell r="AG1720">
            <v>1</v>
          </cell>
          <cell r="AH1720"/>
          <cell r="AI1720" t="str">
            <v>x</v>
          </cell>
          <cell r="AJ1720"/>
          <cell r="AK1720"/>
          <cell r="AL1720"/>
          <cell r="AM1720"/>
          <cell r="AN1720"/>
          <cell r="AO1720"/>
          <cell r="AP1720"/>
          <cell r="AQ1720"/>
          <cell r="AR1720"/>
          <cell r="AS1720"/>
          <cell r="AT1720">
            <v>3.27</v>
          </cell>
        </row>
        <row r="1721">
          <cell r="A1721" t="str">
            <v>8770-7</v>
          </cell>
          <cell r="B1721">
            <v>6</v>
          </cell>
          <cell r="C1721" t="str">
            <v>8770</v>
          </cell>
          <cell r="D1721">
            <v>5903657882775</v>
          </cell>
          <cell r="E1721">
            <v>7.2</v>
          </cell>
          <cell r="F1721" t="str">
            <v>ml</v>
          </cell>
          <cell r="G1721" t="str">
            <v>NeoNail</v>
          </cell>
          <cell r="H1721" t="str">
            <v>Lakiery hybrydowe</v>
          </cell>
          <cell r="I1721" t="str">
            <v>Fall in Colors</v>
          </cell>
          <cell r="J1721" t="str">
            <v>Fall in Colors</v>
          </cell>
          <cell r="K1721" t="str">
            <v>Fall in Colors</v>
          </cell>
          <cell r="L1721" t="str">
            <v>Fall in Colors</v>
          </cell>
          <cell r="M1721" t="str">
            <v>Kolekcja jesienna 2021</v>
          </cell>
          <cell r="N1721" t="str">
            <v>BEŻU</v>
          </cell>
          <cell r="O1721" t="str">
            <v>Lakier Hybrydowy 7,2 ml - Chillout Walk</v>
          </cell>
          <cell r="P1721" t="str">
            <v>Regularny</v>
          </cell>
          <cell r="Q1721"/>
          <cell r="R1721">
            <v>4728</v>
          </cell>
          <cell r="S1721">
            <v>3523</v>
          </cell>
          <cell r="T1721">
            <v>244</v>
          </cell>
          <cell r="U1721">
            <v>133</v>
          </cell>
          <cell r="V1721">
            <v>0</v>
          </cell>
          <cell r="W1721"/>
          <cell r="X1721">
            <v>828</v>
          </cell>
          <cell r="Y1721">
            <v>1102</v>
          </cell>
          <cell r="Z1721">
            <v>1</v>
          </cell>
          <cell r="AA1721">
            <v>1</v>
          </cell>
          <cell r="AB1721">
            <v>1</v>
          </cell>
          <cell r="AC1721">
            <v>1</v>
          </cell>
          <cell r="AD1721">
            <v>1</v>
          </cell>
          <cell r="AE1721">
            <v>1</v>
          </cell>
          <cell r="AF1721">
            <v>6</v>
          </cell>
          <cell r="AG1721">
            <v>1</v>
          </cell>
          <cell r="AH1721"/>
          <cell r="AI1721" t="str">
            <v>x</v>
          </cell>
          <cell r="AJ1721"/>
          <cell r="AK1721"/>
          <cell r="AL1721"/>
          <cell r="AM1721"/>
          <cell r="AN1721"/>
          <cell r="AO1721"/>
          <cell r="AP1721"/>
          <cell r="AQ1721"/>
          <cell r="AR1721"/>
          <cell r="AS1721"/>
          <cell r="AT1721">
            <v>4.59</v>
          </cell>
        </row>
        <row r="1722">
          <cell r="A1722" t="str">
            <v>8771-7</v>
          </cell>
          <cell r="B1722">
            <v>6</v>
          </cell>
          <cell r="C1722" t="str">
            <v>8771</v>
          </cell>
          <cell r="D1722">
            <v>5903657882782</v>
          </cell>
          <cell r="E1722">
            <v>7.2</v>
          </cell>
          <cell r="F1722" t="str">
            <v>ml</v>
          </cell>
          <cell r="G1722" t="str">
            <v>NeoNail</v>
          </cell>
          <cell r="H1722" t="str">
            <v>Lakiery hybrydowe</v>
          </cell>
          <cell r="I1722" t="str">
            <v>Fall in Colors</v>
          </cell>
          <cell r="J1722" t="str">
            <v>Fall in Colors</v>
          </cell>
          <cell r="K1722" t="str">
            <v>Fall in Colors</v>
          </cell>
          <cell r="L1722" t="str">
            <v>Fall in Colors</v>
          </cell>
          <cell r="M1722" t="str">
            <v>Kolekcja jesienna 2021</v>
          </cell>
          <cell r="N1722" t="str">
            <v>ZIELENI</v>
          </cell>
          <cell r="O1722" t="str">
            <v>Lakier Hybrydowy 7,2 ml - Wild Story</v>
          </cell>
          <cell r="P1722" t="str">
            <v>Regularny</v>
          </cell>
          <cell r="Q1722"/>
          <cell r="R1722">
            <v>5930</v>
          </cell>
          <cell r="S1722">
            <v>5260</v>
          </cell>
          <cell r="T1722">
            <v>250</v>
          </cell>
          <cell r="U1722">
            <v>202</v>
          </cell>
          <cell r="V1722">
            <v>0</v>
          </cell>
          <cell r="W1722"/>
          <cell r="X1722">
            <v>218</v>
          </cell>
          <cell r="Y1722">
            <v>1957.0625</v>
          </cell>
          <cell r="Z1722">
            <v>1</v>
          </cell>
          <cell r="AA1722">
            <v>1</v>
          </cell>
          <cell r="AB1722">
            <v>1</v>
          </cell>
          <cell r="AC1722">
            <v>1</v>
          </cell>
          <cell r="AD1722">
            <v>1</v>
          </cell>
          <cell r="AE1722">
            <v>1</v>
          </cell>
          <cell r="AF1722">
            <v>6</v>
          </cell>
          <cell r="AG1722">
            <v>1</v>
          </cell>
          <cell r="AH1722"/>
          <cell r="AI1722" t="str">
            <v>x</v>
          </cell>
          <cell r="AJ1722"/>
          <cell r="AK1722"/>
          <cell r="AL1722"/>
          <cell r="AM1722"/>
          <cell r="AN1722"/>
          <cell r="AO1722"/>
          <cell r="AP1722"/>
          <cell r="AQ1722"/>
          <cell r="AR1722"/>
          <cell r="AS1722"/>
          <cell r="AT1722">
            <v>3.24</v>
          </cell>
        </row>
        <row r="1723">
          <cell r="A1723" t="str">
            <v>8772-7</v>
          </cell>
          <cell r="B1723">
            <v>6</v>
          </cell>
          <cell r="C1723" t="str">
            <v>8772</v>
          </cell>
          <cell r="D1723">
            <v>5903657882799</v>
          </cell>
          <cell r="E1723">
            <v>7.2</v>
          </cell>
          <cell r="F1723" t="str">
            <v>ml</v>
          </cell>
          <cell r="G1723" t="str">
            <v>NeoNail</v>
          </cell>
          <cell r="H1723" t="str">
            <v>Lakiery hybrydowe</v>
          </cell>
          <cell r="I1723" t="str">
            <v>Fall in Colors</v>
          </cell>
          <cell r="J1723" t="str">
            <v>Fall in Colors</v>
          </cell>
          <cell r="K1723" t="str">
            <v>Fall in Colors</v>
          </cell>
          <cell r="L1723" t="str">
            <v>Fall in Colors</v>
          </cell>
          <cell r="M1723" t="str">
            <v>Kolekcja jesienna 2021</v>
          </cell>
          <cell r="N1723" t="str">
            <v>ZIELENI</v>
          </cell>
          <cell r="O1723" t="str">
            <v>Lakier Hybrydowy 7,2 ml - Inspiring Moment</v>
          </cell>
          <cell r="P1723" t="str">
            <v>Regularny</v>
          </cell>
          <cell r="Q1723"/>
          <cell r="R1723">
            <v>4203</v>
          </cell>
          <cell r="S1723">
            <v>2838</v>
          </cell>
          <cell r="T1723">
            <v>261</v>
          </cell>
          <cell r="U1723">
            <v>241</v>
          </cell>
          <cell r="V1723">
            <v>0</v>
          </cell>
          <cell r="W1723"/>
          <cell r="X1723">
            <v>863</v>
          </cell>
          <cell r="Y1723">
            <v>1508.4375</v>
          </cell>
          <cell r="Z1723">
            <v>1</v>
          </cell>
          <cell r="AA1723">
            <v>1</v>
          </cell>
          <cell r="AB1723">
            <v>1</v>
          </cell>
          <cell r="AC1723">
            <v>1</v>
          </cell>
          <cell r="AD1723">
            <v>1</v>
          </cell>
          <cell r="AE1723">
            <v>1</v>
          </cell>
          <cell r="AF1723">
            <v>6</v>
          </cell>
          <cell r="AG1723">
            <v>1</v>
          </cell>
          <cell r="AH1723"/>
          <cell r="AI1723" t="str">
            <v>x</v>
          </cell>
          <cell r="AJ1723"/>
          <cell r="AK1723"/>
          <cell r="AL1723"/>
          <cell r="AM1723"/>
          <cell r="AN1723"/>
          <cell r="AO1723"/>
          <cell r="AP1723"/>
          <cell r="AQ1723"/>
          <cell r="AR1723"/>
          <cell r="AS1723"/>
          <cell r="AT1723">
            <v>4.66</v>
          </cell>
        </row>
        <row r="1724">
          <cell r="A1724" t="str">
            <v>8773-7</v>
          </cell>
          <cell r="B1724">
            <v>6</v>
          </cell>
          <cell r="C1724" t="str">
            <v>8773</v>
          </cell>
          <cell r="D1724">
            <v>5903657882805</v>
          </cell>
          <cell r="E1724">
            <v>7.2</v>
          </cell>
          <cell r="F1724" t="str">
            <v>ml</v>
          </cell>
          <cell r="G1724" t="str">
            <v>NeoNail</v>
          </cell>
          <cell r="H1724" t="str">
            <v>Lakiery hybrydowe</v>
          </cell>
          <cell r="I1724" t="str">
            <v>Fall in Colors</v>
          </cell>
          <cell r="J1724" t="str">
            <v>Fall in Colors</v>
          </cell>
          <cell r="K1724" t="str">
            <v>Fall in Colors</v>
          </cell>
          <cell r="L1724" t="str">
            <v>Fall in Colors</v>
          </cell>
          <cell r="M1724" t="str">
            <v>Kolekcja jesienna 2021</v>
          </cell>
          <cell r="N1724" t="str">
            <v>ZIELENI</v>
          </cell>
          <cell r="O1724" t="str">
            <v>Lakier Hybrydowy 7,2 ml - Positive Flow</v>
          </cell>
          <cell r="P1724" t="str">
            <v>Wyprzedaż</v>
          </cell>
          <cell r="Q1724"/>
          <cell r="R1724">
            <v>756</v>
          </cell>
          <cell r="S1724">
            <v>98</v>
          </cell>
          <cell r="T1724">
            <v>230</v>
          </cell>
          <cell r="U1724">
            <v>45</v>
          </cell>
          <cell r="V1724">
            <v>48</v>
          </cell>
          <cell r="W1724"/>
          <cell r="X1724">
            <v>335</v>
          </cell>
          <cell r="Y1724">
            <v>444.625</v>
          </cell>
          <cell r="Z1724">
            <v>1</v>
          </cell>
          <cell r="AA1724">
            <v>1</v>
          </cell>
          <cell r="AB1724">
            <v>1</v>
          </cell>
          <cell r="AC1724"/>
          <cell r="AD1724">
            <v>1</v>
          </cell>
          <cell r="AE1724">
            <v>1</v>
          </cell>
          <cell r="AF1724">
            <v>5</v>
          </cell>
          <cell r="AG1724">
            <v>1</v>
          </cell>
          <cell r="AH1724"/>
          <cell r="AI1724"/>
          <cell r="AJ1724" t="str">
            <v>x</v>
          </cell>
          <cell r="AK1724"/>
          <cell r="AL1724"/>
          <cell r="AM1724"/>
          <cell r="AN1724"/>
          <cell r="AO1724"/>
          <cell r="AP1724"/>
          <cell r="AQ1724"/>
          <cell r="AR1724"/>
          <cell r="AS1724"/>
          <cell r="AT1724">
            <v>4.54</v>
          </cell>
        </row>
        <row r="1725">
          <cell r="A1725" t="str">
            <v>8774-7</v>
          </cell>
          <cell r="B1725">
            <v>6</v>
          </cell>
          <cell r="C1725" t="str">
            <v>8774</v>
          </cell>
          <cell r="D1725">
            <v>5903657882812</v>
          </cell>
          <cell r="E1725">
            <v>7.2</v>
          </cell>
          <cell r="F1725" t="str">
            <v>ml</v>
          </cell>
          <cell r="G1725" t="str">
            <v>NeoNail</v>
          </cell>
          <cell r="H1725" t="str">
            <v>Lakiery hybrydowe</v>
          </cell>
          <cell r="I1725" t="str">
            <v>Fall in Colors</v>
          </cell>
          <cell r="J1725" t="str">
            <v>Fall in Colors</v>
          </cell>
          <cell r="K1725" t="str">
            <v>Fall in Colors</v>
          </cell>
          <cell r="L1725" t="str">
            <v>Fall in Colors</v>
          </cell>
          <cell r="M1725" t="str">
            <v>Kolekcja jesienna 2021</v>
          </cell>
          <cell r="N1725" t="str">
            <v>SZAROŚCI</v>
          </cell>
          <cell r="O1725" t="str">
            <v>Lakier Hybrydowy 7,2 ml - Thrilling Night</v>
          </cell>
          <cell r="P1725" t="str">
            <v>Wyprzedaż-surowiec</v>
          </cell>
          <cell r="Q1725"/>
          <cell r="R1725">
            <v>1223</v>
          </cell>
          <cell r="S1725">
            <v>257</v>
          </cell>
          <cell r="T1725">
            <v>243</v>
          </cell>
          <cell r="U1725">
            <v>101</v>
          </cell>
          <cell r="V1725">
            <v>29</v>
          </cell>
          <cell r="W1725"/>
          <cell r="X1725">
            <v>593</v>
          </cell>
          <cell r="Y1725">
            <v>392.5625</v>
          </cell>
          <cell r="Z1725">
            <v>1</v>
          </cell>
          <cell r="AA1725">
            <v>1</v>
          </cell>
          <cell r="AB1725">
            <v>1</v>
          </cell>
          <cell r="AC1725"/>
          <cell r="AD1725">
            <v>1</v>
          </cell>
          <cell r="AE1725">
            <v>1</v>
          </cell>
          <cell r="AF1725">
            <v>5</v>
          </cell>
          <cell r="AG1725">
            <v>1</v>
          </cell>
          <cell r="AH1725"/>
          <cell r="AI1725"/>
          <cell r="AJ1725" t="str">
            <v>x</v>
          </cell>
          <cell r="AK1725"/>
          <cell r="AL1725"/>
          <cell r="AM1725"/>
          <cell r="AN1725"/>
          <cell r="AO1725"/>
          <cell r="AP1725"/>
          <cell r="AQ1725"/>
          <cell r="AR1725"/>
          <cell r="AS1725"/>
          <cell r="AT1725">
            <v>4.5599999999999996</v>
          </cell>
        </row>
        <row r="1726">
          <cell r="A1726" t="str">
            <v>8775-7</v>
          </cell>
          <cell r="B1726">
            <v>6</v>
          </cell>
          <cell r="C1726" t="str">
            <v>8775</v>
          </cell>
          <cell r="D1726">
            <v>5903657882829</v>
          </cell>
          <cell r="E1726">
            <v>7.2</v>
          </cell>
          <cell r="F1726" t="str">
            <v>ml</v>
          </cell>
          <cell r="G1726" t="str">
            <v>NeoNail</v>
          </cell>
          <cell r="H1726" t="str">
            <v>Lakiery hybrydowe</v>
          </cell>
          <cell r="I1726" t="str">
            <v>Fall in Colors</v>
          </cell>
          <cell r="J1726" t="str">
            <v>Fall in Colors</v>
          </cell>
          <cell r="K1726" t="str">
            <v>Fall in Colors</v>
          </cell>
          <cell r="L1726" t="str">
            <v>Fall in Colors</v>
          </cell>
          <cell r="M1726" t="str">
            <v>Kolekcja jesienna 2021</v>
          </cell>
          <cell r="N1726" t="str">
            <v>SZAROŚCI</v>
          </cell>
          <cell r="O1726" t="str">
            <v>Lakier Hybrydowy 7,2 ml - Unstoppable Mind</v>
          </cell>
          <cell r="P1726" t="str">
            <v>Wyprzedaż</v>
          </cell>
          <cell r="Q1726"/>
          <cell r="R1726">
            <v>158</v>
          </cell>
          <cell r="S1726">
            <v>0</v>
          </cell>
          <cell r="T1726">
            <v>146</v>
          </cell>
          <cell r="U1726">
            <v>4</v>
          </cell>
          <cell r="V1726">
            <v>0</v>
          </cell>
          <cell r="W1726"/>
          <cell r="X1726">
            <v>8</v>
          </cell>
          <cell r="Y1726">
            <v>285.125</v>
          </cell>
          <cell r="Z1726"/>
          <cell r="AA1726"/>
          <cell r="AB1726"/>
          <cell r="AC1726">
            <v>1</v>
          </cell>
          <cell r="AD1726">
            <v>1</v>
          </cell>
          <cell r="AE1726"/>
          <cell r="AF1726">
            <v>2</v>
          </cell>
          <cell r="AG1726">
            <v>1</v>
          </cell>
          <cell r="AH1726"/>
          <cell r="AI1726"/>
          <cell r="AJ1726"/>
          <cell r="AK1726"/>
          <cell r="AL1726" t="str">
            <v>x</v>
          </cell>
          <cell r="AN1726"/>
          <cell r="AO1726"/>
          <cell r="AP1726"/>
          <cell r="AQ1726"/>
          <cell r="AR1726"/>
          <cell r="AS1726"/>
          <cell r="AT1726">
            <v>2.72</v>
          </cell>
        </row>
        <row r="1727">
          <cell r="A1727" t="str">
            <v>8776-1</v>
          </cell>
          <cell r="B1727">
            <v>6</v>
          </cell>
          <cell r="C1727" t="str">
            <v>8776</v>
          </cell>
          <cell r="D1727">
            <v>5904553603556</v>
          </cell>
          <cell r="E1727"/>
          <cell r="F1727"/>
          <cell r="G1727" t="str">
            <v>NeoNail</v>
          </cell>
          <cell r="H1727" t="str">
            <v>Zestawy</v>
          </cell>
          <cell r="I1727" t="str">
            <v>Zestawy startowe</v>
          </cell>
          <cell r="J1727" t="str">
            <v>Zestawy startowe</v>
          </cell>
          <cell r="K1727" t="str">
            <v>Zestawy startowe</v>
          </cell>
          <cell r="L1727" t="str">
            <v>Zestawy startowe</v>
          </cell>
          <cell r="M1727" t="str">
            <v>Zestawy startowe</v>
          </cell>
          <cell r="N1727"/>
          <cell r="O1727" t="str">
            <v>Zestaw 21 Days Starter Set Basic II</v>
          </cell>
          <cell r="P1727" t="str">
            <v>Regularny</v>
          </cell>
          <cell r="Q1727"/>
          <cell r="R1727">
            <v>19851</v>
          </cell>
          <cell r="S1727">
            <v>17520</v>
          </cell>
          <cell r="T1727">
            <v>0</v>
          </cell>
          <cell r="U1727">
            <v>63</v>
          </cell>
          <cell r="V1727">
            <v>0</v>
          </cell>
          <cell r="W1727"/>
          <cell r="X1727">
            <v>2268</v>
          </cell>
          <cell r="Y1727">
            <v>7030.125</v>
          </cell>
          <cell r="Z1727">
            <v>1</v>
          </cell>
          <cell r="AA1727"/>
          <cell r="AB1727"/>
          <cell r="AC1727"/>
          <cell r="AD1727"/>
          <cell r="AE1727"/>
          <cell r="AF1727">
            <v>1</v>
          </cell>
          <cell r="AG1727">
            <v>1</v>
          </cell>
          <cell r="AH1727"/>
          <cell r="AI1727" t="str">
            <v>x</v>
          </cell>
          <cell r="AJ1727"/>
          <cell r="AK1727"/>
          <cell r="AL1727"/>
          <cell r="AM1727"/>
          <cell r="AN1727"/>
          <cell r="AO1727"/>
          <cell r="AP1727"/>
          <cell r="AQ1727"/>
          <cell r="AR1727"/>
          <cell r="AS1727"/>
          <cell r="AT1727">
            <v>42.08</v>
          </cell>
        </row>
        <row r="1728">
          <cell r="A1728" t="str">
            <v>8806-7</v>
          </cell>
          <cell r="B1728">
            <v>6</v>
          </cell>
          <cell r="C1728" t="str">
            <v>8806</v>
          </cell>
          <cell r="D1728">
            <v>5903657884687</v>
          </cell>
          <cell r="E1728">
            <v>7.2</v>
          </cell>
          <cell r="F1728" t="str">
            <v>ml</v>
          </cell>
          <cell r="G1728" t="str">
            <v>NeoNail</v>
          </cell>
          <cell r="H1728" t="str">
            <v>Lakiery hybrydowe</v>
          </cell>
          <cell r="I1728" t="str">
            <v>Bazy/Topy</v>
          </cell>
          <cell r="J1728" t="str">
            <v>Topy</v>
          </cell>
          <cell r="K1728" t="str">
            <v>Topy</v>
          </cell>
          <cell r="L1728" t="str">
            <v>Topy</v>
          </cell>
          <cell r="M1728" t="str">
            <v>Top Glow</v>
          </cell>
          <cell r="N1728" t="str">
            <v>SREBRA</v>
          </cell>
          <cell r="O1728" t="str">
            <v>Lakier hybrydowy 7,2 ml - Top Glow Silver Flakes</v>
          </cell>
          <cell r="P1728" t="str">
            <v>Wyprzedaż-surowiec</v>
          </cell>
          <cell r="Q1728"/>
          <cell r="R1728">
            <v>2307</v>
          </cell>
          <cell r="S1728">
            <v>1677</v>
          </cell>
          <cell r="T1728">
            <v>436</v>
          </cell>
          <cell r="U1728">
            <v>165</v>
          </cell>
          <cell r="V1728">
            <v>0</v>
          </cell>
          <cell r="W1728"/>
          <cell r="X1728">
            <v>29</v>
          </cell>
          <cell r="Y1728">
            <v>522.125</v>
          </cell>
          <cell r="Z1728">
            <v>1</v>
          </cell>
          <cell r="AA1728">
            <v>1</v>
          </cell>
          <cell r="AB1728">
            <v>1</v>
          </cell>
          <cell r="AC1728">
            <v>1</v>
          </cell>
          <cell r="AD1728">
            <v>1</v>
          </cell>
          <cell r="AE1728">
            <v>1</v>
          </cell>
          <cell r="AF1728">
            <v>6</v>
          </cell>
          <cell r="AG1728">
            <v>1</v>
          </cell>
          <cell r="AH1728"/>
          <cell r="AI1728" t="str">
            <v>x</v>
          </cell>
          <cell r="AJ1728"/>
          <cell r="AK1728"/>
          <cell r="AL1728"/>
          <cell r="AM1728"/>
          <cell r="AN1728"/>
          <cell r="AO1728"/>
          <cell r="AP1728"/>
          <cell r="AQ1728"/>
          <cell r="AR1728"/>
          <cell r="AS1728"/>
          <cell r="AT1728">
            <v>5.17</v>
          </cell>
        </row>
        <row r="1729">
          <cell r="A1729" t="str">
            <v>8880-7</v>
          </cell>
          <cell r="B1729">
            <v>6</v>
          </cell>
          <cell r="C1729" t="str">
            <v>8880</v>
          </cell>
          <cell r="D1729">
            <v>5903657886728</v>
          </cell>
          <cell r="E1729">
            <v>7.2</v>
          </cell>
          <cell r="F1729" t="str">
            <v>ml</v>
          </cell>
          <cell r="G1729" t="str">
            <v>NeoNail</v>
          </cell>
          <cell r="H1729" t="str">
            <v>Lakiery hybrydowe</v>
          </cell>
          <cell r="I1729" t="str">
            <v>Carnival Cities</v>
          </cell>
          <cell r="J1729" t="str">
            <v>Carnival Cities</v>
          </cell>
          <cell r="K1729" t="str">
            <v>Carnival Cities</v>
          </cell>
          <cell r="L1729" t="str">
            <v>Carnival Cities</v>
          </cell>
          <cell r="M1729" t="str">
            <v>Kolekcja karnawałowa 2021</v>
          </cell>
          <cell r="N1729" t="str">
            <v>NIEBIESKIEGO</v>
          </cell>
          <cell r="O1729" t="str">
            <v>Lakier hybrydowy 7,2 ml - Hips of Rio</v>
          </cell>
          <cell r="P1729" t="str">
            <v>Wyprzedaż-surowiec</v>
          </cell>
          <cell r="Q1729"/>
          <cell r="R1729">
            <v>1259</v>
          </cell>
          <cell r="S1729">
            <v>631</v>
          </cell>
          <cell r="T1729">
            <v>450</v>
          </cell>
          <cell r="U1729">
            <v>96</v>
          </cell>
          <cell r="V1729">
            <v>0</v>
          </cell>
          <cell r="W1729"/>
          <cell r="X1729">
            <v>82</v>
          </cell>
          <cell r="Y1729">
            <v>434.125</v>
          </cell>
          <cell r="Z1729">
            <v>1</v>
          </cell>
          <cell r="AA1729">
            <v>1</v>
          </cell>
          <cell r="AB1729"/>
          <cell r="AC1729"/>
          <cell r="AD1729">
            <v>1</v>
          </cell>
          <cell r="AE1729">
            <v>1</v>
          </cell>
          <cell r="AF1729">
            <v>4</v>
          </cell>
          <cell r="AG1729">
            <v>1</v>
          </cell>
          <cell r="AH1729"/>
          <cell r="AI1729"/>
          <cell r="AJ1729" t="str">
            <v>x</v>
          </cell>
          <cell r="AK1729"/>
          <cell r="AL1729"/>
          <cell r="AM1729"/>
          <cell r="AN1729"/>
          <cell r="AO1729"/>
          <cell r="AP1729"/>
          <cell r="AQ1729"/>
          <cell r="AR1729"/>
          <cell r="AS1729"/>
          <cell r="AT1729">
            <v>5.1100000000000003</v>
          </cell>
        </row>
        <row r="1730">
          <cell r="A1730" t="str">
            <v>8881-7</v>
          </cell>
          <cell r="B1730">
            <v>6</v>
          </cell>
          <cell r="C1730" t="str">
            <v>8881</v>
          </cell>
          <cell r="D1730">
            <v>5903657886759</v>
          </cell>
          <cell r="E1730">
            <v>7.2</v>
          </cell>
          <cell r="F1730" t="str">
            <v>ml</v>
          </cell>
          <cell r="G1730" t="str">
            <v>NeoNail</v>
          </cell>
          <cell r="H1730" t="str">
            <v>Lakiery hybrydowe</v>
          </cell>
          <cell r="I1730" t="str">
            <v>Carnival Cities</v>
          </cell>
          <cell r="J1730" t="str">
            <v>Carnival Cities</v>
          </cell>
          <cell r="K1730" t="str">
            <v>Carnival Cities</v>
          </cell>
          <cell r="L1730" t="str">
            <v>Carnival Cities</v>
          </cell>
          <cell r="M1730" t="str">
            <v>Kolekcja karnawałowa 2021</v>
          </cell>
          <cell r="N1730" t="str">
            <v>RÓŻU</v>
          </cell>
          <cell r="O1730" t="str">
            <v>Lakier hybrydowy 7,2 ml - Sparkling New York</v>
          </cell>
          <cell r="P1730" t="str">
            <v>Wyprzedaż</v>
          </cell>
          <cell r="Q1730"/>
          <cell r="R1730">
            <v>853</v>
          </cell>
          <cell r="S1730">
            <v>282</v>
          </cell>
          <cell r="T1730">
            <v>393</v>
          </cell>
          <cell r="U1730">
            <v>122</v>
          </cell>
          <cell r="V1730">
            <v>0</v>
          </cell>
          <cell r="W1730"/>
          <cell r="X1730">
            <v>56</v>
          </cell>
          <cell r="Y1730">
            <v>485.125</v>
          </cell>
          <cell r="Z1730">
            <v>1</v>
          </cell>
          <cell r="AA1730">
            <v>1</v>
          </cell>
          <cell r="AB1730">
            <v>1</v>
          </cell>
          <cell r="AC1730">
            <v>1</v>
          </cell>
          <cell r="AD1730">
            <v>1</v>
          </cell>
          <cell r="AE1730">
            <v>1</v>
          </cell>
          <cell r="AF1730">
            <v>6</v>
          </cell>
          <cell r="AG1730">
            <v>1</v>
          </cell>
          <cell r="AH1730"/>
          <cell r="AI1730"/>
          <cell r="AJ1730" t="str">
            <v>x</v>
          </cell>
          <cell r="AK1730"/>
          <cell r="AL1730"/>
          <cell r="AM1730"/>
          <cell r="AN1730"/>
          <cell r="AO1730"/>
          <cell r="AP1730"/>
          <cell r="AQ1730"/>
          <cell r="AR1730"/>
          <cell r="AS1730"/>
          <cell r="AT1730">
            <v>4.68</v>
          </cell>
        </row>
        <row r="1731">
          <cell r="A1731" t="str">
            <v>8882-7</v>
          </cell>
          <cell r="B1731">
            <v>6</v>
          </cell>
          <cell r="C1731" t="str">
            <v>8882</v>
          </cell>
          <cell r="D1731">
            <v>5903657886766</v>
          </cell>
          <cell r="E1731">
            <v>7.2</v>
          </cell>
          <cell r="F1731" t="str">
            <v>ml</v>
          </cell>
          <cell r="G1731" t="str">
            <v>NeoNail</v>
          </cell>
          <cell r="H1731" t="str">
            <v>Lakiery hybrydowe</v>
          </cell>
          <cell r="I1731" t="str">
            <v>Carnival Cities</v>
          </cell>
          <cell r="J1731" t="str">
            <v>Carnival Cities</v>
          </cell>
          <cell r="K1731" t="str">
            <v>Carnival Cities</v>
          </cell>
          <cell r="L1731" t="str">
            <v>Carnival Cities</v>
          </cell>
          <cell r="M1731" t="str">
            <v>Kolekcja karnawałowa 2021</v>
          </cell>
          <cell r="N1731" t="str">
            <v>RÓŻU</v>
          </cell>
          <cell r="O1731" t="str">
            <v>Lakier hybrydowy 7,2 ml - LA Mood</v>
          </cell>
          <cell r="P1731" t="str">
            <v>Wyprzedaż-surowiec</v>
          </cell>
          <cell r="Q1731"/>
          <cell r="R1731">
            <v>2029</v>
          </cell>
          <cell r="S1731">
            <v>1338</v>
          </cell>
          <cell r="T1731">
            <v>431</v>
          </cell>
          <cell r="U1731">
            <v>139</v>
          </cell>
          <cell r="V1731">
            <v>0</v>
          </cell>
          <cell r="W1731"/>
          <cell r="X1731">
            <v>121</v>
          </cell>
          <cell r="Y1731">
            <v>709.3125</v>
          </cell>
          <cell r="Z1731">
            <v>1</v>
          </cell>
          <cell r="AA1731">
            <v>1</v>
          </cell>
          <cell r="AB1731"/>
          <cell r="AC1731">
            <v>1</v>
          </cell>
          <cell r="AD1731">
            <v>1</v>
          </cell>
          <cell r="AE1731">
            <v>1</v>
          </cell>
          <cell r="AF1731">
            <v>5</v>
          </cell>
          <cell r="AG1731">
            <v>1</v>
          </cell>
          <cell r="AH1731"/>
          <cell r="AI1731"/>
          <cell r="AJ1731" t="str">
            <v>x</v>
          </cell>
          <cell r="AK1731"/>
          <cell r="AL1731"/>
          <cell r="AM1731"/>
          <cell r="AN1731"/>
          <cell r="AO1731"/>
          <cell r="AP1731"/>
          <cell r="AQ1731"/>
          <cell r="AR1731"/>
          <cell r="AS1731"/>
          <cell r="AT1731">
            <v>4.5599999999999996</v>
          </cell>
        </row>
        <row r="1732">
          <cell r="A1732" t="str">
            <v>8883-7</v>
          </cell>
          <cell r="B1732">
            <v>6</v>
          </cell>
          <cell r="C1732" t="str">
            <v>8883</v>
          </cell>
          <cell r="D1732">
            <v>5903657886773</v>
          </cell>
          <cell r="E1732">
            <v>7.2</v>
          </cell>
          <cell r="F1732" t="str">
            <v>ml</v>
          </cell>
          <cell r="G1732" t="str">
            <v>NeoNail</v>
          </cell>
          <cell r="H1732" t="str">
            <v>Lakiery hybrydowe</v>
          </cell>
          <cell r="I1732" t="str">
            <v>Carnival Cities</v>
          </cell>
          <cell r="J1732" t="str">
            <v>Carnival Cities</v>
          </cell>
          <cell r="K1732" t="str">
            <v>Carnival Cities</v>
          </cell>
          <cell r="L1732" t="str">
            <v>Carnival Cities</v>
          </cell>
          <cell r="M1732" t="str">
            <v>Kolekcja karnawałowa 2021</v>
          </cell>
          <cell r="N1732" t="str">
            <v>ZŁOTA</v>
          </cell>
          <cell r="O1732" t="str">
            <v>Lakier hybrydowy 7,2 ml - Glowing Santa Cruz</v>
          </cell>
          <cell r="P1732" t="str">
            <v>Wyprzedaż</v>
          </cell>
          <cell r="Q1732"/>
          <cell r="R1732">
            <v>1178</v>
          </cell>
          <cell r="S1732">
            <v>320</v>
          </cell>
          <cell r="T1732">
            <v>435</v>
          </cell>
          <cell r="U1732">
            <v>333</v>
          </cell>
          <cell r="V1732">
            <v>0</v>
          </cell>
          <cell r="W1732"/>
          <cell r="X1732">
            <v>90</v>
          </cell>
          <cell r="Y1732">
            <v>565.6875</v>
          </cell>
          <cell r="Z1732">
            <v>1</v>
          </cell>
          <cell r="AA1732">
            <v>1</v>
          </cell>
          <cell r="AB1732"/>
          <cell r="AC1732"/>
          <cell r="AD1732">
            <v>1</v>
          </cell>
          <cell r="AE1732">
            <v>1</v>
          </cell>
          <cell r="AF1732">
            <v>4</v>
          </cell>
          <cell r="AG1732">
            <v>1</v>
          </cell>
          <cell r="AH1732"/>
          <cell r="AI1732"/>
          <cell r="AJ1732" t="str">
            <v>x</v>
          </cell>
          <cell r="AK1732"/>
          <cell r="AL1732"/>
          <cell r="AM1732"/>
          <cell r="AN1732"/>
          <cell r="AO1732"/>
          <cell r="AP1732"/>
          <cell r="AQ1732"/>
          <cell r="AR1732"/>
          <cell r="AS1732"/>
          <cell r="AT1732">
            <v>4.7300000000000004</v>
          </cell>
        </row>
        <row r="1733">
          <cell r="A1733" t="str">
            <v>8884-7</v>
          </cell>
          <cell r="B1733">
            <v>6</v>
          </cell>
          <cell r="C1733" t="str">
            <v>8884</v>
          </cell>
          <cell r="D1733">
            <v>5903657886780</v>
          </cell>
          <cell r="E1733">
            <v>7.2</v>
          </cell>
          <cell r="F1733" t="str">
            <v>ml</v>
          </cell>
          <cell r="G1733" t="str">
            <v>NeoNail</v>
          </cell>
          <cell r="H1733" t="str">
            <v>Lakiery hybrydowe</v>
          </cell>
          <cell r="I1733" t="str">
            <v>Carnival Cities</v>
          </cell>
          <cell r="J1733" t="str">
            <v>Carnival Cities</v>
          </cell>
          <cell r="K1733" t="str">
            <v>Carnival Cities</v>
          </cell>
          <cell r="L1733" t="str">
            <v>Carnival Cities</v>
          </cell>
          <cell r="M1733" t="str">
            <v>Kolekcja karnawałowa 2021</v>
          </cell>
          <cell r="N1733" t="str">
            <v>SREBRA</v>
          </cell>
          <cell r="O1733" t="str">
            <v>Lakier hybrydowy 7,2 ml - Illuminating  Sydney</v>
          </cell>
          <cell r="P1733" t="str">
            <v>Wyprzedaż-surowiec</v>
          </cell>
          <cell r="Q1733"/>
          <cell r="R1733">
            <v>1762</v>
          </cell>
          <cell r="S1733">
            <v>1107</v>
          </cell>
          <cell r="T1733">
            <v>382</v>
          </cell>
          <cell r="U1733">
            <v>176</v>
          </cell>
          <cell r="V1733">
            <v>0</v>
          </cell>
          <cell r="W1733"/>
          <cell r="X1733">
            <v>97</v>
          </cell>
          <cell r="Y1733">
            <v>374.1875</v>
          </cell>
          <cell r="Z1733">
            <v>1</v>
          </cell>
          <cell r="AA1733">
            <v>1</v>
          </cell>
          <cell r="AB1733">
            <v>1</v>
          </cell>
          <cell r="AC1733"/>
          <cell r="AD1733">
            <v>1</v>
          </cell>
          <cell r="AE1733">
            <v>1</v>
          </cell>
          <cell r="AF1733">
            <v>5</v>
          </cell>
          <cell r="AG1733">
            <v>1</v>
          </cell>
          <cell r="AH1733"/>
          <cell r="AI1733"/>
          <cell r="AJ1733" t="str">
            <v>x</v>
          </cell>
          <cell r="AK1733"/>
          <cell r="AL1733"/>
          <cell r="AM1733"/>
          <cell r="AN1733"/>
          <cell r="AO1733"/>
          <cell r="AP1733"/>
          <cell r="AQ1733"/>
          <cell r="AR1733"/>
          <cell r="AS1733"/>
          <cell r="AT1733">
            <v>4.5599999999999996</v>
          </cell>
        </row>
        <row r="1734">
          <cell r="A1734" t="str">
            <v>8885-7</v>
          </cell>
          <cell r="B1734">
            <v>6</v>
          </cell>
          <cell r="C1734" t="str">
            <v>8885</v>
          </cell>
          <cell r="D1734">
            <v>5903657886797</v>
          </cell>
          <cell r="E1734">
            <v>7.2</v>
          </cell>
          <cell r="F1734" t="str">
            <v>ml</v>
          </cell>
          <cell r="G1734" t="str">
            <v>NeoNail</v>
          </cell>
          <cell r="H1734" t="str">
            <v>Lakiery hybrydowe</v>
          </cell>
          <cell r="I1734" t="str">
            <v>Carnival Cities</v>
          </cell>
          <cell r="J1734" t="str">
            <v>Carnival Cities</v>
          </cell>
          <cell r="K1734" t="str">
            <v>Carnival Cities</v>
          </cell>
          <cell r="L1734" t="str">
            <v>Carnival Cities</v>
          </cell>
          <cell r="M1734" t="str">
            <v>Kolekcja karnawałowa 2021</v>
          </cell>
          <cell r="N1734" t="str">
            <v>SREBRA</v>
          </cell>
          <cell r="O1734" t="str">
            <v>Lakier hybrydowy 7,2 ml - Nice Street Party</v>
          </cell>
          <cell r="P1734" t="str">
            <v>Wyprzedaż</v>
          </cell>
          <cell r="Q1734"/>
          <cell r="R1734">
            <v>931</v>
          </cell>
          <cell r="S1734">
            <v>0</v>
          </cell>
          <cell r="T1734">
            <v>516</v>
          </cell>
          <cell r="U1734">
            <v>221</v>
          </cell>
          <cell r="V1734">
            <v>0</v>
          </cell>
          <cell r="W1734"/>
          <cell r="X1734">
            <v>194</v>
          </cell>
          <cell r="Y1734">
            <v>304</v>
          </cell>
          <cell r="Z1734"/>
          <cell r="AA1734"/>
          <cell r="AB1734">
            <v>1</v>
          </cell>
          <cell r="AC1734">
            <v>1</v>
          </cell>
          <cell r="AD1734">
            <v>1</v>
          </cell>
          <cell r="AE1734"/>
          <cell r="AF1734">
            <v>3</v>
          </cell>
          <cell r="AG1734">
            <v>1</v>
          </cell>
          <cell r="AH1734"/>
          <cell r="AI1734"/>
          <cell r="AJ1734"/>
          <cell r="AK1734"/>
          <cell r="AL1734" t="str">
            <v>x</v>
          </cell>
          <cell r="AN1734"/>
          <cell r="AO1734"/>
          <cell r="AP1734"/>
          <cell r="AQ1734"/>
          <cell r="AR1734"/>
          <cell r="AS1734"/>
          <cell r="AT1734">
            <v>4.95</v>
          </cell>
        </row>
        <row r="1735">
          <cell r="A1735" t="str">
            <v>8886-7</v>
          </cell>
          <cell r="B1735">
            <v>6</v>
          </cell>
          <cell r="C1735" t="str">
            <v>8886</v>
          </cell>
          <cell r="D1735">
            <v>5903657886803</v>
          </cell>
          <cell r="E1735">
            <v>7.2</v>
          </cell>
          <cell r="F1735" t="str">
            <v>ml</v>
          </cell>
          <cell r="G1735" t="str">
            <v>NeoNail</v>
          </cell>
          <cell r="H1735" t="str">
            <v>Lakiery hybrydowe</v>
          </cell>
          <cell r="I1735" t="str">
            <v>Carnival Cities</v>
          </cell>
          <cell r="J1735" t="str">
            <v>Carnival Cities</v>
          </cell>
          <cell r="K1735" t="str">
            <v>Carnival Cities</v>
          </cell>
          <cell r="L1735" t="str">
            <v>Carnival Cities</v>
          </cell>
          <cell r="M1735" t="str">
            <v>Kolekcja karnawałowa 2021</v>
          </cell>
          <cell r="N1735" t="str">
            <v>CZERNI</v>
          </cell>
          <cell r="O1735" t="str">
            <v>Lakier hybrydowy 7,2 ml - Venezian Mask</v>
          </cell>
          <cell r="P1735" t="str">
            <v>Wyprzedaż-surowiec</v>
          </cell>
          <cell r="Q1735"/>
          <cell r="R1735">
            <v>13735</v>
          </cell>
          <cell r="S1735">
            <v>291</v>
          </cell>
          <cell r="T1735">
            <v>480</v>
          </cell>
          <cell r="U1735">
            <v>179</v>
          </cell>
          <cell r="V1735">
            <v>0</v>
          </cell>
          <cell r="W1735"/>
          <cell r="X1735">
            <v>12785</v>
          </cell>
          <cell r="Y1735">
            <v>2788.1875</v>
          </cell>
          <cell r="Z1735">
            <v>1</v>
          </cell>
          <cell r="AA1735">
            <v>1</v>
          </cell>
          <cell r="AB1735">
            <v>1</v>
          </cell>
          <cell r="AC1735">
            <v>1</v>
          </cell>
          <cell r="AD1735">
            <v>1</v>
          </cell>
          <cell r="AE1735">
            <v>1</v>
          </cell>
          <cell r="AF1735">
            <v>6</v>
          </cell>
          <cell r="AG1735">
            <v>1</v>
          </cell>
          <cell r="AH1735"/>
          <cell r="AI1735"/>
          <cell r="AJ1735" t="str">
            <v>x</v>
          </cell>
          <cell r="AK1735"/>
          <cell r="AL1735"/>
          <cell r="AM1735"/>
          <cell r="AN1735"/>
          <cell r="AO1735"/>
          <cell r="AP1735"/>
          <cell r="AQ1735"/>
          <cell r="AR1735"/>
          <cell r="AS1735"/>
          <cell r="AT1735">
            <v>4.6100000000000003</v>
          </cell>
        </row>
        <row r="1736">
          <cell r="A1736" t="str">
            <v>8887-7</v>
          </cell>
          <cell r="B1736">
            <v>6</v>
          </cell>
          <cell r="C1736" t="str">
            <v>8887</v>
          </cell>
          <cell r="D1736">
            <v>5903657886810</v>
          </cell>
          <cell r="E1736">
            <v>7.2</v>
          </cell>
          <cell r="F1736" t="str">
            <v>ml</v>
          </cell>
          <cell r="G1736" t="str">
            <v>NeoNail</v>
          </cell>
          <cell r="H1736" t="str">
            <v>Lakiery hybrydowe</v>
          </cell>
          <cell r="I1736" t="str">
            <v>Carnival Cities</v>
          </cell>
          <cell r="J1736" t="str">
            <v>Carnival Cities</v>
          </cell>
          <cell r="K1736" t="str">
            <v>Carnival Cities</v>
          </cell>
          <cell r="L1736" t="str">
            <v>Carnival Cities</v>
          </cell>
          <cell r="M1736" t="str">
            <v>Kolekcja karnawałowa 2021</v>
          </cell>
          <cell r="N1736" t="str">
            <v>BRĄZU</v>
          </cell>
          <cell r="O1736" t="str">
            <v>Lakier hybrydowy 7,2 ml - Crazy Vegas</v>
          </cell>
          <cell r="P1736" t="str">
            <v>Wyprzedaż</v>
          </cell>
          <cell r="Q1736"/>
          <cell r="R1736">
            <v>741</v>
          </cell>
          <cell r="S1736">
            <v>0</v>
          </cell>
          <cell r="T1736">
            <v>418</v>
          </cell>
          <cell r="U1736">
            <v>174</v>
          </cell>
          <cell r="V1736">
            <v>0</v>
          </cell>
          <cell r="W1736"/>
          <cell r="X1736">
            <v>149</v>
          </cell>
          <cell r="Y1736">
            <v>310.375</v>
          </cell>
          <cell r="Z1736"/>
          <cell r="AA1736"/>
          <cell r="AB1736">
            <v>1</v>
          </cell>
          <cell r="AC1736">
            <v>1</v>
          </cell>
          <cell r="AD1736">
            <v>1</v>
          </cell>
          <cell r="AE1736"/>
          <cell r="AF1736">
            <v>3</v>
          </cell>
          <cell r="AG1736">
            <v>1</v>
          </cell>
          <cell r="AH1736"/>
          <cell r="AI1736"/>
          <cell r="AJ1736"/>
          <cell r="AK1736"/>
          <cell r="AL1736" t="str">
            <v>x</v>
          </cell>
          <cell r="AN1736"/>
          <cell r="AO1736"/>
          <cell r="AQ1736"/>
          <cell r="AR1736"/>
          <cell r="AS1736"/>
          <cell r="AT1736">
            <v>4.71</v>
          </cell>
        </row>
        <row r="1737">
          <cell r="A1737" t="str">
            <v>8888-7</v>
          </cell>
          <cell r="B1737">
            <v>6</v>
          </cell>
          <cell r="C1737" t="str">
            <v>8888</v>
          </cell>
          <cell r="D1737">
            <v>5903657886827</v>
          </cell>
          <cell r="E1737">
            <v>7.2</v>
          </cell>
          <cell r="F1737" t="str">
            <v>ml</v>
          </cell>
          <cell r="G1737" t="str">
            <v>NeoNail</v>
          </cell>
          <cell r="H1737" t="str">
            <v>Lakiery hybrydowe</v>
          </cell>
          <cell r="I1737" t="str">
            <v>Carnival Cities</v>
          </cell>
          <cell r="J1737" t="str">
            <v>Carnival Cities</v>
          </cell>
          <cell r="K1737" t="str">
            <v>Carnival Cities</v>
          </cell>
          <cell r="L1737" t="str">
            <v>Carnival Cities</v>
          </cell>
          <cell r="M1737" t="str">
            <v>Kolekcja karnawałowa 2021</v>
          </cell>
          <cell r="N1737" t="str">
            <v>CZERWIENI</v>
          </cell>
          <cell r="O1737" t="str">
            <v>Lakier hybrydowy 7,2 ml - Dancing Mexico</v>
          </cell>
          <cell r="P1737" t="str">
            <v>Wyprzedaż</v>
          </cell>
          <cell r="Q1737"/>
          <cell r="R1737">
            <v>1647</v>
          </cell>
          <cell r="S1737">
            <v>904</v>
          </cell>
          <cell r="T1737">
            <v>372</v>
          </cell>
          <cell r="U1737">
            <v>196</v>
          </cell>
          <cell r="V1737">
            <v>0</v>
          </cell>
          <cell r="W1737"/>
          <cell r="X1737">
            <v>175</v>
          </cell>
          <cell r="Y1737">
            <v>689.25</v>
          </cell>
          <cell r="Z1737">
            <v>1</v>
          </cell>
          <cell r="AA1737">
            <v>1</v>
          </cell>
          <cell r="AB1737"/>
          <cell r="AC1737">
            <v>1</v>
          </cell>
          <cell r="AD1737">
            <v>1</v>
          </cell>
          <cell r="AE1737">
            <v>1</v>
          </cell>
          <cell r="AF1737">
            <v>5</v>
          </cell>
          <cell r="AG1737">
            <v>1</v>
          </cell>
          <cell r="AH1737"/>
          <cell r="AI1737"/>
          <cell r="AJ1737" t="str">
            <v>x</v>
          </cell>
          <cell r="AK1737"/>
          <cell r="AL1737"/>
          <cell r="AM1737"/>
          <cell r="AN1737"/>
          <cell r="AO1737"/>
          <cell r="AP1737"/>
          <cell r="AQ1737"/>
          <cell r="AR1737"/>
          <cell r="AS1737"/>
          <cell r="AT1737">
            <v>4.5599999999999996</v>
          </cell>
        </row>
        <row r="1738">
          <cell r="A1738" t="str">
            <v>8889-7</v>
          </cell>
          <cell r="B1738">
            <v>6</v>
          </cell>
          <cell r="C1738" t="str">
            <v>8889</v>
          </cell>
          <cell r="D1738">
            <v>5903657886834</v>
          </cell>
          <cell r="E1738">
            <v>7.2</v>
          </cell>
          <cell r="F1738" t="str">
            <v>ml</v>
          </cell>
          <cell r="G1738" t="str">
            <v>NeoNail</v>
          </cell>
          <cell r="H1738" t="str">
            <v>Lakiery hybrydowe</v>
          </cell>
          <cell r="I1738" t="str">
            <v>Carnival Cities</v>
          </cell>
          <cell r="J1738" t="str">
            <v>Carnival Cities</v>
          </cell>
          <cell r="K1738" t="str">
            <v>Carnival Cities</v>
          </cell>
          <cell r="L1738" t="str">
            <v>Carnival Cities</v>
          </cell>
          <cell r="M1738" t="str">
            <v>Kolekcja karnawałowa 2021</v>
          </cell>
          <cell r="N1738" t="str">
            <v>RÓŻU</v>
          </cell>
          <cell r="O1738" t="str">
            <v>Lakier hybrydowy 7,2 ml - Miss Buenos</v>
          </cell>
          <cell r="P1738" t="str">
            <v>Wyprzedaż</v>
          </cell>
          <cell r="Q1738"/>
          <cell r="R1738">
            <v>824</v>
          </cell>
          <cell r="S1738">
            <v>7</v>
          </cell>
          <cell r="T1738">
            <v>627</v>
          </cell>
          <cell r="U1738">
            <v>147</v>
          </cell>
          <cell r="V1738">
            <v>0</v>
          </cell>
          <cell r="W1738"/>
          <cell r="X1738">
            <v>43</v>
          </cell>
          <cell r="Y1738">
            <v>1377.875</v>
          </cell>
          <cell r="Z1738">
            <v>1</v>
          </cell>
          <cell r="AA1738">
            <v>1</v>
          </cell>
          <cell r="AB1738"/>
          <cell r="AC1738">
            <v>1</v>
          </cell>
          <cell r="AD1738">
            <v>1</v>
          </cell>
          <cell r="AE1738">
            <v>1</v>
          </cell>
          <cell r="AF1738">
            <v>5</v>
          </cell>
          <cell r="AG1738">
            <v>1</v>
          </cell>
          <cell r="AH1738"/>
          <cell r="AI1738"/>
          <cell r="AJ1738" t="str">
            <v>x</v>
          </cell>
          <cell r="AK1738"/>
          <cell r="AL1738"/>
          <cell r="AM1738"/>
          <cell r="AN1738"/>
          <cell r="AO1738"/>
          <cell r="AP1738"/>
          <cell r="AQ1738"/>
          <cell r="AR1738"/>
          <cell r="AS1738"/>
          <cell r="AT1738">
            <v>4.5199999999999996</v>
          </cell>
        </row>
        <row r="1739">
          <cell r="A1739" t="str">
            <v>8890-7</v>
          </cell>
          <cell r="B1739">
            <v>6</v>
          </cell>
          <cell r="C1739" t="str">
            <v>8890</v>
          </cell>
          <cell r="D1739">
            <v>5903657887619</v>
          </cell>
          <cell r="E1739">
            <v>7.2</v>
          </cell>
          <cell r="F1739" t="str">
            <v>ml</v>
          </cell>
          <cell r="G1739" t="str">
            <v>NeoNail</v>
          </cell>
          <cell r="H1739" t="str">
            <v>Lakiery hybrydowe</v>
          </cell>
          <cell r="I1739" t="str">
            <v>Frosted Fairy Tale</v>
          </cell>
          <cell r="J1739" t="str">
            <v>Frosted Fairy Tale</v>
          </cell>
          <cell r="K1739" t="str">
            <v>Frosted Fairy Tale</v>
          </cell>
          <cell r="L1739" t="str">
            <v>Frosted Fairy Tale</v>
          </cell>
          <cell r="M1739" t="str">
            <v>Kolekcja zimowa 2021</v>
          </cell>
          <cell r="N1739" t="str">
            <v>FIOLETU</v>
          </cell>
          <cell r="O1739" t="str">
            <v>Lakier hybrydowy 7,2 ml - Ice Star</v>
          </cell>
          <cell r="P1739" t="str">
            <v>Wyprzedaż-surowiec</v>
          </cell>
          <cell r="Q1739"/>
          <cell r="R1739">
            <v>2648</v>
          </cell>
          <cell r="S1739">
            <v>810</v>
          </cell>
          <cell r="T1739">
            <v>576</v>
          </cell>
          <cell r="U1739">
            <v>99</v>
          </cell>
          <cell r="V1739">
            <v>0</v>
          </cell>
          <cell r="W1739"/>
          <cell r="X1739">
            <v>1163</v>
          </cell>
          <cell r="Y1739">
            <v>211.375</v>
          </cell>
          <cell r="Z1739">
            <v>1</v>
          </cell>
          <cell r="AA1739">
            <v>1</v>
          </cell>
          <cell r="AB1739">
            <v>1</v>
          </cell>
          <cell r="AC1739">
            <v>1</v>
          </cell>
          <cell r="AD1739">
            <v>1</v>
          </cell>
          <cell r="AE1739">
            <v>1</v>
          </cell>
          <cell r="AF1739">
            <v>6</v>
          </cell>
          <cell r="AG1739">
            <v>1</v>
          </cell>
          <cell r="AH1739"/>
          <cell r="AI1739" t="str">
            <v>x</v>
          </cell>
          <cell r="AJ1739"/>
          <cell r="AK1739"/>
          <cell r="AL1739"/>
          <cell r="AM1739"/>
          <cell r="AN1739"/>
          <cell r="AO1739"/>
          <cell r="AP1739"/>
          <cell r="AQ1739"/>
          <cell r="AR1739"/>
          <cell r="AS1739"/>
          <cell r="AT1739">
            <v>4.4400000000000004</v>
          </cell>
        </row>
        <row r="1740">
          <cell r="A1740" t="str">
            <v>8891-7</v>
          </cell>
          <cell r="B1740">
            <v>6</v>
          </cell>
          <cell r="C1740" t="str">
            <v>8891</v>
          </cell>
          <cell r="D1740">
            <v>5903657887626</v>
          </cell>
          <cell r="E1740">
            <v>7.2</v>
          </cell>
          <cell r="F1740" t="str">
            <v>ml</v>
          </cell>
          <cell r="G1740" t="str">
            <v>NeoNail</v>
          </cell>
          <cell r="H1740" t="str">
            <v>Lakiery hybrydowe</v>
          </cell>
          <cell r="I1740" t="str">
            <v>Frosted Fairy Tale</v>
          </cell>
          <cell r="J1740" t="str">
            <v>Frosted Fairy Tale</v>
          </cell>
          <cell r="K1740" t="str">
            <v>Frosted Fairy Tale</v>
          </cell>
          <cell r="L1740" t="str">
            <v>Frosted Fairy Tale</v>
          </cell>
          <cell r="M1740" t="str">
            <v>Kolekcja zimowa 2021</v>
          </cell>
          <cell r="N1740" t="str">
            <v>RÓŻU</v>
          </cell>
          <cell r="O1740" t="str">
            <v>Lakier hybrydowy 7,2 ml - Snowflake Fairy</v>
          </cell>
          <cell r="P1740" t="str">
            <v>Wyprzedaż</v>
          </cell>
          <cell r="Q1740"/>
          <cell r="R1740">
            <v>794</v>
          </cell>
          <cell r="S1740">
            <v>287</v>
          </cell>
          <cell r="T1740">
            <v>233</v>
          </cell>
          <cell r="U1740">
            <v>242</v>
          </cell>
          <cell r="V1740">
            <v>0</v>
          </cell>
          <cell r="W1740"/>
          <cell r="X1740">
            <v>32</v>
          </cell>
          <cell r="Y1740">
            <v>343.4375</v>
          </cell>
          <cell r="Z1740">
            <v>1</v>
          </cell>
          <cell r="AA1740">
            <v>1</v>
          </cell>
          <cell r="AB1740">
            <v>1</v>
          </cell>
          <cell r="AC1740"/>
          <cell r="AD1740">
            <v>1</v>
          </cell>
          <cell r="AE1740">
            <v>1</v>
          </cell>
          <cell r="AF1740">
            <v>5</v>
          </cell>
          <cell r="AG1740">
            <v>1</v>
          </cell>
          <cell r="AH1740"/>
          <cell r="AI1740"/>
          <cell r="AJ1740" t="str">
            <v>x</v>
          </cell>
          <cell r="AK1740"/>
          <cell r="AL1740"/>
          <cell r="AM1740"/>
          <cell r="AN1740"/>
          <cell r="AO1740"/>
          <cell r="AP1740"/>
          <cell r="AQ1740"/>
          <cell r="AR1740"/>
          <cell r="AS1740"/>
          <cell r="AT1740">
            <v>5</v>
          </cell>
        </row>
        <row r="1741">
          <cell r="A1741" t="str">
            <v>8892-7</v>
          </cell>
          <cell r="B1741">
            <v>6</v>
          </cell>
          <cell r="C1741" t="str">
            <v>8892</v>
          </cell>
          <cell r="D1741">
            <v>5903657887633</v>
          </cell>
          <cell r="E1741">
            <v>7.2</v>
          </cell>
          <cell r="F1741" t="str">
            <v>ml</v>
          </cell>
          <cell r="G1741" t="str">
            <v>NeoNail</v>
          </cell>
          <cell r="H1741" t="str">
            <v>Lakiery hybrydowe</v>
          </cell>
          <cell r="I1741" t="str">
            <v>Frosted Fairy Tale</v>
          </cell>
          <cell r="J1741" t="str">
            <v>Frosted Fairy Tale</v>
          </cell>
          <cell r="K1741" t="str">
            <v>Frosted Fairy Tale</v>
          </cell>
          <cell r="L1741" t="str">
            <v>Frosted Fairy Tale</v>
          </cell>
          <cell r="M1741" t="str">
            <v>Kolekcja zimowa 2021</v>
          </cell>
          <cell r="N1741" t="str">
            <v>FIOLETU</v>
          </cell>
          <cell r="O1741" t="str">
            <v>Lakier hybrydowy 7,2 ml - Icicle Tale</v>
          </cell>
          <cell r="P1741" t="str">
            <v>Wyprzedaż-surowiec</v>
          </cell>
          <cell r="Q1741"/>
          <cell r="R1741">
            <v>3000</v>
          </cell>
          <cell r="S1741">
            <v>2360</v>
          </cell>
          <cell r="T1741">
            <v>218</v>
          </cell>
          <cell r="U1741">
            <v>395</v>
          </cell>
          <cell r="V1741">
            <v>0</v>
          </cell>
          <cell r="W1741"/>
          <cell r="X1741">
            <v>27</v>
          </cell>
          <cell r="Y1741">
            <v>812.1875</v>
          </cell>
          <cell r="Z1741">
            <v>1</v>
          </cell>
          <cell r="AA1741">
            <v>1</v>
          </cell>
          <cell r="AB1741">
            <v>1</v>
          </cell>
          <cell r="AC1741">
            <v>1</v>
          </cell>
          <cell r="AD1741">
            <v>1</v>
          </cell>
          <cell r="AE1741">
            <v>1</v>
          </cell>
          <cell r="AF1741">
            <v>6</v>
          </cell>
          <cell r="AG1741">
            <v>1</v>
          </cell>
          <cell r="AH1741"/>
          <cell r="AI1741" t="str">
            <v>x</v>
          </cell>
          <cell r="AJ1741"/>
          <cell r="AK1741"/>
          <cell r="AL1741"/>
          <cell r="AM1741"/>
          <cell r="AN1741"/>
          <cell r="AO1741"/>
          <cell r="AP1741"/>
          <cell r="AQ1741"/>
          <cell r="AR1741"/>
          <cell r="AS1741"/>
          <cell r="AT1741">
            <v>3.22</v>
          </cell>
        </row>
        <row r="1742">
          <cell r="A1742" t="str">
            <v>8893-7</v>
          </cell>
          <cell r="B1742">
            <v>6</v>
          </cell>
          <cell r="C1742" t="str">
            <v>8893</v>
          </cell>
          <cell r="D1742">
            <v>5903657887640</v>
          </cell>
          <cell r="E1742">
            <v>7.2</v>
          </cell>
          <cell r="F1742" t="str">
            <v>ml</v>
          </cell>
          <cell r="G1742" t="str">
            <v>NeoNail</v>
          </cell>
          <cell r="H1742" t="str">
            <v>Lakiery hybrydowe</v>
          </cell>
          <cell r="I1742" t="str">
            <v>Frosted Fairy Tale</v>
          </cell>
          <cell r="J1742" t="str">
            <v>Frosted Fairy Tale</v>
          </cell>
          <cell r="K1742" t="str">
            <v>Frosted Fairy Tale</v>
          </cell>
          <cell r="L1742" t="str">
            <v>Frosted Fairy Tale</v>
          </cell>
          <cell r="M1742" t="str">
            <v>Kolekcja zimowa 2021</v>
          </cell>
          <cell r="N1742" t="str">
            <v>FIOLETU</v>
          </cell>
          <cell r="O1742" t="str">
            <v>Lakier hybrydowy 7,2 ml - Frosty Princess</v>
          </cell>
          <cell r="P1742" t="str">
            <v>Wyprzedaż-surowiec</v>
          </cell>
          <cell r="Q1742"/>
          <cell r="R1742">
            <v>1156</v>
          </cell>
          <cell r="S1742">
            <v>696</v>
          </cell>
          <cell r="T1742">
            <v>247</v>
          </cell>
          <cell r="U1742">
            <v>198</v>
          </cell>
          <cell r="V1742">
            <v>0</v>
          </cell>
          <cell r="W1742"/>
          <cell r="X1742">
            <v>15</v>
          </cell>
          <cell r="Y1742">
            <v>350.3125</v>
          </cell>
          <cell r="Z1742">
            <v>1</v>
          </cell>
          <cell r="AA1742">
            <v>1</v>
          </cell>
          <cell r="AB1742">
            <v>1</v>
          </cell>
          <cell r="AC1742">
            <v>1</v>
          </cell>
          <cell r="AD1742">
            <v>1</v>
          </cell>
          <cell r="AE1742">
            <v>1</v>
          </cell>
          <cell r="AF1742">
            <v>6</v>
          </cell>
          <cell r="AG1742">
            <v>1</v>
          </cell>
          <cell r="AH1742"/>
          <cell r="AI1742" t="str">
            <v>x</v>
          </cell>
          <cell r="AJ1742"/>
          <cell r="AK1742"/>
          <cell r="AL1742"/>
          <cell r="AM1742"/>
          <cell r="AN1742"/>
          <cell r="AO1742"/>
          <cell r="AP1742"/>
          <cell r="AQ1742"/>
          <cell r="AR1742"/>
          <cell r="AS1742"/>
          <cell r="AT1742">
            <v>3.23</v>
          </cell>
        </row>
        <row r="1743">
          <cell r="A1743" t="str">
            <v>8894-7</v>
          </cell>
          <cell r="B1743">
            <v>6</v>
          </cell>
          <cell r="C1743" t="str">
            <v>8894</v>
          </cell>
          <cell r="D1743">
            <v>5903657887657</v>
          </cell>
          <cell r="E1743">
            <v>7.2</v>
          </cell>
          <cell r="F1743" t="str">
            <v>ml</v>
          </cell>
          <cell r="G1743" t="str">
            <v>NeoNail</v>
          </cell>
          <cell r="H1743" t="str">
            <v>Lakiery hybrydowe</v>
          </cell>
          <cell r="I1743" t="str">
            <v>Frosted Fairy Tale</v>
          </cell>
          <cell r="J1743" t="str">
            <v>Frosted Fairy Tale</v>
          </cell>
          <cell r="K1743" t="str">
            <v>Frosted Fairy Tale</v>
          </cell>
          <cell r="L1743" t="str">
            <v>Frosted Fairy Tale</v>
          </cell>
          <cell r="M1743" t="str">
            <v>Kolekcja zimowa 2021</v>
          </cell>
          <cell r="N1743" t="str">
            <v>NIEBIESKIEGO</v>
          </cell>
          <cell r="O1743" t="str">
            <v>Lakier hybrydowy 7,2 ml - Crackling Snow</v>
          </cell>
          <cell r="P1743" t="str">
            <v>Wyprzedaż-surowiec</v>
          </cell>
          <cell r="Q1743"/>
          <cell r="R1743">
            <v>2741</v>
          </cell>
          <cell r="S1743">
            <v>1864</v>
          </cell>
          <cell r="T1743">
            <v>259</v>
          </cell>
          <cell r="U1743">
            <v>150</v>
          </cell>
          <cell r="V1743">
            <v>0</v>
          </cell>
          <cell r="W1743">
            <v>35</v>
          </cell>
          <cell r="X1743">
            <v>433</v>
          </cell>
          <cell r="Y1743">
            <v>427.1875</v>
          </cell>
          <cell r="Z1743">
            <v>1</v>
          </cell>
          <cell r="AA1743">
            <v>1</v>
          </cell>
          <cell r="AB1743">
            <v>1</v>
          </cell>
          <cell r="AC1743">
            <v>1</v>
          </cell>
          <cell r="AD1743">
            <v>1</v>
          </cell>
          <cell r="AE1743">
            <v>1</v>
          </cell>
          <cell r="AF1743">
            <v>6</v>
          </cell>
          <cell r="AG1743">
            <v>1</v>
          </cell>
          <cell r="AH1743"/>
          <cell r="AI1743" t="str">
            <v>x</v>
          </cell>
          <cell r="AJ1743"/>
          <cell r="AK1743"/>
          <cell r="AL1743"/>
          <cell r="AM1743"/>
          <cell r="AN1743"/>
          <cell r="AO1743"/>
          <cell r="AP1743"/>
          <cell r="AQ1743"/>
          <cell r="AR1743"/>
          <cell r="AS1743"/>
          <cell r="AT1743">
            <v>4.51</v>
          </cell>
        </row>
        <row r="1744">
          <cell r="A1744" t="str">
            <v>8895-7</v>
          </cell>
          <cell r="B1744">
            <v>6</v>
          </cell>
          <cell r="C1744" t="str">
            <v>8895</v>
          </cell>
          <cell r="D1744">
            <v>5903657887664</v>
          </cell>
          <cell r="E1744">
            <v>7.2</v>
          </cell>
          <cell r="F1744" t="str">
            <v>ml</v>
          </cell>
          <cell r="G1744" t="str">
            <v>NeoNail</v>
          </cell>
          <cell r="H1744" t="str">
            <v>Lakiery hybrydowe</v>
          </cell>
          <cell r="I1744" t="str">
            <v>Frosted Fairy Tale</v>
          </cell>
          <cell r="J1744" t="str">
            <v>Frosted Fairy Tale</v>
          </cell>
          <cell r="K1744" t="str">
            <v>Frosted Fairy Tale</v>
          </cell>
          <cell r="L1744" t="str">
            <v>Frosted Fairy Tale</v>
          </cell>
          <cell r="M1744" t="str">
            <v>Kolekcja zimowa 2021</v>
          </cell>
          <cell r="N1744" t="str">
            <v>SZAROŚCI</v>
          </cell>
          <cell r="O1744" t="str">
            <v>Lakier hybrydowy 7,2 ml - Frosted Kiss</v>
          </cell>
          <cell r="P1744" t="str">
            <v>Wyprzedaż-surowiec</v>
          </cell>
          <cell r="Q1744"/>
          <cell r="R1744">
            <v>837</v>
          </cell>
          <cell r="S1744">
            <v>419</v>
          </cell>
          <cell r="T1744">
            <v>242</v>
          </cell>
          <cell r="U1744">
            <v>126</v>
          </cell>
          <cell r="V1744">
            <v>0</v>
          </cell>
          <cell r="W1744"/>
          <cell r="X1744">
            <v>50</v>
          </cell>
          <cell r="Y1744">
            <v>288.0625</v>
          </cell>
          <cell r="Z1744">
            <v>1</v>
          </cell>
          <cell r="AA1744">
            <v>1</v>
          </cell>
          <cell r="AB1744">
            <v>1</v>
          </cell>
          <cell r="AC1744">
            <v>1</v>
          </cell>
          <cell r="AD1744">
            <v>1</v>
          </cell>
          <cell r="AE1744">
            <v>1</v>
          </cell>
          <cell r="AF1744">
            <v>6</v>
          </cell>
          <cell r="AG1744">
            <v>1</v>
          </cell>
          <cell r="AH1744"/>
          <cell r="AI1744" t="str">
            <v>x</v>
          </cell>
          <cell r="AJ1744"/>
          <cell r="AK1744"/>
          <cell r="AL1744"/>
          <cell r="AM1744"/>
          <cell r="AN1744"/>
          <cell r="AO1744"/>
          <cell r="AP1744"/>
          <cell r="AQ1744"/>
          <cell r="AR1744"/>
          <cell r="AS1744"/>
          <cell r="AT1744">
            <v>3.8</v>
          </cell>
        </row>
        <row r="1745">
          <cell r="A1745" t="str">
            <v>8896-7</v>
          </cell>
          <cell r="B1745">
            <v>6</v>
          </cell>
          <cell r="C1745" t="str">
            <v>8896</v>
          </cell>
          <cell r="D1745">
            <v>5903657887671</v>
          </cell>
          <cell r="E1745">
            <v>7.2</v>
          </cell>
          <cell r="F1745" t="str">
            <v>ml</v>
          </cell>
          <cell r="G1745" t="str">
            <v>NeoNail</v>
          </cell>
          <cell r="H1745" t="str">
            <v>Lakiery hybrydowe</v>
          </cell>
          <cell r="I1745" t="str">
            <v>Frosted Fairy Tale</v>
          </cell>
          <cell r="J1745" t="str">
            <v>Frosted Fairy Tale</v>
          </cell>
          <cell r="K1745" t="str">
            <v>Frosted Fairy Tale</v>
          </cell>
          <cell r="L1745" t="str">
            <v>Frosted Fairy Tale</v>
          </cell>
          <cell r="M1745" t="str">
            <v>Kolekcja zimowa 2021</v>
          </cell>
          <cell r="N1745" t="str">
            <v>SZAROŚCI</v>
          </cell>
          <cell r="O1745" t="str">
            <v>Lakier hybrydowy 7,2 ml - Snowy Night</v>
          </cell>
          <cell r="P1745" t="str">
            <v>Wyprzedaż</v>
          </cell>
          <cell r="Q1745"/>
          <cell r="R1745">
            <v>292</v>
          </cell>
          <cell r="S1745">
            <v>0</v>
          </cell>
          <cell r="T1745">
            <v>177</v>
          </cell>
          <cell r="U1745">
            <v>8</v>
          </cell>
          <cell r="V1745">
            <v>0</v>
          </cell>
          <cell r="W1745"/>
          <cell r="X1745">
            <v>107</v>
          </cell>
          <cell r="Y1745">
            <v>311.875</v>
          </cell>
          <cell r="Z1745"/>
          <cell r="AA1745">
            <v>1</v>
          </cell>
          <cell r="AB1745"/>
          <cell r="AC1745"/>
          <cell r="AD1745">
            <v>1</v>
          </cell>
          <cell r="AE1745"/>
          <cell r="AF1745">
            <v>2</v>
          </cell>
          <cell r="AG1745">
            <v>1</v>
          </cell>
          <cell r="AH1745"/>
          <cell r="AI1745"/>
          <cell r="AJ1745"/>
          <cell r="AK1745"/>
          <cell r="AL1745" t="str">
            <v>x</v>
          </cell>
          <cell r="AN1745"/>
          <cell r="AO1745"/>
          <cell r="AP1745"/>
          <cell r="AQ1745"/>
          <cell r="AR1745"/>
          <cell r="AS1745"/>
          <cell r="AT1745">
            <v>3.04</v>
          </cell>
        </row>
        <row r="1746">
          <cell r="A1746" t="str">
            <v>8897-7</v>
          </cell>
          <cell r="B1746">
            <v>6</v>
          </cell>
          <cell r="C1746" t="str">
            <v>8897</v>
          </cell>
          <cell r="D1746">
            <v>5903657887688</v>
          </cell>
          <cell r="E1746">
            <v>7.2</v>
          </cell>
          <cell r="F1746" t="str">
            <v>ml</v>
          </cell>
          <cell r="G1746" t="str">
            <v>NeoNail</v>
          </cell>
          <cell r="H1746" t="str">
            <v>Lakiery hybrydowe</v>
          </cell>
          <cell r="I1746" t="str">
            <v>Frosted Fairy Tale</v>
          </cell>
          <cell r="J1746" t="str">
            <v>Frosted Fairy Tale</v>
          </cell>
          <cell r="K1746" t="str">
            <v>Frosted Fairy Tale</v>
          </cell>
          <cell r="L1746" t="str">
            <v>Frosted Fairy Tale</v>
          </cell>
          <cell r="M1746" t="str">
            <v>Kolekcja zimowa 2021</v>
          </cell>
          <cell r="N1746" t="str">
            <v>SZAROŚCI</v>
          </cell>
          <cell r="O1746" t="str">
            <v>Lakier hybrydowy 7,2 ml - Crushed Crystals</v>
          </cell>
          <cell r="P1746" t="str">
            <v>Wyprzedaż-surowiec</v>
          </cell>
          <cell r="Q1746"/>
          <cell r="R1746">
            <v>1867</v>
          </cell>
          <cell r="S1746">
            <v>1201</v>
          </cell>
          <cell r="T1746">
            <v>452</v>
          </cell>
          <cell r="U1746">
            <v>182</v>
          </cell>
          <cell r="V1746">
            <v>0</v>
          </cell>
          <cell r="W1746"/>
          <cell r="X1746">
            <v>32</v>
          </cell>
          <cell r="Y1746">
            <v>367.0625</v>
          </cell>
          <cell r="Z1746">
            <v>1</v>
          </cell>
          <cell r="AA1746">
            <v>1</v>
          </cell>
          <cell r="AB1746">
            <v>1</v>
          </cell>
          <cell r="AC1746"/>
          <cell r="AD1746">
            <v>1</v>
          </cell>
          <cell r="AE1746">
            <v>1</v>
          </cell>
          <cell r="AF1746">
            <v>5</v>
          </cell>
          <cell r="AG1746">
            <v>1</v>
          </cell>
          <cell r="AH1746"/>
          <cell r="AI1746" t="str">
            <v>x</v>
          </cell>
          <cell r="AJ1746"/>
          <cell r="AK1746"/>
          <cell r="AL1746"/>
          <cell r="AM1746"/>
          <cell r="AN1746"/>
          <cell r="AO1746"/>
          <cell r="AP1746"/>
          <cell r="AQ1746"/>
          <cell r="AR1746"/>
          <cell r="AS1746"/>
          <cell r="AT1746">
            <v>4.49</v>
          </cell>
        </row>
        <row r="1747">
          <cell r="A1747" t="str">
            <v>8898-7</v>
          </cell>
          <cell r="B1747">
            <v>6</v>
          </cell>
          <cell r="C1747" t="str">
            <v>8898</v>
          </cell>
          <cell r="D1747">
            <v>5903657887695</v>
          </cell>
          <cell r="E1747">
            <v>7.2</v>
          </cell>
          <cell r="F1747" t="str">
            <v>ml</v>
          </cell>
          <cell r="G1747" t="str">
            <v>NeoNail</v>
          </cell>
          <cell r="H1747" t="str">
            <v>Lakiery hybrydowe</v>
          </cell>
          <cell r="I1747" t="str">
            <v>Frosted Fairy Tale</v>
          </cell>
          <cell r="J1747" t="str">
            <v>Frosted Fairy Tale</v>
          </cell>
          <cell r="K1747" t="str">
            <v>Frosted Fairy Tale</v>
          </cell>
          <cell r="L1747" t="str">
            <v>Frosted Fairy Tale</v>
          </cell>
          <cell r="M1747" t="str">
            <v>Kolekcja zimowa 2021</v>
          </cell>
          <cell r="N1747" t="str">
            <v>FIOLETU</v>
          </cell>
          <cell r="O1747" t="str">
            <v>Lakier hybrydowy 7,2 ml - Ice Queen</v>
          </cell>
          <cell r="P1747" t="str">
            <v>Wyprzedaż</v>
          </cell>
          <cell r="Q1747"/>
          <cell r="R1747">
            <v>1330</v>
          </cell>
          <cell r="S1747">
            <v>3</v>
          </cell>
          <cell r="T1747">
            <v>617</v>
          </cell>
          <cell r="U1747">
            <v>68</v>
          </cell>
          <cell r="V1747">
            <v>0</v>
          </cell>
          <cell r="W1747"/>
          <cell r="X1747">
            <v>642</v>
          </cell>
          <cell r="Y1747">
            <v>469.9375</v>
          </cell>
          <cell r="Z1747"/>
          <cell r="AA1747">
            <v>1</v>
          </cell>
          <cell r="AB1747">
            <v>1</v>
          </cell>
          <cell r="AC1747"/>
          <cell r="AD1747">
            <v>1</v>
          </cell>
          <cell r="AE1747"/>
          <cell r="AF1747">
            <v>3</v>
          </cell>
          <cell r="AG1747">
            <v>1</v>
          </cell>
          <cell r="AH1747"/>
          <cell r="AI1747"/>
          <cell r="AJ1747"/>
          <cell r="AK1747"/>
          <cell r="AL1747" t="str">
            <v>x</v>
          </cell>
          <cell r="AN1747"/>
          <cell r="AO1747"/>
          <cell r="AP1747"/>
          <cell r="AQ1747"/>
          <cell r="AR1747"/>
          <cell r="AS1747"/>
          <cell r="AT1747">
            <v>4.03</v>
          </cell>
        </row>
        <row r="1748">
          <cell r="A1748" t="str">
            <v>8899-7</v>
          </cell>
          <cell r="B1748">
            <v>6</v>
          </cell>
          <cell r="C1748" t="str">
            <v>8899</v>
          </cell>
          <cell r="D1748">
            <v>5903657887701</v>
          </cell>
          <cell r="E1748">
            <v>7.2</v>
          </cell>
          <cell r="F1748" t="str">
            <v>ml</v>
          </cell>
          <cell r="G1748" t="str">
            <v>NeoNail</v>
          </cell>
          <cell r="H1748" t="str">
            <v>Lakiery hybrydowe</v>
          </cell>
          <cell r="I1748" t="str">
            <v>Frosted Fairy Tale</v>
          </cell>
          <cell r="J1748" t="str">
            <v>Frosted Fairy Tale</v>
          </cell>
          <cell r="K1748" t="str">
            <v>Frosted Fairy Tale</v>
          </cell>
          <cell r="L1748" t="str">
            <v>Frosted Fairy Tale</v>
          </cell>
          <cell r="M1748" t="str">
            <v>Kolekcja zimowa 2021</v>
          </cell>
          <cell r="N1748" t="str">
            <v>FIOLETU</v>
          </cell>
          <cell r="O1748" t="str">
            <v>Lakier hybrydowy 7,2 ml - Magical Halo</v>
          </cell>
          <cell r="P1748" t="str">
            <v>Wyprzedaż</v>
          </cell>
          <cell r="Q1748"/>
          <cell r="R1748">
            <v>6</v>
          </cell>
          <cell r="S1748">
            <v>0</v>
          </cell>
          <cell r="T1748">
            <v>3</v>
          </cell>
          <cell r="U1748">
            <v>0</v>
          </cell>
          <cell r="V1748">
            <v>0</v>
          </cell>
          <cell r="W1748"/>
          <cell r="X1748">
            <v>3</v>
          </cell>
          <cell r="Y1748">
            <v>15.333333333333334</v>
          </cell>
          <cell r="Z1748"/>
          <cell r="AA1748"/>
          <cell r="AB1748"/>
          <cell r="AC1748"/>
          <cell r="AD1748"/>
          <cell r="AE1748"/>
          <cell r="AF1748">
            <v>0</v>
          </cell>
          <cell r="AG1748">
            <v>1</v>
          </cell>
          <cell r="AH1748"/>
          <cell r="AI1748"/>
          <cell r="AJ1748"/>
          <cell r="AK1748"/>
          <cell r="AL1748"/>
          <cell r="AM1748"/>
          <cell r="AN1748"/>
          <cell r="AO1748"/>
          <cell r="AP1748"/>
          <cell r="AQ1748"/>
          <cell r="AR1748"/>
          <cell r="AS1748" t="str">
            <v>x</v>
          </cell>
          <cell r="AT1748">
            <v>3.51</v>
          </cell>
        </row>
        <row r="1749">
          <cell r="A1749" t="str">
            <v>8957-7</v>
          </cell>
          <cell r="B1749">
            <v>6</v>
          </cell>
          <cell r="C1749" t="str">
            <v>8957</v>
          </cell>
          <cell r="D1749">
            <v>5903657889316</v>
          </cell>
          <cell r="E1749">
            <v>7.2</v>
          </cell>
          <cell r="F1749" t="str">
            <v>ml</v>
          </cell>
          <cell r="G1749" t="str">
            <v>NeoNail</v>
          </cell>
          <cell r="H1749" t="str">
            <v>Lakiery hybrydowe</v>
          </cell>
          <cell r="I1749" t="str">
            <v>SIMPLE One step color protein</v>
          </cell>
          <cell r="J1749" t="str">
            <v>What’s Your power?</v>
          </cell>
          <cell r="K1749" t="str">
            <v>What’s Your power?</v>
          </cell>
          <cell r="L1749" t="str">
            <v>What’s Your power?</v>
          </cell>
          <cell r="M1749" t="str">
            <v>Kolekcja wiosenna 2022</v>
          </cell>
          <cell r="N1749" t="str">
            <v>RÓŻU</v>
          </cell>
          <cell r="O1749" t="str">
            <v>Lakier hybrydowy 7,2 g - SIMPLE ONE STEP COLOR PROTEIN - ENERGY</v>
          </cell>
          <cell r="P1749" t="str">
            <v>Regularny</v>
          </cell>
          <cell r="Q1749"/>
          <cell r="R1749">
            <v>768</v>
          </cell>
          <cell r="S1749">
            <v>455</v>
          </cell>
          <cell r="T1749">
            <v>238</v>
          </cell>
          <cell r="U1749">
            <v>32</v>
          </cell>
          <cell r="V1749">
            <v>0</v>
          </cell>
          <cell r="W1749"/>
          <cell r="X1749">
            <v>43</v>
          </cell>
          <cell r="Y1749">
            <v>309</v>
          </cell>
          <cell r="Z1749">
            <v>1</v>
          </cell>
          <cell r="AA1749">
            <v>1</v>
          </cell>
          <cell r="AB1749"/>
          <cell r="AC1749"/>
          <cell r="AD1749">
            <v>1</v>
          </cell>
          <cell r="AE1749">
            <v>1</v>
          </cell>
          <cell r="AF1749">
            <v>4</v>
          </cell>
          <cell r="AG1749">
            <v>1</v>
          </cell>
          <cell r="AH1749"/>
          <cell r="AI1749"/>
          <cell r="AJ1749" t="str">
            <v>x</v>
          </cell>
          <cell r="AK1749"/>
          <cell r="AL1749"/>
          <cell r="AM1749"/>
          <cell r="AN1749"/>
          <cell r="AO1749"/>
          <cell r="AP1749"/>
          <cell r="AQ1749"/>
          <cell r="AR1749"/>
          <cell r="AS1749"/>
          <cell r="AT1749">
            <v>9.02</v>
          </cell>
        </row>
        <row r="1750">
          <cell r="A1750" t="str">
            <v>8958-7</v>
          </cell>
          <cell r="B1750">
            <v>6</v>
          </cell>
          <cell r="C1750" t="str">
            <v>8958</v>
          </cell>
          <cell r="D1750">
            <v>5903657889323</v>
          </cell>
          <cell r="E1750">
            <v>7.2</v>
          </cell>
          <cell r="F1750" t="str">
            <v>ml</v>
          </cell>
          <cell r="G1750" t="str">
            <v>NeoNail</v>
          </cell>
          <cell r="H1750" t="str">
            <v>Lakiery hybrydowe</v>
          </cell>
          <cell r="I1750" t="str">
            <v>SIMPLE One step color protein</v>
          </cell>
          <cell r="J1750" t="str">
            <v>What’s Your power?</v>
          </cell>
          <cell r="K1750" t="str">
            <v>What’s Your power?</v>
          </cell>
          <cell r="L1750" t="str">
            <v>What’s Your power?</v>
          </cell>
          <cell r="M1750" t="str">
            <v>Kolekcja wiosenna 2022</v>
          </cell>
          <cell r="N1750" t="str">
            <v>FIOLETU</v>
          </cell>
          <cell r="O1750" t="str">
            <v>Lakier hybrydowy 7,2 g - SIMPLE ONE STEP COLOR PROTEIN - MYSTERY</v>
          </cell>
          <cell r="P1750" t="str">
            <v>Wyprzedaż-surowiec</v>
          </cell>
          <cell r="Q1750"/>
          <cell r="R1750">
            <v>918</v>
          </cell>
          <cell r="S1750">
            <v>616</v>
          </cell>
          <cell r="T1750">
            <v>259</v>
          </cell>
          <cell r="U1750">
            <v>21</v>
          </cell>
          <cell r="V1750">
            <v>0</v>
          </cell>
          <cell r="W1750"/>
          <cell r="X1750">
            <v>22</v>
          </cell>
          <cell r="Y1750">
            <v>138.8125</v>
          </cell>
          <cell r="Z1750">
            <v>1</v>
          </cell>
          <cell r="AA1750">
            <v>1</v>
          </cell>
          <cell r="AB1750">
            <v>1</v>
          </cell>
          <cell r="AC1750">
            <v>1</v>
          </cell>
          <cell r="AD1750">
            <v>1</v>
          </cell>
          <cell r="AE1750">
            <v>1</v>
          </cell>
          <cell r="AF1750">
            <v>6</v>
          </cell>
          <cell r="AG1750">
            <v>1</v>
          </cell>
          <cell r="AH1750"/>
          <cell r="AI1750"/>
          <cell r="AJ1750" t="str">
            <v>x</v>
          </cell>
          <cell r="AK1750"/>
          <cell r="AL1750"/>
          <cell r="AM1750"/>
          <cell r="AN1750"/>
          <cell r="AO1750"/>
          <cell r="AP1750"/>
          <cell r="AQ1750"/>
          <cell r="AR1750"/>
          <cell r="AS1750"/>
          <cell r="AT1750">
            <v>8.48</v>
          </cell>
        </row>
        <row r="1751">
          <cell r="A1751" t="str">
            <v>8960-7</v>
          </cell>
          <cell r="B1751">
            <v>6</v>
          </cell>
          <cell r="C1751" t="str">
            <v>8960</v>
          </cell>
          <cell r="D1751">
            <v>5903657889347</v>
          </cell>
          <cell r="E1751">
            <v>7.2</v>
          </cell>
          <cell r="F1751" t="str">
            <v>ml</v>
          </cell>
          <cell r="G1751" t="str">
            <v>NeoNail</v>
          </cell>
          <cell r="H1751" t="str">
            <v>Lakiery hybrydowe</v>
          </cell>
          <cell r="I1751" t="str">
            <v>SIMPLE One step color protein</v>
          </cell>
          <cell r="J1751" t="str">
            <v>What’s Your power?</v>
          </cell>
          <cell r="K1751" t="str">
            <v>What’s Your power?</v>
          </cell>
          <cell r="L1751" t="str">
            <v>What’s Your power?</v>
          </cell>
          <cell r="M1751" t="str">
            <v>Kolekcja wiosenna 2022</v>
          </cell>
          <cell r="N1751" t="str">
            <v>POMARAŃCZU I BRZOSKWINI</v>
          </cell>
          <cell r="O1751" t="str">
            <v>Lakier hybrydowy 7,2 g - SIMPLE ONE STEP COLOR PROTEIN - CREATIVITY</v>
          </cell>
          <cell r="P1751" t="str">
            <v>Wyprzedaż-surowiec</v>
          </cell>
          <cell r="Q1751"/>
          <cell r="R1751">
            <v>1399</v>
          </cell>
          <cell r="S1751">
            <v>1086</v>
          </cell>
          <cell r="T1751">
            <v>261</v>
          </cell>
          <cell r="U1751">
            <v>36</v>
          </cell>
          <cell r="V1751">
            <v>0</v>
          </cell>
          <cell r="W1751"/>
          <cell r="X1751">
            <v>16</v>
          </cell>
          <cell r="Y1751">
            <v>183.625</v>
          </cell>
          <cell r="Z1751">
            <v>1</v>
          </cell>
          <cell r="AA1751">
            <v>1</v>
          </cell>
          <cell r="AB1751">
            <v>1</v>
          </cell>
          <cell r="AC1751"/>
          <cell r="AD1751">
            <v>1</v>
          </cell>
          <cell r="AE1751">
            <v>1</v>
          </cell>
          <cell r="AF1751">
            <v>5</v>
          </cell>
          <cell r="AG1751">
            <v>1</v>
          </cell>
          <cell r="AH1751"/>
          <cell r="AI1751"/>
          <cell r="AJ1751" t="str">
            <v>x</v>
          </cell>
          <cell r="AK1751"/>
          <cell r="AL1751"/>
          <cell r="AM1751"/>
          <cell r="AN1751"/>
          <cell r="AO1751"/>
          <cell r="AP1751"/>
          <cell r="AQ1751"/>
          <cell r="AR1751"/>
          <cell r="AS1751"/>
          <cell r="AT1751">
            <v>8.64</v>
          </cell>
        </row>
        <row r="1752">
          <cell r="A1752" t="str">
            <v>8961-7</v>
          </cell>
          <cell r="B1752">
            <v>6</v>
          </cell>
          <cell r="C1752" t="str">
            <v>8961</v>
          </cell>
          <cell r="D1752">
            <v>5903657889354</v>
          </cell>
          <cell r="E1752">
            <v>7.2</v>
          </cell>
          <cell r="F1752" t="str">
            <v>ml</v>
          </cell>
          <cell r="G1752" t="str">
            <v>NeoNail</v>
          </cell>
          <cell r="H1752" t="str">
            <v>Lakiery hybrydowe</v>
          </cell>
          <cell r="I1752" t="str">
            <v>SIMPLE One step color protein</v>
          </cell>
          <cell r="J1752" t="str">
            <v>What’s Your power?</v>
          </cell>
          <cell r="K1752" t="str">
            <v>What’s Your power?</v>
          </cell>
          <cell r="L1752" t="str">
            <v>What’s Your power?</v>
          </cell>
          <cell r="M1752" t="str">
            <v>Kolekcja wiosenna 2022</v>
          </cell>
          <cell r="N1752" t="str">
            <v>ŻÓŁCI</v>
          </cell>
          <cell r="O1752" t="str">
            <v>Lakier hybrydowy 7,2 g - SIMPLE ONE STEP COLOR PROTEIN - HAPPINESS</v>
          </cell>
          <cell r="P1752" t="str">
            <v>Wyprzedaż-surowiec</v>
          </cell>
          <cell r="Q1752"/>
          <cell r="R1752">
            <v>887</v>
          </cell>
          <cell r="S1752">
            <v>574</v>
          </cell>
          <cell r="T1752">
            <v>238</v>
          </cell>
          <cell r="U1752">
            <v>34</v>
          </cell>
          <cell r="V1752">
            <v>0</v>
          </cell>
          <cell r="W1752"/>
          <cell r="X1752">
            <v>41</v>
          </cell>
          <cell r="Y1752">
            <v>163.3125</v>
          </cell>
          <cell r="Z1752">
            <v>1</v>
          </cell>
          <cell r="AA1752">
            <v>1</v>
          </cell>
          <cell r="AB1752"/>
          <cell r="AC1752"/>
          <cell r="AD1752">
            <v>1</v>
          </cell>
          <cell r="AE1752">
            <v>1</v>
          </cell>
          <cell r="AF1752">
            <v>4</v>
          </cell>
          <cell r="AG1752">
            <v>1</v>
          </cell>
          <cell r="AH1752"/>
          <cell r="AI1752"/>
          <cell r="AJ1752" t="str">
            <v>x</v>
          </cell>
          <cell r="AK1752"/>
          <cell r="AL1752"/>
          <cell r="AM1752"/>
          <cell r="AN1752"/>
          <cell r="AO1752"/>
          <cell r="AP1752"/>
          <cell r="AQ1752"/>
          <cell r="AR1752"/>
          <cell r="AS1752"/>
          <cell r="AT1752">
            <v>6.64</v>
          </cell>
        </row>
        <row r="1753">
          <cell r="A1753" t="str">
            <v>9013-7</v>
          </cell>
          <cell r="B1753">
            <v>6</v>
          </cell>
          <cell r="C1753" t="str">
            <v>9013</v>
          </cell>
          <cell r="D1753">
            <v>5903657891432</v>
          </cell>
          <cell r="E1753">
            <v>7.2</v>
          </cell>
          <cell r="F1753" t="str">
            <v>ml</v>
          </cell>
          <cell r="G1753" t="str">
            <v>NeoNail</v>
          </cell>
          <cell r="H1753" t="str">
            <v>Lakiery hybrydowe</v>
          </cell>
          <cell r="I1753" t="str">
            <v>Senza Filtri</v>
          </cell>
          <cell r="J1753" t="str">
            <v>Senza Filtri</v>
          </cell>
          <cell r="K1753" t="str">
            <v>Senza Filtri</v>
          </cell>
          <cell r="L1753" t="str">
            <v>Kolekcja influencerska</v>
          </cell>
          <cell r="M1753" t="str">
            <v>Kolekcja Beatrice Valli 2022</v>
          </cell>
          <cell r="N1753" t="str">
            <v>RÓŻU</v>
          </cell>
          <cell r="O1753" t="str">
            <v>Lakier hybrydowy 7,2 ml - Morning Beauty</v>
          </cell>
          <cell r="P1753" t="str">
            <v>Wyprzedaż</v>
          </cell>
          <cell r="Q1753"/>
          <cell r="R1753">
            <v>111</v>
          </cell>
          <cell r="S1753">
            <v>0</v>
          </cell>
          <cell r="T1753"/>
          <cell r="U1753"/>
          <cell r="V1753"/>
          <cell r="W1753"/>
          <cell r="X1753">
            <v>111</v>
          </cell>
          <cell r="Y1753">
            <v>5.2</v>
          </cell>
          <cell r="Z1753"/>
          <cell r="AA1753"/>
          <cell r="AB1753"/>
          <cell r="AC1753"/>
          <cell r="AD1753"/>
          <cell r="AE1753"/>
          <cell r="AF1753">
            <v>0</v>
          </cell>
          <cell r="AG1753">
            <v>1</v>
          </cell>
          <cell r="AH1753"/>
          <cell r="AI1753"/>
          <cell r="AJ1753"/>
          <cell r="AK1753"/>
          <cell r="AL1753"/>
          <cell r="AM1753"/>
          <cell r="AN1753"/>
          <cell r="AO1753"/>
          <cell r="AP1753"/>
          <cell r="AQ1753" t="str">
            <v>x</v>
          </cell>
          <cell r="AR1753"/>
          <cell r="AS1753"/>
          <cell r="AT1753">
            <v>2.91</v>
          </cell>
        </row>
        <row r="1754">
          <cell r="A1754" t="str">
            <v>9014-7</v>
          </cell>
          <cell r="B1754">
            <v>6</v>
          </cell>
          <cell r="C1754" t="str">
            <v>9014</v>
          </cell>
          <cell r="D1754">
            <v>5903657891449</v>
          </cell>
          <cell r="E1754">
            <v>7.2</v>
          </cell>
          <cell r="F1754" t="str">
            <v>ml</v>
          </cell>
          <cell r="G1754" t="str">
            <v>NeoNail</v>
          </cell>
          <cell r="H1754" t="str">
            <v>Lakiery hybrydowe</v>
          </cell>
          <cell r="I1754" t="str">
            <v>Senza Filtri</v>
          </cell>
          <cell r="J1754" t="str">
            <v>Senza Filtri</v>
          </cell>
          <cell r="K1754" t="str">
            <v>Senza Filtri</v>
          </cell>
          <cell r="L1754" t="str">
            <v>Kolekcja influencerska</v>
          </cell>
          <cell r="M1754" t="str">
            <v>Kolekcja Beatrice Valli 2022</v>
          </cell>
          <cell r="N1754" t="str">
            <v>RÓŻU</v>
          </cell>
          <cell r="O1754" t="str">
            <v>Lakier hybrydowy 7,2 ml - Adore Yourself</v>
          </cell>
          <cell r="P1754" t="str">
            <v>Wyprzedaż-surowiec</v>
          </cell>
          <cell r="Q1754"/>
          <cell r="R1754">
            <v>306</v>
          </cell>
          <cell r="S1754">
            <v>0</v>
          </cell>
          <cell r="T1754"/>
          <cell r="U1754"/>
          <cell r="V1754"/>
          <cell r="W1754"/>
          <cell r="X1754">
            <v>306</v>
          </cell>
          <cell r="Y1754">
            <v>9</v>
          </cell>
          <cell r="Z1754"/>
          <cell r="AA1754"/>
          <cell r="AB1754"/>
          <cell r="AC1754"/>
          <cell r="AD1754"/>
          <cell r="AE1754"/>
          <cell r="AF1754">
            <v>0</v>
          </cell>
          <cell r="AG1754">
            <v>1</v>
          </cell>
          <cell r="AH1754"/>
          <cell r="AI1754"/>
          <cell r="AJ1754"/>
          <cell r="AK1754"/>
          <cell r="AL1754"/>
          <cell r="AM1754"/>
          <cell r="AN1754"/>
          <cell r="AO1754"/>
          <cell r="AP1754"/>
          <cell r="AQ1754" t="str">
            <v>x</v>
          </cell>
          <cell r="AR1754"/>
          <cell r="AS1754"/>
          <cell r="AT1754">
            <v>2.91</v>
          </cell>
        </row>
        <row r="1755">
          <cell r="A1755" t="str">
            <v>9067-7</v>
          </cell>
          <cell r="B1755">
            <v>6</v>
          </cell>
          <cell r="C1755" t="str">
            <v>9067</v>
          </cell>
          <cell r="D1755">
            <v>5903657892644</v>
          </cell>
          <cell r="E1755">
            <v>7.2</v>
          </cell>
          <cell r="F1755" t="str">
            <v>ml</v>
          </cell>
          <cell r="G1755" t="str">
            <v>NeoNail</v>
          </cell>
          <cell r="H1755" t="str">
            <v>Lakiery hybrydowe</v>
          </cell>
          <cell r="I1755" t="str">
            <v>Bazy/Topy</v>
          </cell>
          <cell r="J1755" t="str">
            <v>Topy</v>
          </cell>
          <cell r="K1755" t="str">
            <v>Topy</v>
          </cell>
          <cell r="L1755" t="str">
            <v>Topy</v>
          </cell>
          <cell r="M1755" t="str">
            <v>Top Glow</v>
          </cell>
          <cell r="N1755" t="str">
            <v>ZŁOTA</v>
          </cell>
          <cell r="O1755" t="str">
            <v>Lakier hybrydowy 7,2 ml - Top Glow Gold Sand</v>
          </cell>
          <cell r="P1755" t="str">
            <v>Wyprzedaż-surowiec</v>
          </cell>
          <cell r="Q1755"/>
          <cell r="R1755">
            <v>2601</v>
          </cell>
          <cell r="S1755">
            <v>536</v>
          </cell>
          <cell r="T1755">
            <v>554</v>
          </cell>
          <cell r="U1755">
            <v>168</v>
          </cell>
          <cell r="V1755">
            <v>0</v>
          </cell>
          <cell r="W1755">
            <v>1308</v>
          </cell>
          <cell r="X1755">
            <v>35</v>
          </cell>
          <cell r="Y1755">
            <v>249.3125</v>
          </cell>
          <cell r="Z1755">
            <v>1</v>
          </cell>
          <cell r="AA1755">
            <v>1</v>
          </cell>
          <cell r="AB1755">
            <v>1</v>
          </cell>
          <cell r="AC1755"/>
          <cell r="AD1755">
            <v>1</v>
          </cell>
          <cell r="AE1755">
            <v>1</v>
          </cell>
          <cell r="AF1755">
            <v>5</v>
          </cell>
          <cell r="AG1755">
            <v>1</v>
          </cell>
          <cell r="AH1755"/>
          <cell r="AI1755"/>
          <cell r="AJ1755" t="str">
            <v>x</v>
          </cell>
          <cell r="AK1755"/>
          <cell r="AL1755"/>
          <cell r="AM1755"/>
          <cell r="AN1755"/>
          <cell r="AO1755"/>
          <cell r="AP1755"/>
          <cell r="AQ1755"/>
          <cell r="AR1755"/>
          <cell r="AS1755"/>
          <cell r="AT1755">
            <v>4.59</v>
          </cell>
        </row>
        <row r="1756">
          <cell r="A1756" t="str">
            <v>9068-7</v>
          </cell>
          <cell r="B1756">
            <v>6</v>
          </cell>
          <cell r="C1756" t="str">
            <v>9068</v>
          </cell>
          <cell r="D1756">
            <v>5903657892651</v>
          </cell>
          <cell r="E1756">
            <v>7.2</v>
          </cell>
          <cell r="F1756" t="str">
            <v>ml</v>
          </cell>
          <cell r="G1756" t="str">
            <v>NeoNail</v>
          </cell>
          <cell r="H1756" t="str">
            <v>Lakiery hybrydowe</v>
          </cell>
          <cell r="I1756" t="str">
            <v>Bazy/Topy</v>
          </cell>
          <cell r="J1756" t="str">
            <v>Topy</v>
          </cell>
          <cell r="K1756" t="str">
            <v>Topy</v>
          </cell>
          <cell r="L1756" t="str">
            <v>Topy</v>
          </cell>
          <cell r="M1756" t="str">
            <v>Top Crush</v>
          </cell>
          <cell r="N1756" t="str">
            <v>CZERNI</v>
          </cell>
          <cell r="O1756" t="str">
            <v>Lakier hybrydowy 7,2 ml - Top Crush Matte Sand</v>
          </cell>
          <cell r="P1756" t="str">
            <v>Wyprzedaż-surowiec</v>
          </cell>
          <cell r="Q1756"/>
          <cell r="R1756">
            <v>3760</v>
          </cell>
          <cell r="S1756">
            <v>240</v>
          </cell>
          <cell r="T1756">
            <v>263</v>
          </cell>
          <cell r="U1756">
            <v>116</v>
          </cell>
          <cell r="V1756">
            <v>0</v>
          </cell>
          <cell r="W1756">
            <v>1149</v>
          </cell>
          <cell r="X1756">
            <v>1992</v>
          </cell>
          <cell r="Y1756">
            <v>168.6875</v>
          </cell>
          <cell r="Z1756">
            <v>1</v>
          </cell>
          <cell r="AA1756">
            <v>1</v>
          </cell>
          <cell r="AB1756">
            <v>1</v>
          </cell>
          <cell r="AC1756"/>
          <cell r="AD1756">
            <v>1</v>
          </cell>
          <cell r="AE1756">
            <v>1</v>
          </cell>
          <cell r="AF1756">
            <v>5</v>
          </cell>
          <cell r="AG1756">
            <v>1</v>
          </cell>
          <cell r="AH1756"/>
          <cell r="AI1756"/>
          <cell r="AJ1756" t="str">
            <v>x</v>
          </cell>
          <cell r="AK1756"/>
          <cell r="AL1756"/>
          <cell r="AM1756"/>
          <cell r="AN1756"/>
          <cell r="AO1756"/>
          <cell r="AP1756"/>
          <cell r="AQ1756"/>
          <cell r="AR1756"/>
          <cell r="AS1756"/>
          <cell r="AT1756">
            <v>4.18</v>
          </cell>
        </row>
        <row r="1757">
          <cell r="A1757" t="str">
            <v>9069-7</v>
          </cell>
          <cell r="B1757">
            <v>6</v>
          </cell>
          <cell r="C1757" t="str">
            <v>9069</v>
          </cell>
          <cell r="D1757">
            <v>5903657892668</v>
          </cell>
          <cell r="E1757">
            <v>7.2</v>
          </cell>
          <cell r="F1757" t="str">
            <v>ml</v>
          </cell>
          <cell r="G1757" t="str">
            <v>NeoNail</v>
          </cell>
          <cell r="H1757" t="str">
            <v>Lakiery hybrydowe</v>
          </cell>
          <cell r="I1757" t="str">
            <v>Wild Sides of You</v>
          </cell>
          <cell r="J1757" t="str">
            <v>Wild Sides of You</v>
          </cell>
          <cell r="K1757" t="str">
            <v>Wild Sides of You</v>
          </cell>
          <cell r="L1757" t="str">
            <v>Wild Sides of You</v>
          </cell>
          <cell r="M1757" t="str">
            <v>Kolekcja wiosenna 2022</v>
          </cell>
          <cell r="N1757" t="str">
            <v>RÓŻU</v>
          </cell>
          <cell r="O1757" t="str">
            <v>Lakier hybrydowy 7,2 ml - Dried Blossom</v>
          </cell>
          <cell r="P1757" t="str">
            <v>Regularny</v>
          </cell>
          <cell r="Q1757"/>
          <cell r="R1757">
            <v>4959</v>
          </cell>
          <cell r="S1757">
            <v>3583</v>
          </cell>
          <cell r="T1757">
            <v>309</v>
          </cell>
          <cell r="U1757">
            <v>180</v>
          </cell>
          <cell r="V1757">
            <v>0</v>
          </cell>
          <cell r="W1757"/>
          <cell r="X1757">
            <v>887</v>
          </cell>
          <cell r="Y1757">
            <v>1318.1875</v>
          </cell>
          <cell r="Z1757">
            <v>1</v>
          </cell>
          <cell r="AA1757">
            <v>1</v>
          </cell>
          <cell r="AB1757">
            <v>1</v>
          </cell>
          <cell r="AC1757">
            <v>1</v>
          </cell>
          <cell r="AD1757">
            <v>1</v>
          </cell>
          <cell r="AE1757">
            <v>1</v>
          </cell>
          <cell r="AF1757">
            <v>6</v>
          </cell>
          <cell r="AG1757">
            <v>1</v>
          </cell>
          <cell r="AH1757"/>
          <cell r="AI1757" t="str">
            <v>x</v>
          </cell>
          <cell r="AJ1757"/>
          <cell r="AK1757"/>
          <cell r="AL1757"/>
          <cell r="AM1757"/>
          <cell r="AN1757"/>
          <cell r="AO1757"/>
          <cell r="AP1757"/>
          <cell r="AQ1757"/>
          <cell r="AR1757"/>
          <cell r="AS1757"/>
          <cell r="AT1757">
            <v>3.65</v>
          </cell>
        </row>
        <row r="1758">
          <cell r="A1758" t="str">
            <v>9070-7</v>
          </cell>
          <cell r="B1758">
            <v>6</v>
          </cell>
          <cell r="C1758" t="str">
            <v>9070</v>
          </cell>
          <cell r="D1758">
            <v>5903657892675</v>
          </cell>
          <cell r="E1758">
            <v>7.2</v>
          </cell>
          <cell r="F1758" t="str">
            <v>ml</v>
          </cell>
          <cell r="G1758" t="str">
            <v>NeoNail</v>
          </cell>
          <cell r="H1758" t="str">
            <v>Lakiery hybrydowe</v>
          </cell>
          <cell r="I1758" t="str">
            <v>Wild Sides of You</v>
          </cell>
          <cell r="J1758" t="str">
            <v>Wild Sides of You</v>
          </cell>
          <cell r="K1758" t="str">
            <v>Wild Sides of You</v>
          </cell>
          <cell r="L1758" t="str">
            <v>Wild Sides of You</v>
          </cell>
          <cell r="M1758" t="str">
            <v>Kolekcja wiosenna 2022</v>
          </cell>
          <cell r="N1758" t="str">
            <v>RÓŻU</v>
          </cell>
          <cell r="O1758" t="str">
            <v>Lakier hybrydowy 7,2 ml - Jungle Blush</v>
          </cell>
          <cell r="P1758" t="str">
            <v>Regularny</v>
          </cell>
          <cell r="Q1758"/>
          <cell r="R1758">
            <v>6020</v>
          </cell>
          <cell r="S1758">
            <v>4341</v>
          </cell>
          <cell r="T1758">
            <v>276</v>
          </cell>
          <cell r="U1758">
            <v>215</v>
          </cell>
          <cell r="V1758">
            <v>0</v>
          </cell>
          <cell r="W1758"/>
          <cell r="X1758">
            <v>1188</v>
          </cell>
          <cell r="Y1758">
            <v>1196.5625</v>
          </cell>
          <cell r="Z1758">
            <v>1</v>
          </cell>
          <cell r="AA1758">
            <v>1</v>
          </cell>
          <cell r="AB1758">
            <v>1</v>
          </cell>
          <cell r="AC1758">
            <v>1</v>
          </cell>
          <cell r="AD1758">
            <v>1</v>
          </cell>
          <cell r="AE1758">
            <v>1</v>
          </cell>
          <cell r="AF1758">
            <v>6</v>
          </cell>
          <cell r="AG1758">
            <v>1</v>
          </cell>
          <cell r="AH1758"/>
          <cell r="AI1758" t="str">
            <v>x</v>
          </cell>
          <cell r="AJ1758"/>
          <cell r="AK1758"/>
          <cell r="AL1758"/>
          <cell r="AM1758"/>
          <cell r="AN1758"/>
          <cell r="AO1758"/>
          <cell r="AP1758"/>
          <cell r="AQ1758"/>
          <cell r="AR1758"/>
          <cell r="AS1758"/>
          <cell r="AT1758">
            <v>4.59</v>
          </cell>
        </row>
        <row r="1759">
          <cell r="A1759" t="str">
            <v>9071-7</v>
          </cell>
          <cell r="B1759">
            <v>6</v>
          </cell>
          <cell r="C1759" t="str">
            <v>9071</v>
          </cell>
          <cell r="D1759">
            <v>5903657892682</v>
          </cell>
          <cell r="E1759">
            <v>7.2</v>
          </cell>
          <cell r="F1759" t="str">
            <v>ml</v>
          </cell>
          <cell r="G1759" t="str">
            <v>NeoNail</v>
          </cell>
          <cell r="H1759" t="str">
            <v>Lakiery hybrydowe</v>
          </cell>
          <cell r="I1759" t="str">
            <v>Wild Sides of You</v>
          </cell>
          <cell r="J1759" t="str">
            <v>Wild Sides of You</v>
          </cell>
          <cell r="K1759" t="str">
            <v>Wild Sides of You</v>
          </cell>
          <cell r="L1759" t="str">
            <v>Wild Sides of You</v>
          </cell>
          <cell r="M1759" t="str">
            <v>Kolekcja wiosenna 2022</v>
          </cell>
          <cell r="N1759" t="str">
            <v>FIOLETU</v>
          </cell>
          <cell r="O1759" t="str">
            <v>Lakier hybrydowy 7,2 ml - Wild Sky</v>
          </cell>
          <cell r="P1759" t="str">
            <v>Regularny</v>
          </cell>
          <cell r="Q1759"/>
          <cell r="R1759">
            <v>3951</v>
          </cell>
          <cell r="S1759">
            <v>2796</v>
          </cell>
          <cell r="T1759">
            <v>246</v>
          </cell>
          <cell r="U1759">
            <v>134</v>
          </cell>
          <cell r="V1759">
            <v>0</v>
          </cell>
          <cell r="W1759"/>
          <cell r="X1759">
            <v>775</v>
          </cell>
          <cell r="Y1759">
            <v>566.9375</v>
          </cell>
          <cell r="Z1759">
            <v>1</v>
          </cell>
          <cell r="AA1759">
            <v>1</v>
          </cell>
          <cell r="AB1759">
            <v>1</v>
          </cell>
          <cell r="AC1759">
            <v>1</v>
          </cell>
          <cell r="AD1759">
            <v>1</v>
          </cell>
          <cell r="AE1759">
            <v>1</v>
          </cell>
          <cell r="AF1759">
            <v>6</v>
          </cell>
          <cell r="AG1759">
            <v>1</v>
          </cell>
          <cell r="AH1759"/>
          <cell r="AI1759" t="str">
            <v>x</v>
          </cell>
          <cell r="AJ1759"/>
          <cell r="AK1759"/>
          <cell r="AL1759"/>
          <cell r="AM1759"/>
          <cell r="AN1759"/>
          <cell r="AO1759"/>
          <cell r="AP1759"/>
          <cell r="AQ1759"/>
          <cell r="AR1759"/>
          <cell r="AS1759"/>
          <cell r="AT1759">
            <v>4.5199999999999996</v>
          </cell>
        </row>
        <row r="1760">
          <cell r="A1760" t="str">
            <v>9072-7</v>
          </cell>
          <cell r="B1760">
            <v>6</v>
          </cell>
          <cell r="C1760" t="str">
            <v>9072</v>
          </cell>
          <cell r="D1760">
            <v>5903657892699</v>
          </cell>
          <cell r="E1760">
            <v>7.2</v>
          </cell>
          <cell r="F1760" t="str">
            <v>ml</v>
          </cell>
          <cell r="G1760" t="str">
            <v>NeoNail</v>
          </cell>
          <cell r="H1760" t="str">
            <v>Lakiery hybrydowe</v>
          </cell>
          <cell r="I1760" t="str">
            <v>Wild Sides of You</v>
          </cell>
          <cell r="J1760" t="str">
            <v>Wild Sides of You</v>
          </cell>
          <cell r="K1760" t="str">
            <v>Wild Sides of You</v>
          </cell>
          <cell r="L1760" t="str">
            <v>Wild Sides of You</v>
          </cell>
          <cell r="M1760" t="str">
            <v>Kolekcja wiosenna 2022</v>
          </cell>
          <cell r="N1760" t="str">
            <v>ZIELENI</v>
          </cell>
          <cell r="O1760" t="str">
            <v>Lakier hybrydowy 7,2 ml - Meet Me At The River</v>
          </cell>
          <cell r="P1760" t="str">
            <v>Regularny</v>
          </cell>
          <cell r="Q1760"/>
          <cell r="R1760">
            <v>3302</v>
          </cell>
          <cell r="S1760">
            <v>1641</v>
          </cell>
          <cell r="T1760">
            <v>242</v>
          </cell>
          <cell r="U1760">
            <v>180</v>
          </cell>
          <cell r="V1760">
            <v>0</v>
          </cell>
          <cell r="W1760"/>
          <cell r="X1760">
            <v>1239</v>
          </cell>
          <cell r="Y1760">
            <v>897.3125</v>
          </cell>
          <cell r="Z1760">
            <v>1</v>
          </cell>
          <cell r="AA1760">
            <v>1</v>
          </cell>
          <cell r="AB1760">
            <v>1</v>
          </cell>
          <cell r="AC1760">
            <v>1</v>
          </cell>
          <cell r="AD1760">
            <v>1</v>
          </cell>
          <cell r="AE1760">
            <v>1</v>
          </cell>
          <cell r="AF1760">
            <v>6</v>
          </cell>
          <cell r="AG1760">
            <v>1</v>
          </cell>
          <cell r="AH1760"/>
          <cell r="AI1760" t="str">
            <v>x</v>
          </cell>
          <cell r="AJ1760"/>
          <cell r="AK1760"/>
          <cell r="AL1760"/>
          <cell r="AM1760"/>
          <cell r="AN1760"/>
          <cell r="AO1760"/>
          <cell r="AP1760"/>
          <cell r="AQ1760"/>
          <cell r="AR1760"/>
          <cell r="AS1760"/>
          <cell r="AT1760">
            <v>4.6100000000000003</v>
          </cell>
        </row>
        <row r="1761">
          <cell r="A1761" t="str">
            <v>9073-7</v>
          </cell>
          <cell r="B1761">
            <v>6</v>
          </cell>
          <cell r="C1761" t="str">
            <v>9073</v>
          </cell>
          <cell r="D1761">
            <v>5903657892705</v>
          </cell>
          <cell r="E1761">
            <v>7.2</v>
          </cell>
          <cell r="F1761" t="str">
            <v>ml</v>
          </cell>
          <cell r="G1761" t="str">
            <v>NeoNail</v>
          </cell>
          <cell r="H1761" t="str">
            <v>Lakiery hybrydowe</v>
          </cell>
          <cell r="I1761" t="str">
            <v>Wild Sides of You</v>
          </cell>
          <cell r="J1761" t="str">
            <v>Wild Sides of You</v>
          </cell>
          <cell r="K1761" t="str">
            <v>Wild Sides of You</v>
          </cell>
          <cell r="L1761" t="str">
            <v>Wild Sides of You</v>
          </cell>
          <cell r="M1761" t="str">
            <v>Kolekcja wiosenna 2022</v>
          </cell>
          <cell r="N1761" t="str">
            <v>ŻÓŁCI</v>
          </cell>
          <cell r="O1761" t="str">
            <v>Lakier hybrydowy 7,2 ml - Lioness Roar</v>
          </cell>
          <cell r="P1761" t="str">
            <v>Wyprzedaż-surowiec</v>
          </cell>
          <cell r="Q1761"/>
          <cell r="R1761">
            <v>1860</v>
          </cell>
          <cell r="S1761">
            <v>778</v>
          </cell>
          <cell r="T1761">
            <v>244</v>
          </cell>
          <cell r="U1761">
            <v>145</v>
          </cell>
          <cell r="V1761">
            <v>75</v>
          </cell>
          <cell r="W1761"/>
          <cell r="X1761">
            <v>618</v>
          </cell>
          <cell r="Y1761">
            <v>290.5</v>
          </cell>
          <cell r="Z1761">
            <v>1</v>
          </cell>
          <cell r="AA1761">
            <v>1</v>
          </cell>
          <cell r="AB1761">
            <v>1</v>
          </cell>
          <cell r="AC1761">
            <v>1</v>
          </cell>
          <cell r="AD1761">
            <v>1</v>
          </cell>
          <cell r="AE1761">
            <v>1</v>
          </cell>
          <cell r="AF1761">
            <v>6</v>
          </cell>
          <cell r="AG1761">
            <v>1</v>
          </cell>
          <cell r="AH1761"/>
          <cell r="AI1761" t="str">
            <v>x</v>
          </cell>
          <cell r="AJ1761"/>
          <cell r="AK1761"/>
          <cell r="AL1761"/>
          <cell r="AM1761"/>
          <cell r="AN1761"/>
          <cell r="AO1761"/>
          <cell r="AP1761"/>
          <cell r="AQ1761"/>
          <cell r="AR1761"/>
          <cell r="AS1761"/>
          <cell r="AT1761">
            <v>4.66</v>
          </cell>
        </row>
        <row r="1762">
          <cell r="A1762" t="str">
            <v>9074-7</v>
          </cell>
          <cell r="B1762">
            <v>6</v>
          </cell>
          <cell r="C1762" t="str">
            <v>9074</v>
          </cell>
          <cell r="D1762">
            <v>5903657892712</v>
          </cell>
          <cell r="E1762">
            <v>7.2</v>
          </cell>
          <cell r="F1762" t="str">
            <v>ml</v>
          </cell>
          <cell r="G1762" t="str">
            <v>NeoNail</v>
          </cell>
          <cell r="H1762" t="str">
            <v>Lakiery hybrydowe</v>
          </cell>
          <cell r="I1762" t="str">
            <v>Wild Sides of You</v>
          </cell>
          <cell r="J1762" t="str">
            <v>Wild Sides of You</v>
          </cell>
          <cell r="K1762" t="str">
            <v>Wild Sides of You</v>
          </cell>
          <cell r="L1762" t="str">
            <v>Wild Sides of You</v>
          </cell>
          <cell r="M1762" t="str">
            <v>Kolekcja wiosenna 2022</v>
          </cell>
          <cell r="N1762" t="str">
            <v>BEŻU</v>
          </cell>
          <cell r="O1762" t="str">
            <v>Lakier hybrydowy 7,2 ml - Cheeky Cheetah</v>
          </cell>
          <cell r="P1762" t="str">
            <v>Wyprzedaż-surowiec</v>
          </cell>
          <cell r="Q1762"/>
          <cell r="R1762">
            <v>2602</v>
          </cell>
          <cell r="S1762">
            <v>548</v>
          </cell>
          <cell r="T1762">
            <v>253</v>
          </cell>
          <cell r="U1762">
            <v>289</v>
          </cell>
          <cell r="V1762">
            <v>279</v>
          </cell>
          <cell r="W1762"/>
          <cell r="X1762">
            <v>1233</v>
          </cell>
          <cell r="Y1762">
            <v>238.5625</v>
          </cell>
          <cell r="Z1762">
            <v>1</v>
          </cell>
          <cell r="AA1762">
            <v>1</v>
          </cell>
          <cell r="AB1762">
            <v>1</v>
          </cell>
          <cell r="AC1762">
            <v>1</v>
          </cell>
          <cell r="AD1762">
            <v>1</v>
          </cell>
          <cell r="AE1762">
            <v>1</v>
          </cell>
          <cell r="AF1762">
            <v>6</v>
          </cell>
          <cell r="AG1762">
            <v>1</v>
          </cell>
          <cell r="AH1762"/>
          <cell r="AI1762"/>
          <cell r="AJ1762" t="str">
            <v>x</v>
          </cell>
          <cell r="AK1762"/>
          <cell r="AL1762"/>
          <cell r="AM1762"/>
          <cell r="AN1762"/>
          <cell r="AO1762"/>
          <cell r="AP1762"/>
          <cell r="AQ1762"/>
          <cell r="AR1762"/>
          <cell r="AS1762"/>
          <cell r="AT1762">
            <v>4.53</v>
          </cell>
        </row>
        <row r="1763">
          <cell r="A1763" t="str">
            <v>9075-7</v>
          </cell>
          <cell r="B1763">
            <v>6</v>
          </cell>
          <cell r="C1763" t="str">
            <v>9075</v>
          </cell>
          <cell r="D1763">
            <v>5903657892729</v>
          </cell>
          <cell r="E1763">
            <v>7.2</v>
          </cell>
          <cell r="F1763" t="str">
            <v>ml</v>
          </cell>
          <cell r="G1763" t="str">
            <v>NeoNail</v>
          </cell>
          <cell r="H1763" t="str">
            <v>Lakiery hybrydowe</v>
          </cell>
          <cell r="I1763" t="str">
            <v>Wild Sides of You</v>
          </cell>
          <cell r="J1763" t="str">
            <v>Wild Sides of You</v>
          </cell>
          <cell r="K1763" t="str">
            <v>Wild Sides of You</v>
          </cell>
          <cell r="L1763" t="str">
            <v>Wild Sides of You</v>
          </cell>
          <cell r="M1763" t="str">
            <v>Kolekcja wiosenna 2022</v>
          </cell>
          <cell r="N1763" t="str">
            <v>BEŻU</v>
          </cell>
          <cell r="O1763" t="str">
            <v>Lakier hybrydowy 7,2 ml - Mighty Sandstone</v>
          </cell>
          <cell r="P1763" t="str">
            <v>Wyprzedaż-surowiec</v>
          </cell>
          <cell r="Q1763"/>
          <cell r="R1763">
            <v>4022</v>
          </cell>
          <cell r="S1763">
            <v>2102</v>
          </cell>
          <cell r="T1763">
            <v>252</v>
          </cell>
          <cell r="U1763">
            <v>164</v>
          </cell>
          <cell r="V1763">
            <v>64</v>
          </cell>
          <cell r="W1763"/>
          <cell r="X1763">
            <v>1440</v>
          </cell>
          <cell r="Y1763">
            <v>333.375</v>
          </cell>
          <cell r="Z1763">
            <v>1</v>
          </cell>
          <cell r="AA1763">
            <v>1</v>
          </cell>
          <cell r="AB1763">
            <v>1</v>
          </cell>
          <cell r="AC1763">
            <v>1</v>
          </cell>
          <cell r="AD1763">
            <v>1</v>
          </cell>
          <cell r="AE1763">
            <v>1</v>
          </cell>
          <cell r="AF1763">
            <v>6</v>
          </cell>
          <cell r="AG1763">
            <v>1</v>
          </cell>
          <cell r="AH1763"/>
          <cell r="AI1763" t="str">
            <v>x</v>
          </cell>
          <cell r="AJ1763"/>
          <cell r="AK1763"/>
          <cell r="AL1763"/>
          <cell r="AM1763"/>
          <cell r="AN1763"/>
          <cell r="AO1763"/>
          <cell r="AP1763"/>
          <cell r="AQ1763"/>
          <cell r="AR1763"/>
          <cell r="AS1763"/>
          <cell r="AT1763">
            <v>4.55</v>
          </cell>
        </row>
        <row r="1764">
          <cell r="A1764" t="str">
            <v>9076-7</v>
          </cell>
          <cell r="B1764">
            <v>6</v>
          </cell>
          <cell r="C1764" t="str">
            <v>9076</v>
          </cell>
          <cell r="D1764">
            <v>5903657892736</v>
          </cell>
          <cell r="E1764">
            <v>7.2</v>
          </cell>
          <cell r="F1764" t="str">
            <v>ml</v>
          </cell>
          <cell r="G1764" t="str">
            <v>NeoNail</v>
          </cell>
          <cell r="H1764" t="str">
            <v>Lakiery hybrydowe</v>
          </cell>
          <cell r="I1764" t="str">
            <v>Wild Sides of You</v>
          </cell>
          <cell r="J1764" t="str">
            <v>Wild Sides of You</v>
          </cell>
          <cell r="K1764" t="str">
            <v>Wild Sides of You</v>
          </cell>
          <cell r="L1764" t="str">
            <v>Wild Sides of You</v>
          </cell>
          <cell r="M1764" t="str">
            <v>Kolekcja wiosenna 2022</v>
          </cell>
          <cell r="N1764" t="str">
            <v>BEŻU</v>
          </cell>
          <cell r="O1764" t="str">
            <v>Lakier hybrydowy 7,2 ml - Safari Clay</v>
          </cell>
          <cell r="P1764" t="str">
            <v>Wyprzedaż-surowiec</v>
          </cell>
          <cell r="Q1764"/>
          <cell r="R1764">
            <v>2958</v>
          </cell>
          <cell r="S1764">
            <v>1210</v>
          </cell>
          <cell r="T1764">
            <v>251</v>
          </cell>
          <cell r="U1764">
            <v>123</v>
          </cell>
          <cell r="V1764">
            <v>0</v>
          </cell>
          <cell r="W1764"/>
          <cell r="X1764">
            <v>1374</v>
          </cell>
          <cell r="Y1764">
            <v>448.375</v>
          </cell>
          <cell r="Z1764">
            <v>1</v>
          </cell>
          <cell r="AA1764">
            <v>1</v>
          </cell>
          <cell r="AB1764">
            <v>1</v>
          </cell>
          <cell r="AC1764">
            <v>1</v>
          </cell>
          <cell r="AD1764">
            <v>1</v>
          </cell>
          <cell r="AE1764">
            <v>1</v>
          </cell>
          <cell r="AF1764">
            <v>6</v>
          </cell>
          <cell r="AG1764">
            <v>1</v>
          </cell>
          <cell r="AH1764"/>
          <cell r="AI1764" t="str">
            <v>x</v>
          </cell>
          <cell r="AJ1764"/>
          <cell r="AK1764"/>
          <cell r="AL1764"/>
          <cell r="AM1764"/>
          <cell r="AN1764"/>
          <cell r="AO1764"/>
          <cell r="AP1764"/>
          <cell r="AQ1764"/>
          <cell r="AR1764"/>
          <cell r="AS1764"/>
          <cell r="AT1764">
            <v>4.54</v>
          </cell>
        </row>
        <row r="1765">
          <cell r="A1765" t="str">
            <v>9077-7</v>
          </cell>
          <cell r="B1765">
            <v>6</v>
          </cell>
          <cell r="C1765" t="str">
            <v>9077</v>
          </cell>
          <cell r="D1765">
            <v>5903657892743</v>
          </cell>
          <cell r="E1765">
            <v>7.2</v>
          </cell>
          <cell r="F1765" t="str">
            <v>ml</v>
          </cell>
          <cell r="G1765" t="str">
            <v>NeoNail</v>
          </cell>
          <cell r="H1765" t="str">
            <v>Lakiery hybrydowe</v>
          </cell>
          <cell r="I1765" t="str">
            <v>Wild Sides of You</v>
          </cell>
          <cell r="J1765" t="str">
            <v>Wild Sides of You</v>
          </cell>
          <cell r="K1765" t="str">
            <v>Wild Sides of You</v>
          </cell>
          <cell r="L1765" t="str">
            <v>Wild Sides of You</v>
          </cell>
          <cell r="M1765" t="str">
            <v>Kolekcja wiosenna 2022</v>
          </cell>
          <cell r="N1765" t="str">
            <v>ZIELENI</v>
          </cell>
          <cell r="O1765" t="str">
            <v>Lakier hybrydowy 7,2 ml - Savanna Grass</v>
          </cell>
          <cell r="P1765" t="str">
            <v>Wyprzedaż-surowiec</v>
          </cell>
          <cell r="Q1765"/>
          <cell r="R1765">
            <v>2385</v>
          </cell>
          <cell r="S1765">
            <v>1750</v>
          </cell>
          <cell r="T1765">
            <v>254</v>
          </cell>
          <cell r="U1765">
            <v>177</v>
          </cell>
          <cell r="V1765">
            <v>0</v>
          </cell>
          <cell r="W1765"/>
          <cell r="X1765">
            <v>204</v>
          </cell>
          <cell r="Y1765">
            <v>585.3125</v>
          </cell>
          <cell r="Z1765">
            <v>1</v>
          </cell>
          <cell r="AA1765">
            <v>1</v>
          </cell>
          <cell r="AB1765">
            <v>1</v>
          </cell>
          <cell r="AC1765">
            <v>1</v>
          </cell>
          <cell r="AD1765">
            <v>1</v>
          </cell>
          <cell r="AE1765">
            <v>1</v>
          </cell>
          <cell r="AF1765">
            <v>6</v>
          </cell>
          <cell r="AG1765">
            <v>1</v>
          </cell>
          <cell r="AH1765"/>
          <cell r="AI1765" t="str">
            <v>x</v>
          </cell>
          <cell r="AJ1765"/>
          <cell r="AK1765"/>
          <cell r="AL1765"/>
          <cell r="AM1765"/>
          <cell r="AN1765"/>
          <cell r="AO1765"/>
          <cell r="AP1765"/>
          <cell r="AQ1765"/>
          <cell r="AR1765"/>
          <cell r="AS1765"/>
          <cell r="AT1765">
            <v>3.52</v>
          </cell>
        </row>
        <row r="1766">
          <cell r="A1766" t="str">
            <v>9078-7</v>
          </cell>
          <cell r="B1766">
            <v>6</v>
          </cell>
          <cell r="C1766" t="str">
            <v>9078</v>
          </cell>
          <cell r="D1766">
            <v>5903657892750</v>
          </cell>
          <cell r="E1766">
            <v>7.2</v>
          </cell>
          <cell r="F1766" t="str">
            <v>ml</v>
          </cell>
          <cell r="G1766" t="str">
            <v>NeoNail</v>
          </cell>
          <cell r="H1766" t="str">
            <v>Lakiery hybrydowe</v>
          </cell>
          <cell r="I1766" t="str">
            <v>Wild Sides of You</v>
          </cell>
          <cell r="J1766" t="str">
            <v>Wild Sides of You</v>
          </cell>
          <cell r="K1766" t="str">
            <v>Wild Sides of You</v>
          </cell>
          <cell r="L1766" t="str">
            <v>Wild Sides of You</v>
          </cell>
          <cell r="M1766" t="str">
            <v>Kolekcja wiosenna 2022</v>
          </cell>
          <cell r="N1766" t="str">
            <v>ŻÓŁCI</v>
          </cell>
          <cell r="O1766" t="str">
            <v>Lakier hybrydowy 7,2 ml - Mango Butter</v>
          </cell>
          <cell r="P1766" t="str">
            <v>Wyprzedaż-surowiec</v>
          </cell>
          <cell r="Q1766"/>
          <cell r="R1766">
            <v>3597</v>
          </cell>
          <cell r="S1766">
            <v>1559</v>
          </cell>
          <cell r="T1766">
            <v>257</v>
          </cell>
          <cell r="U1766">
            <v>127</v>
          </cell>
          <cell r="V1766">
            <v>119</v>
          </cell>
          <cell r="W1766"/>
          <cell r="X1766">
            <v>1535</v>
          </cell>
          <cell r="Y1766">
            <v>245.5625</v>
          </cell>
          <cell r="Z1766">
            <v>1</v>
          </cell>
          <cell r="AA1766"/>
          <cell r="AB1766">
            <v>1</v>
          </cell>
          <cell r="AC1766"/>
          <cell r="AD1766">
            <v>1</v>
          </cell>
          <cell r="AE1766">
            <v>1</v>
          </cell>
          <cell r="AF1766">
            <v>4</v>
          </cell>
          <cell r="AG1766">
            <v>1</v>
          </cell>
          <cell r="AH1766"/>
          <cell r="AI1766"/>
          <cell r="AJ1766" t="str">
            <v>x</v>
          </cell>
          <cell r="AK1766"/>
          <cell r="AL1766"/>
          <cell r="AM1766"/>
          <cell r="AN1766"/>
          <cell r="AO1766"/>
          <cell r="AP1766"/>
          <cell r="AQ1766"/>
          <cell r="AR1766"/>
          <cell r="AS1766"/>
          <cell r="AT1766">
            <v>4.51</v>
          </cell>
        </row>
        <row r="1767">
          <cell r="A1767" t="str">
            <v>9218-7</v>
          </cell>
          <cell r="B1767">
            <v>6</v>
          </cell>
          <cell r="C1767" t="str">
            <v>9218</v>
          </cell>
          <cell r="D1767">
            <v>5903657896697</v>
          </cell>
          <cell r="E1767">
            <v>7.2</v>
          </cell>
          <cell r="F1767" t="str">
            <v>ml</v>
          </cell>
          <cell r="G1767" t="str">
            <v>NeoNail</v>
          </cell>
          <cell r="H1767" t="str">
            <v>Lakiery hybrydowe</v>
          </cell>
          <cell r="I1767" t="str">
            <v>SIMPLE One step color protein</v>
          </cell>
          <cell r="J1767" t="str">
            <v>What’s Your power?</v>
          </cell>
          <cell r="K1767" t="str">
            <v>What’s Your power?</v>
          </cell>
          <cell r="L1767" t="str">
            <v>What’s Your power?</v>
          </cell>
          <cell r="M1767" t="str">
            <v>Kolekcja wiosenna 2022</v>
          </cell>
          <cell r="N1767" t="str">
            <v>ZIELENI</v>
          </cell>
          <cell r="O1767" t="str">
            <v>Lakier hybrydowy 7,2 g - SIMPLE ONE STEP COLOR PROTEIN - HARMONY</v>
          </cell>
          <cell r="P1767" t="str">
            <v>Wyprzedaż-surowiec</v>
          </cell>
          <cell r="Q1767"/>
          <cell r="R1767">
            <v>953</v>
          </cell>
          <cell r="S1767">
            <v>664</v>
          </cell>
          <cell r="T1767">
            <v>248</v>
          </cell>
          <cell r="U1767">
            <v>18</v>
          </cell>
          <cell r="V1767">
            <v>0</v>
          </cell>
          <cell r="W1767"/>
          <cell r="X1767">
            <v>23</v>
          </cell>
          <cell r="Y1767">
            <v>141.375</v>
          </cell>
          <cell r="Z1767">
            <v>1</v>
          </cell>
          <cell r="AA1767">
            <v>1</v>
          </cell>
          <cell r="AB1767">
            <v>1</v>
          </cell>
          <cell r="AC1767"/>
          <cell r="AD1767">
            <v>1</v>
          </cell>
          <cell r="AE1767">
            <v>1</v>
          </cell>
          <cell r="AF1767">
            <v>5</v>
          </cell>
          <cell r="AG1767">
            <v>1</v>
          </cell>
          <cell r="AH1767"/>
          <cell r="AI1767"/>
          <cell r="AJ1767" t="str">
            <v>x</v>
          </cell>
          <cell r="AK1767"/>
          <cell r="AL1767"/>
          <cell r="AM1767"/>
          <cell r="AN1767"/>
          <cell r="AO1767"/>
          <cell r="AP1767"/>
          <cell r="AQ1767"/>
          <cell r="AR1767"/>
          <cell r="AS1767"/>
          <cell r="AT1767">
            <v>8.4</v>
          </cell>
        </row>
        <row r="1768">
          <cell r="A1768" t="str">
            <v>9228-7</v>
          </cell>
          <cell r="B1768">
            <v>6</v>
          </cell>
          <cell r="C1768" t="str">
            <v>9228</v>
          </cell>
          <cell r="D1768">
            <v>5903657897137</v>
          </cell>
          <cell r="E1768">
            <v>7.2</v>
          </cell>
          <cell r="F1768" t="str">
            <v>ml</v>
          </cell>
          <cell r="G1768" t="str">
            <v>NeoNail</v>
          </cell>
          <cell r="H1768" t="str">
            <v>Lakiery hybrydowe</v>
          </cell>
          <cell r="I1768" t="str">
            <v>Who’s the One? Yes, it’s YOU!</v>
          </cell>
          <cell r="J1768" t="str">
            <v>Who’s the One? Yes, it’s YOU!</v>
          </cell>
          <cell r="K1768" t="str">
            <v>Who’s the One? Yes, it’s YOU!</v>
          </cell>
          <cell r="L1768" t="str">
            <v>Who’s the One? Yes, it’s YOU!</v>
          </cell>
          <cell r="M1768" t="str">
            <v>Kolekcja walentynkowa 2022</v>
          </cell>
          <cell r="N1768" t="str">
            <v>CZERWIENI</v>
          </cell>
          <cell r="O1768" t="str">
            <v>Lakier hybrydowy 7,2 ml – First Hug</v>
          </cell>
          <cell r="P1768" t="str">
            <v>Regularny</v>
          </cell>
          <cell r="Q1768"/>
          <cell r="R1768">
            <v>14041</v>
          </cell>
          <cell r="S1768">
            <v>5997</v>
          </cell>
          <cell r="T1768">
            <v>477</v>
          </cell>
          <cell r="U1768">
            <v>256</v>
          </cell>
          <cell r="V1768">
            <v>0</v>
          </cell>
          <cell r="W1768"/>
          <cell r="X1768">
            <v>7311</v>
          </cell>
          <cell r="Y1768">
            <v>796.625</v>
          </cell>
          <cell r="Z1768">
            <v>1</v>
          </cell>
          <cell r="AA1768">
            <v>1</v>
          </cell>
          <cell r="AB1768">
            <v>1</v>
          </cell>
          <cell r="AC1768">
            <v>1</v>
          </cell>
          <cell r="AD1768">
            <v>1</v>
          </cell>
          <cell r="AE1768">
            <v>1</v>
          </cell>
          <cell r="AF1768">
            <v>6</v>
          </cell>
          <cell r="AG1768">
            <v>1</v>
          </cell>
          <cell r="AH1768"/>
          <cell r="AI1768" t="str">
            <v>x</v>
          </cell>
          <cell r="AJ1768"/>
          <cell r="AK1768"/>
          <cell r="AL1768"/>
          <cell r="AM1768"/>
          <cell r="AN1768"/>
          <cell r="AO1768"/>
          <cell r="AP1768"/>
          <cell r="AQ1768"/>
          <cell r="AR1768"/>
          <cell r="AS1768"/>
          <cell r="AT1768">
            <v>3.45</v>
          </cell>
        </row>
        <row r="1769">
          <cell r="A1769" t="str">
            <v>9229-7</v>
          </cell>
          <cell r="B1769">
            <v>6</v>
          </cell>
          <cell r="C1769" t="str">
            <v>9229</v>
          </cell>
          <cell r="D1769">
            <v>5903657897144</v>
          </cell>
          <cell r="E1769">
            <v>7.2</v>
          </cell>
          <cell r="F1769" t="str">
            <v>ml</v>
          </cell>
          <cell r="G1769" t="str">
            <v>NeoNail</v>
          </cell>
          <cell r="H1769" t="str">
            <v>Lakiery hybrydowe</v>
          </cell>
          <cell r="I1769" t="str">
            <v>Who’s the One? Yes, it’s YOU!</v>
          </cell>
          <cell r="J1769" t="str">
            <v>Who’s the One? Yes, it’s YOU!</v>
          </cell>
          <cell r="K1769" t="str">
            <v>Who’s the One? Yes, it’s YOU!</v>
          </cell>
          <cell r="L1769" t="str">
            <v>Who’s the One? Yes, it’s YOU!</v>
          </cell>
          <cell r="M1769" t="str">
            <v>Kolekcja walentynkowa 2022</v>
          </cell>
          <cell r="N1769" t="str">
            <v>CZERWIENI</v>
          </cell>
          <cell r="O1769" t="str">
            <v>Lakier hybrydowy 7,2 ml - Romantic Getaway</v>
          </cell>
          <cell r="P1769" t="str">
            <v>Regularny</v>
          </cell>
          <cell r="Q1769"/>
          <cell r="R1769">
            <v>3735</v>
          </cell>
          <cell r="S1769">
            <v>2804</v>
          </cell>
          <cell r="T1769">
            <v>687</v>
          </cell>
          <cell r="U1769">
            <v>210</v>
          </cell>
          <cell r="V1769">
            <v>0</v>
          </cell>
          <cell r="W1769"/>
          <cell r="X1769">
            <v>34</v>
          </cell>
          <cell r="Y1769">
            <v>911.5625</v>
          </cell>
          <cell r="Z1769">
            <v>1</v>
          </cell>
          <cell r="AA1769">
            <v>1</v>
          </cell>
          <cell r="AB1769">
            <v>1</v>
          </cell>
          <cell r="AC1769">
            <v>1</v>
          </cell>
          <cell r="AD1769">
            <v>1</v>
          </cell>
          <cell r="AE1769"/>
          <cell r="AF1769">
            <v>5</v>
          </cell>
          <cell r="AG1769">
            <v>1</v>
          </cell>
          <cell r="AH1769"/>
          <cell r="AI1769" t="str">
            <v>x</v>
          </cell>
          <cell r="AJ1769"/>
          <cell r="AK1769"/>
          <cell r="AL1769"/>
          <cell r="AM1769"/>
          <cell r="AN1769"/>
          <cell r="AO1769"/>
          <cell r="AP1769"/>
          <cell r="AQ1769"/>
          <cell r="AR1769"/>
          <cell r="AS1769"/>
          <cell r="AT1769">
            <v>6.33</v>
          </cell>
        </row>
        <row r="1770">
          <cell r="A1770" t="str">
            <v>9230-7</v>
          </cell>
          <cell r="B1770">
            <v>6</v>
          </cell>
          <cell r="C1770" t="str">
            <v>9230</v>
          </cell>
          <cell r="D1770">
            <v>5903657897151</v>
          </cell>
          <cell r="E1770">
            <v>7.2</v>
          </cell>
          <cell r="F1770" t="str">
            <v>ml</v>
          </cell>
          <cell r="G1770" t="str">
            <v>NeoNail</v>
          </cell>
          <cell r="H1770" t="str">
            <v>Lakiery hybrydowe</v>
          </cell>
          <cell r="I1770" t="str">
            <v>Who’s the One? Yes, it’s YOU!</v>
          </cell>
          <cell r="J1770" t="str">
            <v>Who’s the One? Yes, it’s YOU!</v>
          </cell>
          <cell r="K1770" t="str">
            <v>Who’s the One? Yes, it’s YOU!</v>
          </cell>
          <cell r="L1770" t="str">
            <v>Who’s the One? Yes, it’s YOU!</v>
          </cell>
          <cell r="M1770" t="str">
            <v>Kolekcja walentynkowa 2022</v>
          </cell>
          <cell r="N1770" t="str">
            <v>RÓŻU</v>
          </cell>
          <cell r="O1770" t="str">
            <v>Lakier hybrydowy 7,2 ml - True Affection</v>
          </cell>
          <cell r="P1770" t="str">
            <v>Regularny</v>
          </cell>
          <cell r="Q1770"/>
          <cell r="R1770">
            <v>2845</v>
          </cell>
          <cell r="S1770">
            <v>2130</v>
          </cell>
          <cell r="T1770">
            <v>417</v>
          </cell>
          <cell r="U1770">
            <v>272</v>
          </cell>
          <cell r="V1770">
            <v>0</v>
          </cell>
          <cell r="W1770"/>
          <cell r="X1770">
            <v>26</v>
          </cell>
          <cell r="Y1770">
            <v>729.125</v>
          </cell>
          <cell r="Z1770">
            <v>1</v>
          </cell>
          <cell r="AA1770">
            <v>1</v>
          </cell>
          <cell r="AB1770">
            <v>1</v>
          </cell>
          <cell r="AC1770">
            <v>1</v>
          </cell>
          <cell r="AD1770">
            <v>1</v>
          </cell>
          <cell r="AE1770">
            <v>1</v>
          </cell>
          <cell r="AF1770">
            <v>6</v>
          </cell>
          <cell r="AG1770">
            <v>1</v>
          </cell>
          <cell r="AH1770"/>
          <cell r="AI1770" t="str">
            <v>x</v>
          </cell>
          <cell r="AJ1770"/>
          <cell r="AK1770"/>
          <cell r="AL1770"/>
          <cell r="AM1770"/>
          <cell r="AN1770"/>
          <cell r="AO1770"/>
          <cell r="AP1770"/>
          <cell r="AQ1770"/>
          <cell r="AR1770"/>
          <cell r="AS1770"/>
          <cell r="AT1770">
            <v>6.11</v>
          </cell>
        </row>
        <row r="1771">
          <cell r="A1771" t="str">
            <v>9231-7</v>
          </cell>
          <cell r="B1771">
            <v>6</v>
          </cell>
          <cell r="C1771" t="str">
            <v>9231</v>
          </cell>
          <cell r="D1771">
            <v>5903657897168</v>
          </cell>
          <cell r="E1771">
            <v>7.2</v>
          </cell>
          <cell r="F1771" t="str">
            <v>ml</v>
          </cell>
          <cell r="G1771" t="str">
            <v>NeoNail</v>
          </cell>
          <cell r="H1771" t="str">
            <v>Lakiery hybrydowe</v>
          </cell>
          <cell r="I1771" t="str">
            <v>Who’s the One? Yes, it’s YOU!</v>
          </cell>
          <cell r="J1771" t="str">
            <v>Who’s the One? Yes, it’s YOU!</v>
          </cell>
          <cell r="K1771" t="str">
            <v>Who’s the One? Yes, it’s YOU!</v>
          </cell>
          <cell r="L1771" t="str">
            <v>Who’s the One? Yes, it’s YOU!</v>
          </cell>
          <cell r="M1771" t="str">
            <v>Kolekcja walentynkowa 2022</v>
          </cell>
          <cell r="N1771" t="str">
            <v>CZERWIENI</v>
          </cell>
          <cell r="O1771" t="str">
            <v>Lakier hybrydowy 7,2 ml - Spicy Moments</v>
          </cell>
          <cell r="P1771" t="str">
            <v>Wyprzedaż</v>
          </cell>
          <cell r="Q1771"/>
          <cell r="R1771">
            <v>3</v>
          </cell>
          <cell r="S1771">
            <v>0</v>
          </cell>
          <cell r="T1771">
            <v>1</v>
          </cell>
          <cell r="U1771">
            <v>0</v>
          </cell>
          <cell r="V1771">
            <v>0</v>
          </cell>
          <cell r="W1771"/>
          <cell r="X1771">
            <v>2</v>
          </cell>
          <cell r="Y1771">
            <v>1.8125</v>
          </cell>
          <cell r="Z1771"/>
          <cell r="AA1771"/>
          <cell r="AB1771"/>
          <cell r="AC1771"/>
          <cell r="AD1771"/>
          <cell r="AE1771"/>
          <cell r="AF1771">
            <v>0</v>
          </cell>
          <cell r="AG1771">
            <v>1</v>
          </cell>
          <cell r="AH1771"/>
          <cell r="AI1771"/>
          <cell r="AJ1771"/>
          <cell r="AK1771"/>
          <cell r="AL1771"/>
          <cell r="AM1771"/>
          <cell r="AN1771"/>
          <cell r="AO1771"/>
          <cell r="AP1771"/>
          <cell r="AQ1771"/>
          <cell r="AR1771"/>
          <cell r="AS1771" t="str">
            <v>x</v>
          </cell>
          <cell r="AT1771">
            <v>4.75</v>
          </cell>
        </row>
        <row r="1772">
          <cell r="A1772" t="str">
            <v>9236-7</v>
          </cell>
          <cell r="B1772">
            <v>6</v>
          </cell>
          <cell r="C1772" t="str">
            <v>9236</v>
          </cell>
          <cell r="D1772">
            <v>5903657897298</v>
          </cell>
          <cell r="E1772">
            <v>7.2</v>
          </cell>
          <cell r="F1772" t="str">
            <v>ml</v>
          </cell>
          <cell r="G1772" t="str">
            <v>NeoNail</v>
          </cell>
          <cell r="H1772" t="str">
            <v>Lakiery hybrydowe</v>
          </cell>
          <cell r="I1772" t="str">
            <v>CRAZY IN DOTS</v>
          </cell>
          <cell r="J1772" t="str">
            <v>CRAZY IN DOTS</v>
          </cell>
          <cell r="K1772" t="str">
            <v>CRAZY IN DOTS</v>
          </cell>
          <cell r="L1772" t="str">
            <v>CRAZY IN DOTS</v>
          </cell>
          <cell r="M1772" t="str">
            <v>Kolekcja 2022</v>
          </cell>
          <cell r="N1772" t="str">
            <v>ZŁOTA</v>
          </cell>
          <cell r="O1772" t="str">
            <v>Lakier hybrydowy 7,2 ml - Maxi Confetti</v>
          </cell>
          <cell r="P1772" t="str">
            <v>Wyprzedaż-surowiec</v>
          </cell>
          <cell r="Q1772"/>
          <cell r="R1772">
            <v>2083</v>
          </cell>
          <cell r="S1772">
            <v>195</v>
          </cell>
          <cell r="T1772">
            <v>240</v>
          </cell>
          <cell r="U1772">
            <v>101</v>
          </cell>
          <cell r="V1772">
            <v>0</v>
          </cell>
          <cell r="W1772">
            <v>540</v>
          </cell>
          <cell r="X1772">
            <v>1007</v>
          </cell>
          <cell r="Y1772">
            <v>121.4375</v>
          </cell>
          <cell r="Z1772">
            <v>1</v>
          </cell>
          <cell r="AA1772">
            <v>1</v>
          </cell>
          <cell r="AB1772">
            <v>1</v>
          </cell>
          <cell r="AC1772">
            <v>1</v>
          </cell>
          <cell r="AD1772">
            <v>1</v>
          </cell>
          <cell r="AE1772">
            <v>1</v>
          </cell>
          <cell r="AF1772">
            <v>6</v>
          </cell>
          <cell r="AG1772">
            <v>1</v>
          </cell>
          <cell r="AH1772"/>
          <cell r="AI1772"/>
          <cell r="AJ1772" t="str">
            <v>x</v>
          </cell>
          <cell r="AK1772"/>
          <cell r="AL1772"/>
          <cell r="AM1772"/>
          <cell r="AN1772"/>
          <cell r="AO1772"/>
          <cell r="AP1772"/>
          <cell r="AQ1772"/>
          <cell r="AR1772"/>
          <cell r="AS1772"/>
          <cell r="AT1772">
            <v>4.8899999999999997</v>
          </cell>
        </row>
        <row r="1773">
          <cell r="A1773" t="str">
            <v>9237-7</v>
          </cell>
          <cell r="B1773">
            <v>6</v>
          </cell>
          <cell r="C1773" t="str">
            <v>9237</v>
          </cell>
          <cell r="D1773">
            <v>5903657897304</v>
          </cell>
          <cell r="E1773">
            <v>7.2</v>
          </cell>
          <cell r="F1773" t="str">
            <v>ml</v>
          </cell>
          <cell r="G1773" t="str">
            <v>NeoNail</v>
          </cell>
          <cell r="H1773" t="str">
            <v>Lakiery hybrydowe</v>
          </cell>
          <cell r="I1773" t="str">
            <v>CRAZY IN DOTS</v>
          </cell>
          <cell r="J1773" t="str">
            <v>CRAZY IN DOTS</v>
          </cell>
          <cell r="K1773" t="str">
            <v>CRAZY IN DOTS</v>
          </cell>
          <cell r="L1773" t="str">
            <v>CRAZY IN DOTS</v>
          </cell>
          <cell r="M1773" t="str">
            <v>Kolekcja 2022</v>
          </cell>
          <cell r="N1773" t="str">
            <v>RÓŻU</v>
          </cell>
          <cell r="O1773" t="str">
            <v>Lakier hybrydowy 7,2 ml - Rose Confetti</v>
          </cell>
          <cell r="P1773" t="str">
            <v>Wyprzedaż-surowiec</v>
          </cell>
          <cell r="Q1773"/>
          <cell r="R1773">
            <v>1000</v>
          </cell>
          <cell r="S1773">
            <v>316</v>
          </cell>
          <cell r="T1773">
            <v>248</v>
          </cell>
          <cell r="U1773">
            <v>117</v>
          </cell>
          <cell r="V1773">
            <v>0</v>
          </cell>
          <cell r="W1773">
            <v>9</v>
          </cell>
          <cell r="X1773">
            <v>310</v>
          </cell>
          <cell r="Y1773">
            <v>357.3125</v>
          </cell>
          <cell r="Z1773">
            <v>1</v>
          </cell>
          <cell r="AA1773">
            <v>1</v>
          </cell>
          <cell r="AB1773">
            <v>1</v>
          </cell>
          <cell r="AC1773">
            <v>1</v>
          </cell>
          <cell r="AD1773">
            <v>1</v>
          </cell>
          <cell r="AE1773">
            <v>1</v>
          </cell>
          <cell r="AF1773">
            <v>6</v>
          </cell>
          <cell r="AG1773">
            <v>1</v>
          </cell>
          <cell r="AH1773"/>
          <cell r="AI1773"/>
          <cell r="AJ1773" t="str">
            <v>x</v>
          </cell>
          <cell r="AK1773"/>
          <cell r="AL1773"/>
          <cell r="AM1773"/>
          <cell r="AN1773"/>
          <cell r="AO1773"/>
          <cell r="AP1773"/>
          <cell r="AQ1773"/>
          <cell r="AR1773"/>
          <cell r="AS1773"/>
          <cell r="AT1773">
            <v>4.5599999999999996</v>
          </cell>
        </row>
        <row r="1774">
          <cell r="A1774" t="str">
            <v>9238-7</v>
          </cell>
          <cell r="B1774">
            <v>6</v>
          </cell>
          <cell r="C1774" t="str">
            <v>9238</v>
          </cell>
          <cell r="D1774">
            <v>5903657897311</v>
          </cell>
          <cell r="E1774">
            <v>7.2</v>
          </cell>
          <cell r="F1774" t="str">
            <v>ml</v>
          </cell>
          <cell r="G1774" t="str">
            <v>NeoNail</v>
          </cell>
          <cell r="H1774" t="str">
            <v>Lakiery hybrydowe</v>
          </cell>
          <cell r="I1774" t="str">
            <v>CRAZY IN DOTS</v>
          </cell>
          <cell r="J1774" t="str">
            <v>CRAZY IN DOTS</v>
          </cell>
          <cell r="K1774" t="str">
            <v>CRAZY IN DOTS</v>
          </cell>
          <cell r="L1774" t="str">
            <v>CRAZY IN DOTS</v>
          </cell>
          <cell r="M1774" t="str">
            <v>Kolekcja 2022</v>
          </cell>
          <cell r="N1774" t="str">
            <v>SREBRA</v>
          </cell>
          <cell r="O1774" t="str">
            <v>Lakier hybrydowy 7,2 ml - Silver Confetti</v>
          </cell>
          <cell r="P1774" t="str">
            <v>Wyprzedaż-surowiec</v>
          </cell>
          <cell r="Q1774"/>
          <cell r="R1774">
            <v>1686</v>
          </cell>
          <cell r="S1774">
            <v>880</v>
          </cell>
          <cell r="T1774">
            <v>246</v>
          </cell>
          <cell r="U1774">
            <v>149</v>
          </cell>
          <cell r="V1774">
            <v>9</v>
          </cell>
          <cell r="W1774"/>
          <cell r="X1774">
            <v>402</v>
          </cell>
          <cell r="Y1774">
            <v>326.625</v>
          </cell>
          <cell r="Z1774">
            <v>1</v>
          </cell>
          <cell r="AA1774">
            <v>1</v>
          </cell>
          <cell r="AB1774">
            <v>1</v>
          </cell>
          <cell r="AC1774">
            <v>1</v>
          </cell>
          <cell r="AD1774">
            <v>1</v>
          </cell>
          <cell r="AE1774">
            <v>1</v>
          </cell>
          <cell r="AF1774">
            <v>6</v>
          </cell>
          <cell r="AG1774">
            <v>1</v>
          </cell>
          <cell r="AH1774"/>
          <cell r="AI1774"/>
          <cell r="AJ1774" t="str">
            <v>x</v>
          </cell>
          <cell r="AK1774"/>
          <cell r="AL1774"/>
          <cell r="AM1774"/>
          <cell r="AN1774"/>
          <cell r="AO1774"/>
          <cell r="AP1774"/>
          <cell r="AQ1774"/>
          <cell r="AR1774"/>
          <cell r="AS1774"/>
          <cell r="AT1774">
            <v>4</v>
          </cell>
        </row>
        <row r="1775">
          <cell r="A1775" t="str">
            <v>9239-7</v>
          </cell>
          <cell r="B1775">
            <v>6</v>
          </cell>
          <cell r="C1775" t="str">
            <v>9239</v>
          </cell>
          <cell r="D1775">
            <v>5903657897328</v>
          </cell>
          <cell r="E1775">
            <v>7.2</v>
          </cell>
          <cell r="F1775" t="str">
            <v>ml</v>
          </cell>
          <cell r="G1775" t="str">
            <v>NeoNail</v>
          </cell>
          <cell r="H1775" t="str">
            <v>Lakiery hybrydowe</v>
          </cell>
          <cell r="I1775" t="str">
            <v>CRAZY IN DOTS</v>
          </cell>
          <cell r="J1775" t="str">
            <v>CRAZY IN DOTS</v>
          </cell>
          <cell r="K1775" t="str">
            <v>CRAZY IN DOTS</v>
          </cell>
          <cell r="L1775" t="str">
            <v>CRAZY IN DOTS</v>
          </cell>
          <cell r="M1775" t="str">
            <v>Kolekcja 2022</v>
          </cell>
          <cell r="N1775" t="str">
            <v>NIEBIESKIEGO</v>
          </cell>
          <cell r="O1775" t="str">
            <v>Lakier hybrydowy 7,2 ml - Crazy Confetti</v>
          </cell>
          <cell r="P1775" t="str">
            <v>Wyprzedaż-surowiec</v>
          </cell>
          <cell r="Q1775"/>
          <cell r="R1775">
            <v>1660</v>
          </cell>
          <cell r="S1775">
            <v>1124</v>
          </cell>
          <cell r="T1775">
            <v>247</v>
          </cell>
          <cell r="U1775">
            <v>237</v>
          </cell>
          <cell r="V1775">
            <v>0</v>
          </cell>
          <cell r="W1775"/>
          <cell r="X1775">
            <v>52</v>
          </cell>
          <cell r="Y1775">
            <v>344.125</v>
          </cell>
          <cell r="Z1775">
            <v>1</v>
          </cell>
          <cell r="AA1775">
            <v>1</v>
          </cell>
          <cell r="AB1775">
            <v>1</v>
          </cell>
          <cell r="AC1775">
            <v>1</v>
          </cell>
          <cell r="AD1775">
            <v>1</v>
          </cell>
          <cell r="AE1775">
            <v>1</v>
          </cell>
          <cell r="AF1775">
            <v>6</v>
          </cell>
          <cell r="AG1775">
            <v>1</v>
          </cell>
          <cell r="AH1775"/>
          <cell r="AI1775"/>
          <cell r="AJ1775" t="str">
            <v>x</v>
          </cell>
          <cell r="AK1775"/>
          <cell r="AL1775"/>
          <cell r="AM1775"/>
          <cell r="AN1775"/>
          <cell r="AO1775"/>
          <cell r="AP1775"/>
          <cell r="AQ1775"/>
          <cell r="AR1775"/>
          <cell r="AS1775"/>
          <cell r="AT1775">
            <v>4.6900000000000004</v>
          </cell>
        </row>
        <row r="1776">
          <cell r="A1776" t="str">
            <v>9245-7</v>
          </cell>
          <cell r="B1776">
            <v>6</v>
          </cell>
          <cell r="C1776" t="str">
            <v>9245</v>
          </cell>
          <cell r="D1776">
            <v>5903657897618</v>
          </cell>
          <cell r="E1776">
            <v>7.2</v>
          </cell>
          <cell r="F1776" t="str">
            <v>ml</v>
          </cell>
          <cell r="G1776" t="str">
            <v>NeoNail</v>
          </cell>
          <cell r="H1776" t="str">
            <v>Lakiery hybrydowe</v>
          </cell>
          <cell r="I1776" t="str">
            <v>Bazy/Topy</v>
          </cell>
          <cell r="J1776" t="str">
            <v>Bazy</v>
          </cell>
          <cell r="K1776" t="str">
            <v>Bazy</v>
          </cell>
          <cell r="L1776" t="str">
            <v>Bazy</v>
          </cell>
          <cell r="M1776" t="str">
            <v>Bazy</v>
          </cell>
          <cell r="N1776" t="str">
            <v>PRZEZROCZYSTY</v>
          </cell>
          <cell r="O1776" t="str">
            <v>Lakier hybrydowy 7,2 ml – Natural Matte Base</v>
          </cell>
          <cell r="P1776" t="str">
            <v>Wyprzedaż-surowiec</v>
          </cell>
          <cell r="Q1776"/>
          <cell r="R1776">
            <v>1073</v>
          </cell>
          <cell r="S1776">
            <v>474</v>
          </cell>
          <cell r="T1776">
            <v>396</v>
          </cell>
          <cell r="U1776">
            <v>205</v>
          </cell>
          <cell r="V1776">
            <v>0</v>
          </cell>
          <cell r="W1776"/>
          <cell r="X1776">
            <v>-2</v>
          </cell>
          <cell r="Y1776">
            <v>183</v>
          </cell>
          <cell r="Z1776">
            <v>1</v>
          </cell>
          <cell r="AA1776">
            <v>1</v>
          </cell>
          <cell r="AB1776">
            <v>1</v>
          </cell>
          <cell r="AC1776">
            <v>1</v>
          </cell>
          <cell r="AD1776">
            <v>1</v>
          </cell>
          <cell r="AE1776">
            <v>1</v>
          </cell>
          <cell r="AF1776">
            <v>6</v>
          </cell>
          <cell r="AG1776">
            <v>1</v>
          </cell>
          <cell r="AH1776"/>
          <cell r="AI1776" t="str">
            <v>x</v>
          </cell>
          <cell r="AJ1776"/>
          <cell r="AK1776"/>
          <cell r="AL1776"/>
          <cell r="AM1776"/>
          <cell r="AN1776"/>
          <cell r="AO1776"/>
          <cell r="AP1776"/>
          <cell r="AQ1776"/>
          <cell r="AR1776"/>
          <cell r="AS1776"/>
          <cell r="AT1776">
            <v>5.79</v>
          </cell>
        </row>
        <row r="1777">
          <cell r="A1777" t="str">
            <v>9245-7-O</v>
          </cell>
          <cell r="B1777">
            <v>8</v>
          </cell>
          <cell r="C1777" t="str">
            <v>9245</v>
          </cell>
          <cell r="D1777">
            <v>5904553658990</v>
          </cell>
          <cell r="E1777">
            <v>7.2</v>
          </cell>
          <cell r="F1777" t="str">
            <v>ml</v>
          </cell>
          <cell r="G1777" t="str">
            <v>NeoNail</v>
          </cell>
          <cell r="H1777" t="str">
            <v>Lakiery hybrydowe</v>
          </cell>
          <cell r="I1777" t="str">
            <v>Bazy/Topy</v>
          </cell>
          <cell r="J1777" t="str">
            <v>Bazy</v>
          </cell>
          <cell r="K1777" t="str">
            <v>Bazy</v>
          </cell>
          <cell r="L1777" t="str">
            <v>Bazy</v>
          </cell>
          <cell r="M1777" t="str">
            <v>Bazy</v>
          </cell>
          <cell r="N1777" t="str">
            <v>PRZEZROCZYSTY</v>
          </cell>
          <cell r="O1777" t="str">
            <v>Lakier hybrydowy 7,2 ml – Natural Matte Base - OUTLET</v>
          </cell>
          <cell r="P1777" t="str">
            <v>Wyprzedaż</v>
          </cell>
          <cell r="Q1777"/>
          <cell r="R1777">
            <v>17</v>
          </cell>
          <cell r="S1777">
            <v>0</v>
          </cell>
          <cell r="T1777"/>
          <cell r="U1777"/>
          <cell r="V1777"/>
          <cell r="W1777"/>
          <cell r="X1777">
            <v>17</v>
          </cell>
          <cell r="Y1777">
            <v>66.833333333333329</v>
          </cell>
          <cell r="Z1777"/>
          <cell r="AA1777"/>
          <cell r="AB1777"/>
          <cell r="AC1777"/>
          <cell r="AD1777"/>
          <cell r="AE1777"/>
          <cell r="AF1777">
            <v>0</v>
          </cell>
          <cell r="AG1777">
            <v>0</v>
          </cell>
          <cell r="AH1777"/>
          <cell r="AI1777"/>
          <cell r="AJ1777"/>
          <cell r="AK1777"/>
          <cell r="AL1777"/>
          <cell r="AM1777"/>
          <cell r="AN1777"/>
          <cell r="AO1777"/>
          <cell r="AP1777"/>
          <cell r="AQ1777"/>
          <cell r="AR1777"/>
          <cell r="AS1777" t="str">
            <v>x</v>
          </cell>
          <cell r="AT1777">
            <v>6.97</v>
          </cell>
        </row>
        <row r="1778">
          <cell r="A1778" t="str">
            <v>9267-7</v>
          </cell>
          <cell r="B1778">
            <v>6</v>
          </cell>
          <cell r="C1778" t="str">
            <v>9267</v>
          </cell>
          <cell r="D1778">
            <v>5903657898431</v>
          </cell>
          <cell r="E1778">
            <v>7.2</v>
          </cell>
          <cell r="F1778" t="str">
            <v>ml</v>
          </cell>
          <cell r="G1778" t="str">
            <v>NeoNail</v>
          </cell>
          <cell r="H1778" t="str">
            <v>Lakiery hybrydowe</v>
          </cell>
          <cell r="I1778" t="str">
            <v>Nothing Can Stop Me</v>
          </cell>
          <cell r="J1778" t="str">
            <v>Nothing Can Stop Me</v>
          </cell>
          <cell r="K1778" t="str">
            <v>Nothing Can Stop Me</v>
          </cell>
          <cell r="L1778" t="str">
            <v>Kolekcja influencerska</v>
          </cell>
          <cell r="M1778" t="str">
            <v>Kolekcja Sonny Loops 2022</v>
          </cell>
          <cell r="N1778"/>
          <cell r="O1778" t="str">
            <v>Lakier hybrydowy 7,2 ml - Bossy Me</v>
          </cell>
          <cell r="P1778" t="str">
            <v>Wyprzedaż-surowiec</v>
          </cell>
          <cell r="Q1778"/>
          <cell r="R1778">
            <v>25</v>
          </cell>
          <cell r="S1778">
            <v>0</v>
          </cell>
          <cell r="T1778">
            <v>0</v>
          </cell>
          <cell r="U1778">
            <v>0</v>
          </cell>
          <cell r="V1778">
            <v>11</v>
          </cell>
          <cell r="W1778"/>
          <cell r="X1778">
            <v>14</v>
          </cell>
          <cell r="Y1778">
            <v>-16.357142857142858</v>
          </cell>
          <cell r="Z1778"/>
          <cell r="AA1778"/>
          <cell r="AB1778"/>
          <cell r="AC1778"/>
          <cell r="AD1778"/>
          <cell r="AE1778"/>
          <cell r="AF1778">
            <v>0</v>
          </cell>
          <cell r="AG1778">
            <v>1</v>
          </cell>
          <cell r="AH1778"/>
          <cell r="AI1778"/>
          <cell r="AJ1778"/>
          <cell r="AK1778"/>
          <cell r="AL1778"/>
          <cell r="AM1778"/>
          <cell r="AN1778"/>
          <cell r="AO1778"/>
          <cell r="AP1778"/>
          <cell r="AQ1778" t="str">
            <v>x</v>
          </cell>
          <cell r="AR1778"/>
          <cell r="AS1778"/>
          <cell r="AT1778">
            <v>2.91</v>
          </cell>
        </row>
        <row r="1779">
          <cell r="A1779" t="str">
            <v>9268-7</v>
          </cell>
          <cell r="B1779">
            <v>6</v>
          </cell>
          <cell r="C1779" t="str">
            <v>9268</v>
          </cell>
          <cell r="D1779">
            <v>5903657898622</v>
          </cell>
          <cell r="E1779">
            <v>7.2</v>
          </cell>
          <cell r="F1779" t="str">
            <v>ml</v>
          </cell>
          <cell r="G1779" t="str">
            <v>NeoNail</v>
          </cell>
          <cell r="H1779" t="str">
            <v>Lakiery hybrydowe</v>
          </cell>
          <cell r="I1779" t="str">
            <v>YOUR SUMMER, YOUR WAY</v>
          </cell>
          <cell r="J1779" t="str">
            <v>YOUR SUMMER, YOUR WAY</v>
          </cell>
          <cell r="K1779" t="str">
            <v>YOUR SUMMER, YOUR WAY</v>
          </cell>
          <cell r="L1779" t="str">
            <v>YOUR SUMMER, YOUR WAY</v>
          </cell>
          <cell r="M1779" t="str">
            <v>Kolekcja letnia 2022</v>
          </cell>
          <cell r="N1779" t="str">
            <v>ZIELENI</v>
          </cell>
          <cell r="O1779" t="str">
            <v>Lakier hybrydowy 7,2 ml - OCEAN BABY</v>
          </cell>
          <cell r="P1779" t="str">
            <v>Wyprzedaż-surowiec</v>
          </cell>
          <cell r="Q1779"/>
          <cell r="R1779">
            <v>565</v>
          </cell>
          <cell r="S1779">
            <v>1</v>
          </cell>
          <cell r="T1779">
            <v>243</v>
          </cell>
          <cell r="U1779">
            <v>254</v>
          </cell>
          <cell r="V1779">
            <v>0</v>
          </cell>
          <cell r="W1779"/>
          <cell r="X1779">
            <v>67</v>
          </cell>
          <cell r="Y1779">
            <v>539.25</v>
          </cell>
          <cell r="Z1779">
            <v>1</v>
          </cell>
          <cell r="AA1779">
            <v>1</v>
          </cell>
          <cell r="AB1779">
            <v>1</v>
          </cell>
          <cell r="AC1779">
            <v>1</v>
          </cell>
          <cell r="AD1779">
            <v>1</v>
          </cell>
          <cell r="AE1779">
            <v>1</v>
          </cell>
          <cell r="AF1779">
            <v>6</v>
          </cell>
          <cell r="AG1779">
            <v>1</v>
          </cell>
          <cell r="AH1779"/>
          <cell r="AI1779"/>
          <cell r="AJ1779"/>
          <cell r="AK1779"/>
          <cell r="AL1779" t="str">
            <v>x</v>
          </cell>
          <cell r="AN1779"/>
          <cell r="AO1779"/>
          <cell r="AP1779"/>
          <cell r="AQ1779"/>
          <cell r="AR1779"/>
          <cell r="AS1779"/>
          <cell r="AT1779">
            <v>3.3</v>
          </cell>
        </row>
        <row r="1780">
          <cell r="A1780" t="str">
            <v>9270-7</v>
          </cell>
          <cell r="B1780">
            <v>6</v>
          </cell>
          <cell r="C1780" t="str">
            <v>9270</v>
          </cell>
          <cell r="D1780">
            <v>5903657898646</v>
          </cell>
          <cell r="E1780">
            <v>7.2</v>
          </cell>
          <cell r="F1780" t="str">
            <v>ml</v>
          </cell>
          <cell r="G1780" t="str">
            <v>NeoNail</v>
          </cell>
          <cell r="H1780" t="str">
            <v>Lakiery hybrydowe</v>
          </cell>
          <cell r="I1780" t="str">
            <v>YOUR SUMMER, YOUR WAY</v>
          </cell>
          <cell r="J1780" t="str">
            <v>YOUR SUMMER, YOUR WAY</v>
          </cell>
          <cell r="K1780" t="str">
            <v>YOUR SUMMER, YOUR WAY</v>
          </cell>
          <cell r="L1780" t="str">
            <v>YOUR SUMMER, YOUR WAY</v>
          </cell>
          <cell r="M1780" t="str">
            <v>Kolekcja letnia 2022</v>
          </cell>
          <cell r="N1780" t="str">
            <v>ZIELENI</v>
          </cell>
          <cell r="O1780" t="str">
            <v>Lakier hybrydowy 7,2 ml - TROPICAL STATE OF MIND</v>
          </cell>
          <cell r="P1780" t="str">
            <v>Wyprzedaż-surowiec</v>
          </cell>
          <cell r="Q1780"/>
          <cell r="R1780">
            <v>1798</v>
          </cell>
          <cell r="S1780">
            <v>1199</v>
          </cell>
          <cell r="T1780">
            <v>303</v>
          </cell>
          <cell r="U1780">
            <v>189</v>
          </cell>
          <cell r="V1780">
            <v>0</v>
          </cell>
          <cell r="W1780"/>
          <cell r="X1780">
            <v>107</v>
          </cell>
          <cell r="Y1780">
            <v>854.125</v>
          </cell>
          <cell r="Z1780">
            <v>1</v>
          </cell>
          <cell r="AA1780">
            <v>1</v>
          </cell>
          <cell r="AB1780"/>
          <cell r="AC1780">
            <v>1</v>
          </cell>
          <cell r="AD1780">
            <v>1</v>
          </cell>
          <cell r="AE1780">
            <v>1</v>
          </cell>
          <cell r="AF1780">
            <v>5</v>
          </cell>
          <cell r="AG1780">
            <v>1</v>
          </cell>
          <cell r="AH1780"/>
          <cell r="AI1780"/>
          <cell r="AJ1780" t="str">
            <v>x</v>
          </cell>
          <cell r="AK1780"/>
          <cell r="AL1780"/>
          <cell r="AM1780"/>
          <cell r="AN1780"/>
          <cell r="AO1780"/>
          <cell r="AP1780"/>
          <cell r="AQ1780"/>
          <cell r="AR1780"/>
          <cell r="AS1780"/>
          <cell r="AT1780">
            <v>3.87</v>
          </cell>
        </row>
        <row r="1781">
          <cell r="A1781" t="str">
            <v>9271-7</v>
          </cell>
          <cell r="B1781">
            <v>6</v>
          </cell>
          <cell r="C1781" t="str">
            <v>9271</v>
          </cell>
          <cell r="D1781">
            <v>5903657898653</v>
          </cell>
          <cell r="E1781">
            <v>7.2</v>
          </cell>
          <cell r="F1781" t="str">
            <v>ml</v>
          </cell>
          <cell r="G1781" t="str">
            <v>NeoNail</v>
          </cell>
          <cell r="H1781" t="str">
            <v>Lakiery hybrydowe</v>
          </cell>
          <cell r="I1781" t="str">
            <v>YOUR SUMMER, YOUR WAY</v>
          </cell>
          <cell r="J1781" t="str">
            <v>YOUR SUMMER, YOUR WAY</v>
          </cell>
          <cell r="K1781" t="str">
            <v>YOUR SUMMER, YOUR WAY</v>
          </cell>
          <cell r="L1781" t="str">
            <v>YOUR SUMMER, YOUR WAY</v>
          </cell>
          <cell r="M1781" t="str">
            <v>Kolekcja letnia 2022</v>
          </cell>
          <cell r="N1781" t="str">
            <v>NIEBIESKIEGO</v>
          </cell>
          <cell r="O1781" t="str">
            <v>Lakier hybrydowy 7,2 ml - CRAZY DARLING</v>
          </cell>
          <cell r="P1781" t="str">
            <v>Wyprzedaż</v>
          </cell>
          <cell r="Q1781"/>
          <cell r="R1781">
            <v>2276</v>
          </cell>
          <cell r="S1781">
            <v>317</v>
          </cell>
          <cell r="T1781">
            <v>248</v>
          </cell>
          <cell r="U1781">
            <v>115</v>
          </cell>
          <cell r="V1781">
            <v>0</v>
          </cell>
          <cell r="W1781">
            <v>1314</v>
          </cell>
          <cell r="X1781">
            <v>282</v>
          </cell>
          <cell r="Y1781">
            <v>304.9375</v>
          </cell>
          <cell r="Z1781">
            <v>1</v>
          </cell>
          <cell r="AA1781">
            <v>1</v>
          </cell>
          <cell r="AB1781">
            <v>1</v>
          </cell>
          <cell r="AC1781">
            <v>1</v>
          </cell>
          <cell r="AD1781">
            <v>1</v>
          </cell>
          <cell r="AE1781">
            <v>1</v>
          </cell>
          <cell r="AF1781">
            <v>6</v>
          </cell>
          <cell r="AG1781">
            <v>1</v>
          </cell>
          <cell r="AH1781"/>
          <cell r="AI1781"/>
          <cell r="AJ1781" t="str">
            <v>x</v>
          </cell>
          <cell r="AK1781"/>
          <cell r="AL1781"/>
          <cell r="AM1781"/>
          <cell r="AN1781"/>
          <cell r="AO1781"/>
          <cell r="AP1781"/>
          <cell r="AQ1781"/>
          <cell r="AR1781"/>
          <cell r="AS1781"/>
          <cell r="AT1781">
            <v>4.74</v>
          </cell>
        </row>
        <row r="1782">
          <cell r="A1782" t="str">
            <v>9272-7</v>
          </cell>
          <cell r="B1782">
            <v>6</v>
          </cell>
          <cell r="C1782" t="str">
            <v>9272</v>
          </cell>
          <cell r="D1782">
            <v>5903657898660</v>
          </cell>
          <cell r="E1782">
            <v>7.2</v>
          </cell>
          <cell r="F1782" t="str">
            <v>ml</v>
          </cell>
          <cell r="G1782" t="str">
            <v>NeoNail</v>
          </cell>
          <cell r="H1782" t="str">
            <v>Lakiery hybrydowe</v>
          </cell>
          <cell r="I1782" t="str">
            <v>YOUR SUMMER, YOUR WAY</v>
          </cell>
          <cell r="J1782" t="str">
            <v>YOUR SUMMER, YOUR WAY</v>
          </cell>
          <cell r="K1782" t="str">
            <v>YOUR SUMMER, YOUR WAY</v>
          </cell>
          <cell r="L1782" t="str">
            <v>YOUR SUMMER, YOUR WAY</v>
          </cell>
          <cell r="M1782" t="str">
            <v>Kolekcja letnia 2022</v>
          </cell>
          <cell r="N1782" t="str">
            <v>ŻÓŁCI</v>
          </cell>
          <cell r="O1782" t="str">
            <v>Lakier hybrydowy 7,2 ml - JUST MAKE FUN</v>
          </cell>
          <cell r="P1782" t="str">
            <v>Wyprzedaż</v>
          </cell>
          <cell r="Q1782"/>
          <cell r="R1782">
            <v>1903</v>
          </cell>
          <cell r="S1782">
            <v>1031</v>
          </cell>
          <cell r="T1782">
            <v>305</v>
          </cell>
          <cell r="U1782">
            <v>300</v>
          </cell>
          <cell r="V1782">
            <v>0</v>
          </cell>
          <cell r="W1782"/>
          <cell r="X1782">
            <v>267</v>
          </cell>
          <cell r="Y1782">
            <v>429.375</v>
          </cell>
          <cell r="Z1782">
            <v>1</v>
          </cell>
          <cell r="AA1782">
            <v>1</v>
          </cell>
          <cell r="AB1782"/>
          <cell r="AC1782">
            <v>1</v>
          </cell>
          <cell r="AD1782">
            <v>1</v>
          </cell>
          <cell r="AE1782">
            <v>1</v>
          </cell>
          <cell r="AF1782">
            <v>5</v>
          </cell>
          <cell r="AG1782">
            <v>1</v>
          </cell>
          <cell r="AH1782"/>
          <cell r="AI1782"/>
          <cell r="AJ1782" t="str">
            <v>x</v>
          </cell>
          <cell r="AK1782"/>
          <cell r="AL1782"/>
          <cell r="AM1782"/>
          <cell r="AN1782"/>
          <cell r="AO1782"/>
          <cell r="AP1782"/>
          <cell r="AQ1782"/>
          <cell r="AR1782"/>
          <cell r="AS1782"/>
          <cell r="AT1782">
            <v>3.47</v>
          </cell>
        </row>
        <row r="1783">
          <cell r="A1783" t="str">
            <v>9273-7</v>
          </cell>
          <cell r="B1783">
            <v>6</v>
          </cell>
          <cell r="C1783" t="str">
            <v>9273</v>
          </cell>
          <cell r="D1783">
            <v>5903657898677</v>
          </cell>
          <cell r="E1783">
            <v>7.2</v>
          </cell>
          <cell r="F1783" t="str">
            <v>ml</v>
          </cell>
          <cell r="G1783" t="str">
            <v>NeoNail</v>
          </cell>
          <cell r="H1783" t="str">
            <v>Lakiery hybrydowe</v>
          </cell>
          <cell r="I1783" t="str">
            <v>YOUR SUMMER, YOUR WAY</v>
          </cell>
          <cell r="J1783" t="str">
            <v>YOUR SUMMER, YOUR WAY</v>
          </cell>
          <cell r="K1783" t="str">
            <v>YOUR SUMMER, YOUR WAY</v>
          </cell>
          <cell r="L1783" t="str">
            <v>YOUR SUMMER, YOUR WAY</v>
          </cell>
          <cell r="M1783" t="str">
            <v>Kolekcja letnia 2022</v>
          </cell>
          <cell r="N1783" t="str">
            <v>RÓŻU</v>
          </cell>
          <cell r="O1783" t="str">
            <v>Lakier hybrydowy 7,2 ml - OOH, I LOVE IT</v>
          </cell>
          <cell r="P1783" t="str">
            <v>Wyprzedaż-surowiec</v>
          </cell>
          <cell r="Q1783"/>
          <cell r="R1783">
            <v>1564</v>
          </cell>
          <cell r="S1783">
            <v>812</v>
          </cell>
          <cell r="T1783">
            <v>416</v>
          </cell>
          <cell r="U1783">
            <v>157</v>
          </cell>
          <cell r="V1783">
            <v>0</v>
          </cell>
          <cell r="W1783"/>
          <cell r="X1783">
            <v>179</v>
          </cell>
          <cell r="Y1783">
            <v>571.875</v>
          </cell>
          <cell r="Z1783">
            <v>1</v>
          </cell>
          <cell r="AA1783">
            <v>1</v>
          </cell>
          <cell r="AB1783">
            <v>1</v>
          </cell>
          <cell r="AC1783">
            <v>1</v>
          </cell>
          <cell r="AD1783">
            <v>1</v>
          </cell>
          <cell r="AE1783">
            <v>1</v>
          </cell>
          <cell r="AF1783">
            <v>6</v>
          </cell>
          <cell r="AG1783">
            <v>1</v>
          </cell>
          <cell r="AH1783"/>
          <cell r="AI1783"/>
          <cell r="AJ1783" t="str">
            <v>x</v>
          </cell>
          <cell r="AK1783"/>
          <cell r="AL1783"/>
          <cell r="AM1783"/>
          <cell r="AN1783"/>
          <cell r="AO1783"/>
          <cell r="AP1783"/>
          <cell r="AQ1783"/>
          <cell r="AR1783"/>
          <cell r="AS1783"/>
          <cell r="AT1783">
            <v>5.34</v>
          </cell>
        </row>
        <row r="1784">
          <cell r="A1784" t="str">
            <v>9274-7</v>
          </cell>
          <cell r="B1784">
            <v>6</v>
          </cell>
          <cell r="C1784" t="str">
            <v>9274</v>
          </cell>
          <cell r="D1784">
            <v>5903657898684</v>
          </cell>
          <cell r="E1784">
            <v>7.2</v>
          </cell>
          <cell r="F1784" t="str">
            <v>ml</v>
          </cell>
          <cell r="G1784" t="str">
            <v>NeoNail</v>
          </cell>
          <cell r="H1784" t="str">
            <v>Lakiery hybrydowe</v>
          </cell>
          <cell r="I1784" t="str">
            <v>YOUR SUMMER, YOUR WAY</v>
          </cell>
          <cell r="J1784" t="str">
            <v>YOUR SUMMER, YOUR WAY</v>
          </cell>
          <cell r="K1784" t="str">
            <v>YOUR SUMMER, YOUR WAY</v>
          </cell>
          <cell r="L1784" t="str">
            <v>YOUR SUMMER, YOUR WAY</v>
          </cell>
          <cell r="M1784" t="str">
            <v>Kolekcja letnia 2022</v>
          </cell>
          <cell r="N1784" t="str">
            <v>RÓŻU</v>
          </cell>
          <cell r="O1784" t="str">
            <v>Lakier hybrydowy 7,2 ml - ME &amp; YOU JUST US TWO</v>
          </cell>
          <cell r="P1784" t="str">
            <v>Regularny</v>
          </cell>
          <cell r="Q1784"/>
          <cell r="R1784">
            <v>3703</v>
          </cell>
          <cell r="S1784">
            <v>3127</v>
          </cell>
          <cell r="T1784">
            <v>267</v>
          </cell>
          <cell r="U1784">
            <v>171</v>
          </cell>
          <cell r="V1784">
            <v>0</v>
          </cell>
          <cell r="W1784"/>
          <cell r="X1784">
            <v>138</v>
          </cell>
          <cell r="Y1784">
            <v>890</v>
          </cell>
          <cell r="Z1784">
            <v>1</v>
          </cell>
          <cell r="AA1784">
            <v>1</v>
          </cell>
          <cell r="AB1784">
            <v>1</v>
          </cell>
          <cell r="AC1784">
            <v>1</v>
          </cell>
          <cell r="AD1784">
            <v>1</v>
          </cell>
          <cell r="AE1784">
            <v>1</v>
          </cell>
          <cell r="AF1784">
            <v>6</v>
          </cell>
          <cell r="AG1784">
            <v>1</v>
          </cell>
          <cell r="AH1784"/>
          <cell r="AI1784" t="str">
            <v>x</v>
          </cell>
          <cell r="AJ1784"/>
          <cell r="AK1784"/>
          <cell r="AL1784"/>
          <cell r="AM1784"/>
          <cell r="AN1784"/>
          <cell r="AO1784"/>
          <cell r="AP1784"/>
          <cell r="AQ1784"/>
          <cell r="AR1784"/>
          <cell r="AS1784"/>
          <cell r="AT1784">
            <v>4.68</v>
          </cell>
        </row>
        <row r="1785">
          <cell r="A1785" t="str">
            <v>9275-7</v>
          </cell>
          <cell r="B1785">
            <v>6</v>
          </cell>
          <cell r="C1785" t="str">
            <v>9275</v>
          </cell>
          <cell r="D1785">
            <v>5903657898691</v>
          </cell>
          <cell r="E1785">
            <v>7.2</v>
          </cell>
          <cell r="F1785" t="str">
            <v>ml</v>
          </cell>
          <cell r="G1785" t="str">
            <v>NeoNail</v>
          </cell>
          <cell r="H1785" t="str">
            <v>Lakiery hybrydowe</v>
          </cell>
          <cell r="I1785" t="str">
            <v>YOUR SUMMER, YOUR WAY</v>
          </cell>
          <cell r="J1785" t="str">
            <v>YOUR SUMMER, YOUR WAY</v>
          </cell>
          <cell r="K1785" t="str">
            <v>YOUR SUMMER, YOUR WAY</v>
          </cell>
          <cell r="L1785" t="str">
            <v>YOUR SUMMER, YOUR WAY</v>
          </cell>
          <cell r="M1785" t="str">
            <v>Kolekcja letnia 2022</v>
          </cell>
          <cell r="N1785" t="str">
            <v>RÓŻU</v>
          </cell>
          <cell r="O1785" t="str">
            <v>Lakier hybrydowy 7,2 ml - SELF LOVE CLUB</v>
          </cell>
          <cell r="P1785" t="str">
            <v>Wyprzedaż</v>
          </cell>
          <cell r="Q1785"/>
          <cell r="R1785">
            <v>2684</v>
          </cell>
          <cell r="S1785">
            <v>1912</v>
          </cell>
          <cell r="T1785">
            <v>235</v>
          </cell>
          <cell r="U1785">
            <v>322</v>
          </cell>
          <cell r="V1785">
            <v>49</v>
          </cell>
          <cell r="W1785"/>
          <cell r="X1785">
            <v>166</v>
          </cell>
          <cell r="Y1785">
            <v>800</v>
          </cell>
          <cell r="Z1785">
            <v>1</v>
          </cell>
          <cell r="AA1785">
            <v>1</v>
          </cell>
          <cell r="AB1785"/>
          <cell r="AC1785">
            <v>1</v>
          </cell>
          <cell r="AD1785">
            <v>1</v>
          </cell>
          <cell r="AE1785">
            <v>1</v>
          </cell>
          <cell r="AF1785">
            <v>5</v>
          </cell>
          <cell r="AG1785">
            <v>1</v>
          </cell>
          <cell r="AH1785"/>
          <cell r="AI1785"/>
          <cell r="AJ1785" t="str">
            <v>x</v>
          </cell>
          <cell r="AK1785"/>
          <cell r="AL1785"/>
          <cell r="AM1785"/>
          <cell r="AN1785"/>
          <cell r="AO1785"/>
          <cell r="AP1785"/>
          <cell r="AQ1785"/>
          <cell r="AR1785"/>
          <cell r="AS1785"/>
          <cell r="AT1785">
            <v>3.25</v>
          </cell>
        </row>
        <row r="1786">
          <cell r="A1786" t="str">
            <v>9276-7</v>
          </cell>
          <cell r="B1786">
            <v>6</v>
          </cell>
          <cell r="C1786" t="str">
            <v>9276</v>
          </cell>
          <cell r="D1786">
            <v>5903657898707</v>
          </cell>
          <cell r="E1786">
            <v>7.2</v>
          </cell>
          <cell r="F1786" t="str">
            <v>ml</v>
          </cell>
          <cell r="G1786" t="str">
            <v>NeoNail</v>
          </cell>
          <cell r="H1786" t="str">
            <v>Lakiery hybrydowe</v>
          </cell>
          <cell r="I1786" t="str">
            <v>YOUR SUMMER, YOUR WAY</v>
          </cell>
          <cell r="J1786" t="str">
            <v>YOUR SUMMER, YOUR WAY</v>
          </cell>
          <cell r="K1786" t="str">
            <v>YOUR SUMMER, YOUR WAY</v>
          </cell>
          <cell r="L1786" t="str">
            <v>YOUR SUMMER, YOUR WAY</v>
          </cell>
          <cell r="M1786" t="str">
            <v>Kolekcja letnia 2022</v>
          </cell>
          <cell r="N1786" t="str">
            <v>RÓŻU</v>
          </cell>
          <cell r="O1786" t="str">
            <v>Lakier hybrydowy 7,2 ml - RAY OF SUNSHINE</v>
          </cell>
          <cell r="P1786" t="str">
            <v>Wyprzedaż-surowiec</v>
          </cell>
          <cell r="Q1786"/>
          <cell r="R1786">
            <v>1760</v>
          </cell>
          <cell r="S1786">
            <v>1098</v>
          </cell>
          <cell r="T1786">
            <v>247</v>
          </cell>
          <cell r="U1786">
            <v>146</v>
          </cell>
          <cell r="V1786">
            <v>0</v>
          </cell>
          <cell r="W1786"/>
          <cell r="X1786">
            <v>269</v>
          </cell>
          <cell r="Y1786">
            <v>614.375</v>
          </cell>
          <cell r="Z1786">
            <v>1</v>
          </cell>
          <cell r="AA1786">
            <v>1</v>
          </cell>
          <cell r="AB1786">
            <v>1</v>
          </cell>
          <cell r="AC1786">
            <v>1</v>
          </cell>
          <cell r="AD1786">
            <v>1</v>
          </cell>
          <cell r="AE1786">
            <v>1</v>
          </cell>
          <cell r="AF1786">
            <v>6</v>
          </cell>
          <cell r="AG1786">
            <v>1</v>
          </cell>
          <cell r="AH1786"/>
          <cell r="AI1786"/>
          <cell r="AJ1786" t="str">
            <v>x</v>
          </cell>
          <cell r="AK1786"/>
          <cell r="AL1786"/>
          <cell r="AM1786"/>
          <cell r="AN1786"/>
          <cell r="AO1786"/>
          <cell r="AP1786"/>
          <cell r="AQ1786"/>
          <cell r="AR1786"/>
          <cell r="AS1786"/>
          <cell r="AT1786">
            <v>4.6100000000000003</v>
          </cell>
        </row>
        <row r="1787">
          <cell r="A1787" t="str">
            <v>9349-7</v>
          </cell>
          <cell r="B1787">
            <v>6</v>
          </cell>
          <cell r="C1787" t="str">
            <v>9349</v>
          </cell>
          <cell r="D1787">
            <v>5904553600654</v>
          </cell>
          <cell r="E1787">
            <v>7.2</v>
          </cell>
          <cell r="F1787" t="str">
            <v>ml</v>
          </cell>
          <cell r="G1787" t="str">
            <v>NeoNail</v>
          </cell>
          <cell r="H1787" t="str">
            <v>Lakiery hybrydowe</v>
          </cell>
          <cell r="I1787" t="str">
            <v>YOUR SUMMER, YOUR WAY</v>
          </cell>
          <cell r="J1787" t="str">
            <v>YOUR SUMMER, YOUR WAY</v>
          </cell>
          <cell r="K1787" t="str">
            <v>YOUR SUMMER, YOUR WAY</v>
          </cell>
          <cell r="L1787" t="str">
            <v>YOUR SUMMER, YOUR WAY</v>
          </cell>
          <cell r="M1787" t="str">
            <v>Kolekcja letnia 2022</v>
          </cell>
          <cell r="N1787" t="str">
            <v>NIEBIESKIEGO</v>
          </cell>
          <cell r="O1787" t="str">
            <v>Lakier hybrydowy 7,2 ml - SURFS UP</v>
          </cell>
          <cell r="P1787" t="str">
            <v>Wyprzedaż</v>
          </cell>
          <cell r="Q1787"/>
          <cell r="R1787">
            <v>957</v>
          </cell>
          <cell r="S1787">
            <v>9</v>
          </cell>
          <cell r="T1787">
            <v>516</v>
          </cell>
          <cell r="U1787">
            <v>88</v>
          </cell>
          <cell r="V1787">
            <v>0</v>
          </cell>
          <cell r="W1787"/>
          <cell r="X1787">
            <v>344</v>
          </cell>
          <cell r="Y1787">
            <v>456.5625</v>
          </cell>
          <cell r="Z1787">
            <v>1</v>
          </cell>
          <cell r="AA1787"/>
          <cell r="AB1787"/>
          <cell r="AC1787"/>
          <cell r="AD1787">
            <v>1</v>
          </cell>
          <cell r="AE1787">
            <v>1</v>
          </cell>
          <cell r="AF1787">
            <v>3</v>
          </cell>
          <cell r="AG1787">
            <v>1</v>
          </cell>
          <cell r="AH1787"/>
          <cell r="AI1787"/>
          <cell r="AJ1787" t="str">
            <v>x</v>
          </cell>
          <cell r="AK1787"/>
          <cell r="AL1787"/>
          <cell r="AM1787"/>
          <cell r="AN1787"/>
          <cell r="AO1787"/>
          <cell r="AP1787"/>
          <cell r="AQ1787"/>
          <cell r="AR1787"/>
          <cell r="AS1787"/>
          <cell r="AT1787">
            <v>4.93</v>
          </cell>
        </row>
        <row r="1788">
          <cell r="A1788" t="str">
            <v>9350-7</v>
          </cell>
          <cell r="B1788">
            <v>6</v>
          </cell>
          <cell r="C1788" t="str">
            <v>9350</v>
          </cell>
          <cell r="D1788">
            <v>5904553600661</v>
          </cell>
          <cell r="E1788">
            <v>7.2</v>
          </cell>
          <cell r="F1788" t="str">
            <v>ml</v>
          </cell>
          <cell r="G1788" t="str">
            <v>NeoNail</v>
          </cell>
          <cell r="H1788" t="str">
            <v>Lakiery hybrydowe</v>
          </cell>
          <cell r="I1788" t="str">
            <v>YOUR SUMMER, YOUR WAY</v>
          </cell>
          <cell r="J1788" t="str">
            <v>YOUR SUMMER, YOUR WAY</v>
          </cell>
          <cell r="K1788" t="str">
            <v>YOUR SUMMER, YOUR WAY</v>
          </cell>
          <cell r="L1788" t="str">
            <v>YOUR SUMMER, YOUR WAY</v>
          </cell>
          <cell r="M1788" t="str">
            <v>Kolekcja letnia 2022</v>
          </cell>
          <cell r="N1788" t="str">
            <v>CZERWIENI</v>
          </cell>
          <cell r="O1788" t="str">
            <v>Lakier hybrydowy 7,2 ml - WAY TO BE FREE</v>
          </cell>
          <cell r="P1788" t="str">
            <v>Wyprzedaż-surowiec</v>
          </cell>
          <cell r="Q1788"/>
          <cell r="R1788">
            <v>2071</v>
          </cell>
          <cell r="S1788">
            <v>1497</v>
          </cell>
          <cell r="T1788">
            <v>275</v>
          </cell>
          <cell r="U1788">
            <v>158</v>
          </cell>
          <cell r="V1788">
            <v>0</v>
          </cell>
          <cell r="W1788"/>
          <cell r="X1788">
            <v>141</v>
          </cell>
          <cell r="Y1788">
            <v>947.875</v>
          </cell>
          <cell r="Z1788">
            <v>1</v>
          </cell>
          <cell r="AA1788">
            <v>1</v>
          </cell>
          <cell r="AB1788">
            <v>1</v>
          </cell>
          <cell r="AC1788">
            <v>1</v>
          </cell>
          <cell r="AD1788">
            <v>1</v>
          </cell>
          <cell r="AE1788">
            <v>1</v>
          </cell>
          <cell r="AF1788">
            <v>6</v>
          </cell>
          <cell r="AG1788">
            <v>1</v>
          </cell>
          <cell r="AH1788"/>
          <cell r="AI1788"/>
          <cell r="AJ1788" t="str">
            <v>x</v>
          </cell>
          <cell r="AK1788"/>
          <cell r="AL1788"/>
          <cell r="AM1788"/>
          <cell r="AN1788"/>
          <cell r="AO1788"/>
          <cell r="AP1788"/>
          <cell r="AQ1788"/>
          <cell r="AR1788"/>
          <cell r="AS1788"/>
          <cell r="AT1788">
            <v>3.51</v>
          </cell>
        </row>
        <row r="1789">
          <cell r="A1789" t="str">
            <v>9356-7</v>
          </cell>
          <cell r="B1789">
            <v>6</v>
          </cell>
          <cell r="C1789" t="str">
            <v>9356</v>
          </cell>
          <cell r="D1789">
            <v>5904553601064</v>
          </cell>
          <cell r="E1789">
            <v>7.2</v>
          </cell>
          <cell r="F1789" t="str">
            <v>ml</v>
          </cell>
          <cell r="G1789" t="str">
            <v>NeoNail</v>
          </cell>
          <cell r="H1789" t="str">
            <v>Lakiery hybrydowe</v>
          </cell>
          <cell r="I1789" t="str">
            <v>Bride’s Team</v>
          </cell>
          <cell r="J1789" t="str">
            <v>Bride’s Team</v>
          </cell>
          <cell r="K1789" t="str">
            <v>Bride’s Team</v>
          </cell>
          <cell r="L1789" t="str">
            <v>Bride’s Team</v>
          </cell>
          <cell r="M1789" t="str">
            <v>Kolekcja ślubna 2022</v>
          </cell>
          <cell r="N1789" t="str">
            <v>POMARAŃCZU I BRZOSKWINI</v>
          </cell>
          <cell r="O1789" t="str">
            <v>Lakier hybrydowy 7,2 ml - Maid of Honor</v>
          </cell>
          <cell r="P1789" t="str">
            <v>Regularny</v>
          </cell>
          <cell r="Q1789"/>
          <cell r="R1789">
            <v>3680</v>
          </cell>
          <cell r="S1789">
            <v>2966</v>
          </cell>
          <cell r="T1789">
            <v>416</v>
          </cell>
          <cell r="U1789">
            <v>230</v>
          </cell>
          <cell r="V1789">
            <v>0</v>
          </cell>
          <cell r="W1789"/>
          <cell r="X1789">
            <v>68</v>
          </cell>
          <cell r="Y1789">
            <v>1191.625</v>
          </cell>
          <cell r="Z1789">
            <v>1</v>
          </cell>
          <cell r="AA1789">
            <v>1</v>
          </cell>
          <cell r="AB1789">
            <v>1</v>
          </cell>
          <cell r="AC1789">
            <v>1</v>
          </cell>
          <cell r="AD1789">
            <v>1</v>
          </cell>
          <cell r="AE1789">
            <v>1</v>
          </cell>
          <cell r="AF1789">
            <v>6</v>
          </cell>
          <cell r="AG1789">
            <v>1</v>
          </cell>
          <cell r="AH1789"/>
          <cell r="AI1789" t="str">
            <v>x</v>
          </cell>
          <cell r="AJ1789"/>
          <cell r="AK1789"/>
          <cell r="AL1789"/>
          <cell r="AM1789"/>
          <cell r="AN1789"/>
          <cell r="AO1789"/>
          <cell r="AP1789"/>
          <cell r="AQ1789"/>
          <cell r="AR1789"/>
          <cell r="AS1789"/>
          <cell r="AT1789">
            <v>4.7300000000000004</v>
          </cell>
        </row>
        <row r="1790">
          <cell r="A1790" t="str">
            <v>9357-7</v>
          </cell>
          <cell r="B1790">
            <v>6</v>
          </cell>
          <cell r="C1790" t="str">
            <v>9357</v>
          </cell>
          <cell r="D1790">
            <v>5904553601071</v>
          </cell>
          <cell r="E1790">
            <v>7.2</v>
          </cell>
          <cell r="F1790" t="str">
            <v>ml</v>
          </cell>
          <cell r="G1790" t="str">
            <v>NeoNail</v>
          </cell>
          <cell r="H1790" t="str">
            <v>Lakiery hybrydowe</v>
          </cell>
          <cell r="I1790" t="str">
            <v>Bride’s Team</v>
          </cell>
          <cell r="J1790" t="str">
            <v>Bride’s Team</v>
          </cell>
          <cell r="K1790" t="str">
            <v>Bride’s Team</v>
          </cell>
          <cell r="L1790" t="str">
            <v>Bride’s Team</v>
          </cell>
          <cell r="M1790" t="str">
            <v>Kolekcja ślubna 2022</v>
          </cell>
          <cell r="N1790" t="str">
            <v>FIOLETU</v>
          </cell>
          <cell r="O1790" t="str">
            <v>Lakier hybrydowy 7,2 ml - New Bride</v>
          </cell>
          <cell r="P1790" t="str">
            <v>Wyprzedaż-surowiec</v>
          </cell>
          <cell r="Q1790"/>
          <cell r="R1790">
            <v>2934</v>
          </cell>
          <cell r="S1790">
            <v>2366</v>
          </cell>
          <cell r="T1790">
            <v>302</v>
          </cell>
          <cell r="U1790">
            <v>214</v>
          </cell>
          <cell r="V1790">
            <v>0</v>
          </cell>
          <cell r="W1790"/>
          <cell r="X1790">
            <v>52</v>
          </cell>
          <cell r="Y1790">
            <v>571.75</v>
          </cell>
          <cell r="Z1790">
            <v>1</v>
          </cell>
          <cell r="AA1790">
            <v>1</v>
          </cell>
          <cell r="AB1790">
            <v>1</v>
          </cell>
          <cell r="AC1790">
            <v>1</v>
          </cell>
          <cell r="AD1790">
            <v>1</v>
          </cell>
          <cell r="AE1790">
            <v>1</v>
          </cell>
          <cell r="AF1790">
            <v>6</v>
          </cell>
          <cell r="AG1790">
            <v>1</v>
          </cell>
          <cell r="AH1790"/>
          <cell r="AI1790" t="str">
            <v>x</v>
          </cell>
          <cell r="AJ1790"/>
          <cell r="AK1790"/>
          <cell r="AL1790"/>
          <cell r="AM1790"/>
          <cell r="AN1790"/>
          <cell r="AO1790"/>
          <cell r="AP1790"/>
          <cell r="AQ1790"/>
          <cell r="AR1790"/>
          <cell r="AS1790"/>
          <cell r="AT1790">
            <v>4.7699999999999996</v>
          </cell>
        </row>
        <row r="1791">
          <cell r="A1791" t="str">
            <v>9358-7</v>
          </cell>
          <cell r="B1791">
            <v>6</v>
          </cell>
          <cell r="C1791" t="str">
            <v>9358</v>
          </cell>
          <cell r="D1791">
            <v>5904553601088</v>
          </cell>
          <cell r="E1791">
            <v>7.2</v>
          </cell>
          <cell r="F1791" t="str">
            <v>ml</v>
          </cell>
          <cell r="G1791" t="str">
            <v>NeoNail</v>
          </cell>
          <cell r="H1791" t="str">
            <v>Lakiery hybrydowe</v>
          </cell>
          <cell r="I1791" t="str">
            <v>Bride’s Team</v>
          </cell>
          <cell r="J1791" t="str">
            <v>Bride’s Team</v>
          </cell>
          <cell r="K1791" t="str">
            <v>Bride’s Team</v>
          </cell>
          <cell r="L1791" t="str">
            <v>Bride’s Team</v>
          </cell>
          <cell r="M1791" t="str">
            <v>Kolekcja ślubna 2022</v>
          </cell>
          <cell r="N1791" t="str">
            <v>NIEBIESKIEGO</v>
          </cell>
          <cell r="O1791" t="str">
            <v>Lakier hybrydowy 7,2 ml - Wedding Emcee</v>
          </cell>
          <cell r="P1791" t="str">
            <v>Wyprzedaż-surowiec</v>
          </cell>
          <cell r="Q1791"/>
          <cell r="R1791">
            <v>1181</v>
          </cell>
          <cell r="S1791">
            <v>532</v>
          </cell>
          <cell r="T1791">
            <v>456</v>
          </cell>
          <cell r="U1791">
            <v>126</v>
          </cell>
          <cell r="V1791">
            <v>72</v>
          </cell>
          <cell r="W1791"/>
          <cell r="X1791">
            <v>-5</v>
          </cell>
          <cell r="Y1791">
            <v>229.1875</v>
          </cell>
          <cell r="Z1791">
            <v>1</v>
          </cell>
          <cell r="AA1791">
            <v>1</v>
          </cell>
          <cell r="AB1791">
            <v>1</v>
          </cell>
          <cell r="AC1791">
            <v>1</v>
          </cell>
          <cell r="AD1791">
            <v>1</v>
          </cell>
          <cell r="AE1791">
            <v>1</v>
          </cell>
          <cell r="AF1791">
            <v>6</v>
          </cell>
          <cell r="AG1791">
            <v>1</v>
          </cell>
          <cell r="AH1791"/>
          <cell r="AI1791" t="str">
            <v>x</v>
          </cell>
          <cell r="AJ1791"/>
          <cell r="AK1791"/>
          <cell r="AL1791"/>
          <cell r="AM1791"/>
          <cell r="AN1791"/>
          <cell r="AO1791"/>
          <cell r="AP1791"/>
          <cell r="AQ1791"/>
          <cell r="AR1791"/>
          <cell r="AS1791"/>
          <cell r="AT1791">
            <v>4.8099999999999996</v>
          </cell>
        </row>
        <row r="1792">
          <cell r="A1792" t="str">
            <v>9359-7</v>
          </cell>
          <cell r="B1792">
            <v>6</v>
          </cell>
          <cell r="C1792" t="str">
            <v>9359</v>
          </cell>
          <cell r="D1792">
            <v>5904553601095</v>
          </cell>
          <cell r="E1792">
            <v>7.2</v>
          </cell>
          <cell r="F1792" t="str">
            <v>ml</v>
          </cell>
          <cell r="G1792" t="str">
            <v>NeoNail</v>
          </cell>
          <cell r="H1792" t="str">
            <v>Lakiery hybrydowe</v>
          </cell>
          <cell r="I1792" t="str">
            <v>Bride’s Team</v>
          </cell>
          <cell r="J1792" t="str">
            <v>Bride’s Team</v>
          </cell>
          <cell r="K1792" t="str">
            <v>Bride’s Team</v>
          </cell>
          <cell r="L1792" t="str">
            <v>Bride’s Team</v>
          </cell>
          <cell r="M1792" t="str">
            <v>Kolekcja ślubna 2022</v>
          </cell>
          <cell r="N1792" t="str">
            <v>SREBRA</v>
          </cell>
          <cell r="O1792" t="str">
            <v>Lakier hybrydowy 7,2 ml - Glam Squad Leader</v>
          </cell>
          <cell r="P1792" t="str">
            <v>Wyprzedaż-surowiec</v>
          </cell>
          <cell r="Q1792"/>
          <cell r="R1792">
            <v>1264</v>
          </cell>
          <cell r="S1792">
            <v>593</v>
          </cell>
          <cell r="T1792">
            <v>436</v>
          </cell>
          <cell r="U1792">
            <v>199</v>
          </cell>
          <cell r="V1792">
            <v>0</v>
          </cell>
          <cell r="W1792"/>
          <cell r="X1792">
            <v>36</v>
          </cell>
          <cell r="Y1792">
            <v>257.1875</v>
          </cell>
          <cell r="Z1792">
            <v>1</v>
          </cell>
          <cell r="AA1792">
            <v>1</v>
          </cell>
          <cell r="AB1792">
            <v>1</v>
          </cell>
          <cell r="AC1792">
            <v>1</v>
          </cell>
          <cell r="AD1792">
            <v>1</v>
          </cell>
          <cell r="AE1792">
            <v>1</v>
          </cell>
          <cell r="AF1792">
            <v>6</v>
          </cell>
          <cell r="AG1792">
            <v>1</v>
          </cell>
          <cell r="AH1792"/>
          <cell r="AI1792" t="str">
            <v>x</v>
          </cell>
          <cell r="AJ1792"/>
          <cell r="AK1792"/>
          <cell r="AL1792"/>
          <cell r="AM1792"/>
          <cell r="AN1792"/>
          <cell r="AO1792"/>
          <cell r="AP1792"/>
          <cell r="AQ1792"/>
          <cell r="AR1792"/>
          <cell r="AS1792"/>
          <cell r="AT1792">
            <v>4.8099999999999996</v>
          </cell>
        </row>
        <row r="1793">
          <cell r="A1793" t="str">
            <v>9360-7</v>
          </cell>
          <cell r="B1793">
            <v>6</v>
          </cell>
          <cell r="C1793" t="str">
            <v>9360</v>
          </cell>
          <cell r="D1793">
            <v>5904553601101</v>
          </cell>
          <cell r="E1793">
            <v>7.2</v>
          </cell>
          <cell r="F1793" t="str">
            <v>ml</v>
          </cell>
          <cell r="G1793" t="str">
            <v>NeoNail</v>
          </cell>
          <cell r="H1793" t="str">
            <v>Lakiery hybrydowe</v>
          </cell>
          <cell r="I1793" t="str">
            <v>Bride’s Team</v>
          </cell>
          <cell r="J1793" t="str">
            <v>Bride’s Team</v>
          </cell>
          <cell r="K1793" t="str">
            <v>Bride’s Team</v>
          </cell>
          <cell r="L1793" t="str">
            <v>Bride’s Team</v>
          </cell>
          <cell r="M1793" t="str">
            <v>Kolekcja ślubna 2022</v>
          </cell>
          <cell r="N1793" t="str">
            <v>BEŻU</v>
          </cell>
          <cell r="O1793" t="str">
            <v>Lakier hybrydowy 7,2 ml - Diva Boss</v>
          </cell>
          <cell r="P1793" t="str">
            <v>Wyprzedaż-surowiec</v>
          </cell>
          <cell r="Q1793"/>
          <cell r="R1793">
            <v>1913</v>
          </cell>
          <cell r="S1793">
            <v>1368</v>
          </cell>
          <cell r="T1793">
            <v>382</v>
          </cell>
          <cell r="U1793">
            <v>121</v>
          </cell>
          <cell r="V1793">
            <v>0</v>
          </cell>
          <cell r="W1793"/>
          <cell r="X1793">
            <v>42</v>
          </cell>
          <cell r="Y1793">
            <v>466.4375</v>
          </cell>
          <cell r="Z1793">
            <v>1</v>
          </cell>
          <cell r="AA1793">
            <v>1</v>
          </cell>
          <cell r="AB1793">
            <v>1</v>
          </cell>
          <cell r="AC1793">
            <v>1</v>
          </cell>
          <cell r="AD1793">
            <v>1</v>
          </cell>
          <cell r="AE1793">
            <v>1</v>
          </cell>
          <cell r="AF1793">
            <v>6</v>
          </cell>
          <cell r="AG1793">
            <v>1</v>
          </cell>
          <cell r="AH1793"/>
          <cell r="AI1793" t="str">
            <v>x</v>
          </cell>
          <cell r="AJ1793"/>
          <cell r="AK1793"/>
          <cell r="AL1793"/>
          <cell r="AM1793"/>
          <cell r="AN1793"/>
          <cell r="AO1793"/>
          <cell r="AP1793"/>
          <cell r="AQ1793"/>
          <cell r="AR1793"/>
          <cell r="AS1793"/>
          <cell r="AT1793">
            <v>4.7</v>
          </cell>
        </row>
        <row r="1794">
          <cell r="A1794" t="str">
            <v>9361-7</v>
          </cell>
          <cell r="B1794">
            <v>6</v>
          </cell>
          <cell r="C1794" t="str">
            <v>9361</v>
          </cell>
          <cell r="D1794">
            <v>5904553601118</v>
          </cell>
          <cell r="E1794">
            <v>7.2</v>
          </cell>
          <cell r="F1794" t="str">
            <v>ml</v>
          </cell>
          <cell r="G1794" t="str">
            <v>NeoNail</v>
          </cell>
          <cell r="H1794" t="str">
            <v>Lakiery hybrydowe</v>
          </cell>
          <cell r="I1794" t="str">
            <v>Bride’s Team</v>
          </cell>
          <cell r="J1794" t="str">
            <v>Bride’s Team</v>
          </cell>
          <cell r="K1794" t="str">
            <v>Bride’s Team</v>
          </cell>
          <cell r="L1794" t="str">
            <v>Bride’s Team</v>
          </cell>
          <cell r="M1794" t="str">
            <v>Kolekcja ślubna 2022</v>
          </cell>
          <cell r="N1794" t="str">
            <v>RÓŻU</v>
          </cell>
          <cell r="O1794" t="str">
            <v>Lakier hybrydowy 7,2 ml - Queen of Fun</v>
          </cell>
          <cell r="P1794" t="str">
            <v>Wyprzedaż-surowiec</v>
          </cell>
          <cell r="Q1794"/>
          <cell r="R1794">
            <v>1133</v>
          </cell>
          <cell r="S1794">
            <v>492</v>
          </cell>
          <cell r="T1794">
            <v>442</v>
          </cell>
          <cell r="U1794">
            <v>174</v>
          </cell>
          <cell r="V1794">
            <v>0</v>
          </cell>
          <cell r="W1794"/>
          <cell r="X1794">
            <v>25</v>
          </cell>
          <cell r="Y1794">
            <v>341.3125</v>
          </cell>
          <cell r="Z1794">
            <v>1</v>
          </cell>
          <cell r="AA1794">
            <v>1</v>
          </cell>
          <cell r="AB1794">
            <v>1</v>
          </cell>
          <cell r="AC1794">
            <v>1</v>
          </cell>
          <cell r="AD1794">
            <v>1</v>
          </cell>
          <cell r="AE1794">
            <v>1</v>
          </cell>
          <cell r="AF1794">
            <v>6</v>
          </cell>
          <cell r="AG1794">
            <v>1</v>
          </cell>
          <cell r="AH1794"/>
          <cell r="AI1794" t="str">
            <v>x</v>
          </cell>
          <cell r="AJ1794"/>
          <cell r="AK1794"/>
          <cell r="AL1794"/>
          <cell r="AM1794"/>
          <cell r="AN1794"/>
          <cell r="AO1794"/>
          <cell r="AP1794"/>
          <cell r="AQ1794"/>
          <cell r="AR1794"/>
          <cell r="AS1794"/>
          <cell r="AT1794">
            <v>5.21</v>
          </cell>
        </row>
        <row r="1795">
          <cell r="A1795" t="str">
            <v>9364-7</v>
          </cell>
          <cell r="B1795">
            <v>6</v>
          </cell>
          <cell r="C1795" t="str">
            <v>9364</v>
          </cell>
          <cell r="D1795">
            <v>5903274000712</v>
          </cell>
          <cell r="E1795">
            <v>7.2</v>
          </cell>
          <cell r="F1795" t="str">
            <v>ml</v>
          </cell>
          <cell r="G1795" t="str">
            <v>NeoNail</v>
          </cell>
          <cell r="H1795" t="str">
            <v>Lakiery hybrydowe</v>
          </cell>
          <cell r="I1795" t="str">
            <v>YOUR SUMMER, YOUR WAY</v>
          </cell>
          <cell r="J1795" t="str">
            <v>YOUR SUMMER, YOUR WAY</v>
          </cell>
          <cell r="K1795" t="str">
            <v>YOUR SUMMER, YOUR WAY</v>
          </cell>
          <cell r="L1795" t="str">
            <v>YOUR SUMMER, YOUR WAY</v>
          </cell>
          <cell r="M1795" t="str">
            <v>Kolekcja letnia 2022</v>
          </cell>
          <cell r="N1795" t="str">
            <v>POMARAŃCZU I BRZOSKWINI</v>
          </cell>
          <cell r="O1795" t="str">
            <v>Lakier hybrydowy 7,2 ml - STILL ON THE BEACH</v>
          </cell>
          <cell r="P1795" t="str">
            <v>Regularny</v>
          </cell>
          <cell r="Q1795"/>
          <cell r="R1795">
            <v>2492</v>
          </cell>
          <cell r="S1795">
            <v>1925</v>
          </cell>
          <cell r="T1795">
            <v>295</v>
          </cell>
          <cell r="U1795">
            <v>146</v>
          </cell>
          <cell r="V1795">
            <v>0</v>
          </cell>
          <cell r="W1795"/>
          <cell r="X1795">
            <v>126</v>
          </cell>
          <cell r="Y1795">
            <v>826.75</v>
          </cell>
          <cell r="Z1795">
            <v>1</v>
          </cell>
          <cell r="AA1795">
            <v>1</v>
          </cell>
          <cell r="AB1795">
            <v>1</v>
          </cell>
          <cell r="AC1795">
            <v>1</v>
          </cell>
          <cell r="AD1795">
            <v>1</v>
          </cell>
          <cell r="AE1795">
            <v>1</v>
          </cell>
          <cell r="AF1795">
            <v>6</v>
          </cell>
          <cell r="AG1795">
            <v>1</v>
          </cell>
          <cell r="AH1795"/>
          <cell r="AI1795" t="str">
            <v>x</v>
          </cell>
          <cell r="AJ1795"/>
          <cell r="AK1795"/>
          <cell r="AL1795"/>
          <cell r="AM1795"/>
          <cell r="AN1795"/>
          <cell r="AO1795"/>
          <cell r="AP1795"/>
          <cell r="AQ1795"/>
          <cell r="AR1795"/>
          <cell r="AS1795"/>
          <cell r="AT1795">
            <v>4.72</v>
          </cell>
        </row>
        <row r="1796">
          <cell r="A1796" t="str">
            <v>9379-7</v>
          </cell>
          <cell r="B1796">
            <v>6</v>
          </cell>
          <cell r="C1796" t="str">
            <v>9379</v>
          </cell>
          <cell r="D1796">
            <v>5904553601675</v>
          </cell>
          <cell r="E1796">
            <v>7.2</v>
          </cell>
          <cell r="F1796" t="str">
            <v>ml</v>
          </cell>
          <cell r="G1796" t="str">
            <v>NeoNail</v>
          </cell>
          <cell r="H1796" t="str">
            <v>Lakiery hybrydowe</v>
          </cell>
          <cell r="I1796" t="str">
            <v>Bazy/Topy</v>
          </cell>
          <cell r="J1796" t="str">
            <v>Bazy</v>
          </cell>
          <cell r="K1796" t="str">
            <v>Bazy</v>
          </cell>
          <cell r="L1796" t="str">
            <v>Bazy</v>
          </cell>
          <cell r="M1796" t="str">
            <v>Bazy</v>
          </cell>
          <cell r="N1796" t="str">
            <v>PRZEZROCZYSTY</v>
          </cell>
          <cell r="O1796" t="str">
            <v>Lakier hybrydowy 7,2 ml - 51% Bio-sourced Base</v>
          </cell>
          <cell r="P1796" t="str">
            <v>Wyprzedaż</v>
          </cell>
          <cell r="Q1796"/>
          <cell r="R1796">
            <v>2683</v>
          </cell>
          <cell r="S1796">
            <v>436</v>
          </cell>
          <cell r="T1796">
            <v>320</v>
          </cell>
          <cell r="U1796">
            <v>156</v>
          </cell>
          <cell r="V1796">
            <v>0</v>
          </cell>
          <cell r="W1796">
            <v>1684</v>
          </cell>
          <cell r="X1796">
            <v>87</v>
          </cell>
          <cell r="Y1796">
            <v>168.5625</v>
          </cell>
          <cell r="Z1796">
            <v>1</v>
          </cell>
          <cell r="AA1796">
            <v>1</v>
          </cell>
          <cell r="AB1796">
            <v>1</v>
          </cell>
          <cell r="AC1796">
            <v>1</v>
          </cell>
          <cell r="AD1796">
            <v>1</v>
          </cell>
          <cell r="AE1796">
            <v>1</v>
          </cell>
          <cell r="AF1796">
            <v>6</v>
          </cell>
          <cell r="AG1796">
            <v>1</v>
          </cell>
          <cell r="AH1796"/>
          <cell r="AI1796"/>
          <cell r="AJ1796" t="str">
            <v>x</v>
          </cell>
          <cell r="AK1796"/>
          <cell r="AL1796"/>
          <cell r="AM1796"/>
          <cell r="AN1796"/>
          <cell r="AO1796"/>
          <cell r="AP1796"/>
          <cell r="AQ1796"/>
          <cell r="AR1796"/>
          <cell r="AS1796"/>
          <cell r="AT1796">
            <v>4.99</v>
          </cell>
        </row>
        <row r="1797">
          <cell r="A1797" t="str">
            <v>9382-7</v>
          </cell>
          <cell r="B1797">
            <v>6</v>
          </cell>
          <cell r="C1797" t="str">
            <v>9382</v>
          </cell>
          <cell r="D1797">
            <v>5904553601866</v>
          </cell>
          <cell r="E1797">
            <v>7.2</v>
          </cell>
          <cell r="F1797" t="str">
            <v>ml</v>
          </cell>
          <cell r="G1797" t="str">
            <v>NeoNail</v>
          </cell>
          <cell r="H1797" t="str">
            <v>Lakiery hybrydowe</v>
          </cell>
          <cell r="I1797" t="str">
            <v>DO WHAT MAKES YOU HAPPY</v>
          </cell>
          <cell r="J1797" t="str">
            <v>DO WHAT MAKES YOU HAPPY</v>
          </cell>
          <cell r="K1797" t="str">
            <v>DO WHAT MAKES YOU HAPPY</v>
          </cell>
          <cell r="L1797" t="str">
            <v>DO WHAT MAKES YOU HAPPY</v>
          </cell>
          <cell r="M1797" t="str">
            <v>Kolekcja jesienna 2022</v>
          </cell>
          <cell r="N1797" t="str">
            <v>ZŁOTA</v>
          </cell>
          <cell r="O1797" t="str">
            <v>Lakier hybrydowy 7,2 ml - One Step Closer</v>
          </cell>
          <cell r="P1797" t="str">
            <v>Wyprzedaż-surowiec</v>
          </cell>
          <cell r="Q1797"/>
          <cell r="R1797">
            <v>4575</v>
          </cell>
          <cell r="S1797">
            <v>512</v>
          </cell>
          <cell r="T1797">
            <v>392</v>
          </cell>
          <cell r="U1797">
            <v>216</v>
          </cell>
          <cell r="V1797">
            <v>194</v>
          </cell>
          <cell r="W1797">
            <v>2738</v>
          </cell>
          <cell r="X1797">
            <v>523</v>
          </cell>
          <cell r="Y1797">
            <v>100.125</v>
          </cell>
          <cell r="Z1797">
            <v>1</v>
          </cell>
          <cell r="AA1797">
            <v>1</v>
          </cell>
          <cell r="AB1797">
            <v>1</v>
          </cell>
          <cell r="AC1797">
            <v>1</v>
          </cell>
          <cell r="AD1797">
            <v>1</v>
          </cell>
          <cell r="AE1797">
            <v>1</v>
          </cell>
          <cell r="AF1797">
            <v>6</v>
          </cell>
          <cell r="AG1797">
            <v>1</v>
          </cell>
          <cell r="AH1797"/>
          <cell r="AI1797" t="str">
            <v>x</v>
          </cell>
          <cell r="AJ1797"/>
          <cell r="AK1797"/>
          <cell r="AL1797"/>
          <cell r="AM1797"/>
          <cell r="AN1797"/>
          <cell r="AO1797"/>
          <cell r="AP1797"/>
          <cell r="AQ1797"/>
          <cell r="AR1797"/>
          <cell r="AS1797"/>
          <cell r="AT1797">
            <v>5.96</v>
          </cell>
        </row>
        <row r="1798">
          <cell r="A1798" t="str">
            <v>9383-7</v>
          </cell>
          <cell r="B1798">
            <v>6</v>
          </cell>
          <cell r="C1798" t="str">
            <v>9383</v>
          </cell>
          <cell r="D1798">
            <v>5904553601873</v>
          </cell>
          <cell r="E1798">
            <v>7.2</v>
          </cell>
          <cell r="F1798" t="str">
            <v>ml</v>
          </cell>
          <cell r="G1798" t="str">
            <v>NeoNail</v>
          </cell>
          <cell r="H1798" t="str">
            <v>Lakiery hybrydowe</v>
          </cell>
          <cell r="I1798" t="str">
            <v>DO WHAT MAKES YOU HAPPY</v>
          </cell>
          <cell r="J1798" t="str">
            <v>DO WHAT MAKES YOU HAPPY</v>
          </cell>
          <cell r="K1798" t="str">
            <v>DO WHAT MAKES YOU HAPPY</v>
          </cell>
          <cell r="L1798" t="str">
            <v>DO WHAT MAKES YOU HAPPY</v>
          </cell>
          <cell r="M1798" t="str">
            <v>Kolekcja jesienna 2022</v>
          </cell>
          <cell r="N1798" t="str">
            <v>BRĄZU</v>
          </cell>
          <cell r="O1798" t="str">
            <v>Lakier hybrydowy 7,2 ml - My True Self</v>
          </cell>
          <cell r="P1798" t="str">
            <v>Wyprzedaż-surowiec</v>
          </cell>
          <cell r="Q1798"/>
          <cell r="R1798">
            <v>3990</v>
          </cell>
          <cell r="S1798">
            <v>680</v>
          </cell>
          <cell r="T1798">
            <v>269</v>
          </cell>
          <cell r="U1798">
            <v>347</v>
          </cell>
          <cell r="V1798">
            <v>425</v>
          </cell>
          <cell r="W1798">
            <v>1791</v>
          </cell>
          <cell r="X1798">
            <v>478</v>
          </cell>
          <cell r="Y1798">
            <v>498.8125</v>
          </cell>
          <cell r="Z1798">
            <v>1</v>
          </cell>
          <cell r="AA1798">
            <v>1</v>
          </cell>
          <cell r="AB1798">
            <v>1</v>
          </cell>
          <cell r="AC1798">
            <v>1</v>
          </cell>
          <cell r="AD1798">
            <v>1</v>
          </cell>
          <cell r="AE1798">
            <v>1</v>
          </cell>
          <cell r="AF1798">
            <v>6</v>
          </cell>
          <cell r="AG1798">
            <v>1</v>
          </cell>
          <cell r="AH1798"/>
          <cell r="AI1798"/>
          <cell r="AJ1798" t="str">
            <v>x</v>
          </cell>
          <cell r="AK1798"/>
          <cell r="AL1798"/>
          <cell r="AM1798"/>
          <cell r="AN1798"/>
          <cell r="AO1798"/>
          <cell r="AP1798"/>
          <cell r="AQ1798"/>
          <cell r="AR1798"/>
          <cell r="AS1798"/>
          <cell r="AT1798">
            <v>3.67</v>
          </cell>
        </row>
        <row r="1799">
          <cell r="A1799" t="str">
            <v>9384-7</v>
          </cell>
          <cell r="B1799">
            <v>6</v>
          </cell>
          <cell r="C1799" t="str">
            <v>9384</v>
          </cell>
          <cell r="D1799">
            <v>5904553601880</v>
          </cell>
          <cell r="E1799">
            <v>7.2</v>
          </cell>
          <cell r="F1799" t="str">
            <v>ml</v>
          </cell>
          <cell r="G1799" t="str">
            <v>NeoNail</v>
          </cell>
          <cell r="H1799" t="str">
            <v>Lakiery hybrydowe</v>
          </cell>
          <cell r="I1799" t="str">
            <v>DO WHAT MAKES YOU HAPPY</v>
          </cell>
          <cell r="J1799" t="str">
            <v>DO WHAT MAKES YOU HAPPY</v>
          </cell>
          <cell r="K1799" t="str">
            <v>DO WHAT MAKES YOU HAPPY</v>
          </cell>
          <cell r="L1799" t="str">
            <v>DO WHAT MAKES YOU HAPPY</v>
          </cell>
          <cell r="M1799" t="str">
            <v>Kolekcja jesienna 2022</v>
          </cell>
          <cell r="N1799" t="str">
            <v>BRĄZU</v>
          </cell>
          <cell r="O1799" t="str">
            <v>Lakier hybrydowy 7,2 ml - Free Your Passion</v>
          </cell>
          <cell r="P1799" t="str">
            <v>Wyprzedaż-surowiec</v>
          </cell>
          <cell r="Q1799"/>
          <cell r="R1799">
            <v>2783</v>
          </cell>
          <cell r="S1799">
            <v>784</v>
          </cell>
          <cell r="T1799">
            <v>504</v>
          </cell>
          <cell r="U1799">
            <v>377</v>
          </cell>
          <cell r="V1799">
            <v>14</v>
          </cell>
          <cell r="W1799">
            <v>1034</v>
          </cell>
          <cell r="X1799">
            <v>70</v>
          </cell>
          <cell r="Y1799">
            <v>608.5625</v>
          </cell>
          <cell r="Z1799">
            <v>1</v>
          </cell>
          <cell r="AA1799">
            <v>1</v>
          </cell>
          <cell r="AB1799">
            <v>1</v>
          </cell>
          <cell r="AC1799">
            <v>1</v>
          </cell>
          <cell r="AD1799">
            <v>1</v>
          </cell>
          <cell r="AE1799">
            <v>1</v>
          </cell>
          <cell r="AF1799">
            <v>6</v>
          </cell>
          <cell r="AG1799">
            <v>1</v>
          </cell>
          <cell r="AH1799"/>
          <cell r="AI1799"/>
          <cell r="AJ1799" t="str">
            <v>x</v>
          </cell>
          <cell r="AK1799"/>
          <cell r="AL1799"/>
          <cell r="AM1799"/>
          <cell r="AN1799"/>
          <cell r="AO1799"/>
          <cell r="AP1799"/>
          <cell r="AQ1799"/>
          <cell r="AR1799"/>
          <cell r="AS1799"/>
          <cell r="AT1799">
            <v>5.12</v>
          </cell>
        </row>
        <row r="1800">
          <cell r="A1800" t="str">
            <v>9385-7</v>
          </cell>
          <cell r="B1800">
            <v>6</v>
          </cell>
          <cell r="C1800" t="str">
            <v>9385</v>
          </cell>
          <cell r="D1800">
            <v>5904553601897</v>
          </cell>
          <cell r="E1800">
            <v>7.2</v>
          </cell>
          <cell r="F1800" t="str">
            <v>ml</v>
          </cell>
          <cell r="G1800" t="str">
            <v>NeoNail</v>
          </cell>
          <cell r="H1800" t="str">
            <v>Lakiery hybrydowe</v>
          </cell>
          <cell r="I1800" t="str">
            <v>DO WHAT MAKES YOU HAPPY</v>
          </cell>
          <cell r="J1800" t="str">
            <v>DO WHAT MAKES YOU HAPPY</v>
          </cell>
          <cell r="K1800" t="str">
            <v>DO WHAT MAKES YOU HAPPY</v>
          </cell>
          <cell r="L1800" t="str">
            <v>DO WHAT MAKES YOU HAPPY</v>
          </cell>
          <cell r="M1800" t="str">
            <v>Kolekcja jesienna 2022</v>
          </cell>
          <cell r="N1800" t="str">
            <v>CZERWIENI</v>
          </cell>
          <cell r="O1800" t="str">
            <v>Lakier hybrydowy 7,2 ml - Future Is You</v>
          </cell>
          <cell r="P1800" t="str">
            <v>Wyprzedaż-surowiec</v>
          </cell>
          <cell r="Q1800"/>
          <cell r="R1800">
            <v>2133</v>
          </cell>
          <cell r="S1800">
            <v>514</v>
          </cell>
          <cell r="T1800">
            <v>468</v>
          </cell>
          <cell r="U1800">
            <v>402</v>
          </cell>
          <cell r="V1800">
            <v>218</v>
          </cell>
          <cell r="W1800"/>
          <cell r="X1800">
            <v>531</v>
          </cell>
          <cell r="Y1800">
            <v>575.0625</v>
          </cell>
          <cell r="Z1800">
            <v>1</v>
          </cell>
          <cell r="AA1800">
            <v>1</v>
          </cell>
          <cell r="AB1800">
            <v>1</v>
          </cell>
          <cell r="AC1800">
            <v>1</v>
          </cell>
          <cell r="AD1800">
            <v>1</v>
          </cell>
          <cell r="AE1800">
            <v>1</v>
          </cell>
          <cell r="AF1800">
            <v>6</v>
          </cell>
          <cell r="AG1800">
            <v>1</v>
          </cell>
          <cell r="AH1800"/>
          <cell r="AI1800"/>
          <cell r="AJ1800" t="str">
            <v>x</v>
          </cell>
          <cell r="AK1800"/>
          <cell r="AL1800"/>
          <cell r="AM1800"/>
          <cell r="AN1800"/>
          <cell r="AO1800"/>
          <cell r="AP1800"/>
          <cell r="AQ1800"/>
          <cell r="AR1800"/>
          <cell r="AS1800"/>
          <cell r="AT1800">
            <v>4.12</v>
          </cell>
        </row>
        <row r="1801">
          <cell r="A1801" t="str">
            <v>9386-7</v>
          </cell>
          <cell r="B1801">
            <v>6</v>
          </cell>
          <cell r="C1801" t="str">
            <v>9386</v>
          </cell>
          <cell r="D1801">
            <v>5904553601903</v>
          </cell>
          <cell r="E1801">
            <v>7.2</v>
          </cell>
          <cell r="F1801" t="str">
            <v>ml</v>
          </cell>
          <cell r="G1801" t="str">
            <v>NeoNail</v>
          </cell>
          <cell r="H1801" t="str">
            <v>Lakiery hybrydowe</v>
          </cell>
          <cell r="I1801" t="str">
            <v>DO WHAT MAKES YOU HAPPY</v>
          </cell>
          <cell r="J1801" t="str">
            <v>DO WHAT MAKES YOU HAPPY</v>
          </cell>
          <cell r="K1801" t="str">
            <v>DO WHAT MAKES YOU HAPPY</v>
          </cell>
          <cell r="L1801" t="str">
            <v>DO WHAT MAKES YOU HAPPY</v>
          </cell>
          <cell r="M1801" t="str">
            <v>Kolekcja jesienna 2022</v>
          </cell>
          <cell r="N1801" t="str">
            <v>BRĄZU</v>
          </cell>
          <cell r="O1801" t="str">
            <v>Lakier hybrydowy 7,2 ml - Reach Your Top</v>
          </cell>
          <cell r="P1801" t="str">
            <v>Wyprzedaż-surowiec</v>
          </cell>
          <cell r="Q1801"/>
          <cell r="R1801">
            <v>5361</v>
          </cell>
          <cell r="S1801">
            <v>2208</v>
          </cell>
          <cell r="T1801">
            <v>256</v>
          </cell>
          <cell r="U1801">
            <v>159</v>
          </cell>
          <cell r="V1801">
            <v>476</v>
          </cell>
          <cell r="W1801">
            <v>1897</v>
          </cell>
          <cell r="X1801">
            <v>365</v>
          </cell>
          <cell r="Y1801">
            <v>156.5</v>
          </cell>
          <cell r="Z1801">
            <v>1</v>
          </cell>
          <cell r="AA1801">
            <v>1</v>
          </cell>
          <cell r="AB1801">
            <v>1</v>
          </cell>
          <cell r="AC1801">
            <v>1</v>
          </cell>
          <cell r="AD1801">
            <v>1</v>
          </cell>
          <cell r="AE1801">
            <v>1</v>
          </cell>
          <cell r="AF1801">
            <v>6</v>
          </cell>
          <cell r="AG1801">
            <v>1</v>
          </cell>
          <cell r="AH1801"/>
          <cell r="AI1801"/>
          <cell r="AJ1801" t="str">
            <v>x</v>
          </cell>
          <cell r="AK1801"/>
          <cell r="AL1801"/>
          <cell r="AM1801"/>
          <cell r="AN1801"/>
          <cell r="AO1801"/>
          <cell r="AP1801"/>
          <cell r="AQ1801"/>
          <cell r="AR1801"/>
          <cell r="AS1801"/>
          <cell r="AT1801">
            <v>5.1100000000000003</v>
          </cell>
        </row>
        <row r="1802">
          <cell r="A1802" t="str">
            <v>9386-7-O</v>
          </cell>
          <cell r="B1802">
            <v>8</v>
          </cell>
          <cell r="C1802" t="str">
            <v>9386</v>
          </cell>
          <cell r="D1802">
            <v>5904553658815</v>
          </cell>
          <cell r="E1802">
            <v>7.2</v>
          </cell>
          <cell r="F1802" t="str">
            <v>ml</v>
          </cell>
          <cell r="G1802" t="str">
            <v>NeoNail</v>
          </cell>
          <cell r="H1802" t="str">
            <v>Lakiery hybrydowe</v>
          </cell>
          <cell r="I1802" t="str">
            <v>DO WHAT MAKES YOU HAPPY</v>
          </cell>
          <cell r="J1802" t="str">
            <v>DO WHAT MAKES YOU HAPPY</v>
          </cell>
          <cell r="K1802" t="str">
            <v>DO WHAT MAKES YOU HAPPY</v>
          </cell>
          <cell r="L1802" t="str">
            <v>DO WHAT MAKES YOU HAPPY</v>
          </cell>
          <cell r="M1802" t="str">
            <v>Kolekcja jesienna 2022</v>
          </cell>
          <cell r="N1802" t="str">
            <v>BRĄZU</v>
          </cell>
          <cell r="O1802" t="str">
            <v>Lakier hybrydowy 7,2 ml - Reach Your Top - OUTLET</v>
          </cell>
          <cell r="P1802" t="str">
            <v>Wyprzedaż</v>
          </cell>
          <cell r="Q1802"/>
          <cell r="R1802">
            <v>13</v>
          </cell>
          <cell r="S1802">
            <v>1</v>
          </cell>
          <cell r="T1802"/>
          <cell r="U1802"/>
          <cell r="V1802"/>
          <cell r="W1802"/>
          <cell r="X1802">
            <v>12</v>
          </cell>
          <cell r="Y1802">
            <v>292.66666666666669</v>
          </cell>
          <cell r="Z1802"/>
          <cell r="AA1802"/>
          <cell r="AB1802"/>
          <cell r="AC1802"/>
          <cell r="AD1802"/>
          <cell r="AE1802"/>
          <cell r="AF1802">
            <v>0</v>
          </cell>
          <cell r="AG1802">
            <v>0</v>
          </cell>
          <cell r="AH1802"/>
          <cell r="AI1802"/>
          <cell r="AJ1802"/>
          <cell r="AK1802"/>
          <cell r="AL1802"/>
          <cell r="AM1802"/>
          <cell r="AN1802"/>
          <cell r="AO1802"/>
          <cell r="AP1802"/>
          <cell r="AQ1802"/>
          <cell r="AR1802"/>
          <cell r="AS1802" t="str">
            <v>x</v>
          </cell>
          <cell r="AT1802">
            <v>5.89</v>
          </cell>
        </row>
        <row r="1803">
          <cell r="A1803" t="str">
            <v>9387-7</v>
          </cell>
          <cell r="B1803">
            <v>6</v>
          </cell>
          <cell r="C1803" t="str">
            <v>9387</v>
          </cell>
          <cell r="D1803">
            <v>5904553601910</v>
          </cell>
          <cell r="E1803">
            <v>7.2</v>
          </cell>
          <cell r="F1803" t="str">
            <v>ml</v>
          </cell>
          <cell r="G1803" t="str">
            <v>NeoNail</v>
          </cell>
          <cell r="H1803" t="str">
            <v>Lakiery hybrydowe</v>
          </cell>
          <cell r="I1803" t="str">
            <v>DO WHAT MAKES YOU HAPPY</v>
          </cell>
          <cell r="J1803" t="str">
            <v>DO WHAT MAKES YOU HAPPY</v>
          </cell>
          <cell r="K1803" t="str">
            <v>DO WHAT MAKES YOU HAPPY</v>
          </cell>
          <cell r="L1803" t="str">
            <v>DO WHAT MAKES YOU HAPPY</v>
          </cell>
          <cell r="M1803" t="str">
            <v>Kolekcja jesienna 2022</v>
          </cell>
          <cell r="N1803" t="str">
            <v>BRĄZU</v>
          </cell>
          <cell r="O1803" t="str">
            <v>Lakier hybrydowy 7,2 ml - Be My Companion</v>
          </cell>
          <cell r="P1803" t="str">
            <v>Wyprzedaż-surowiec</v>
          </cell>
          <cell r="Q1803"/>
          <cell r="R1803">
            <v>2480</v>
          </cell>
          <cell r="S1803">
            <v>93</v>
          </cell>
          <cell r="T1803">
            <v>565</v>
          </cell>
          <cell r="U1803">
            <v>130</v>
          </cell>
          <cell r="V1803">
            <v>82</v>
          </cell>
          <cell r="W1803">
            <v>1263</v>
          </cell>
          <cell r="X1803">
            <v>347</v>
          </cell>
          <cell r="Y1803">
            <v>485.4375</v>
          </cell>
          <cell r="Z1803">
            <v>1</v>
          </cell>
          <cell r="AA1803">
            <v>1</v>
          </cell>
          <cell r="AB1803">
            <v>1</v>
          </cell>
          <cell r="AC1803">
            <v>1</v>
          </cell>
          <cell r="AD1803">
            <v>1</v>
          </cell>
          <cell r="AE1803">
            <v>1</v>
          </cell>
          <cell r="AF1803">
            <v>6</v>
          </cell>
          <cell r="AG1803">
            <v>1</v>
          </cell>
          <cell r="AH1803"/>
          <cell r="AI1803"/>
          <cell r="AJ1803" t="str">
            <v>x</v>
          </cell>
          <cell r="AK1803"/>
          <cell r="AL1803"/>
          <cell r="AM1803"/>
          <cell r="AN1803"/>
          <cell r="AO1803"/>
          <cell r="AP1803"/>
          <cell r="AQ1803"/>
          <cell r="AR1803"/>
          <cell r="AS1803"/>
          <cell r="AT1803">
            <v>5.12</v>
          </cell>
        </row>
        <row r="1804">
          <cell r="A1804" t="str">
            <v>9387-7-O</v>
          </cell>
          <cell r="B1804">
            <v>8</v>
          </cell>
          <cell r="C1804" t="str">
            <v>9387</v>
          </cell>
          <cell r="D1804">
            <v>5904553658877</v>
          </cell>
          <cell r="E1804">
            <v>7.2</v>
          </cell>
          <cell r="F1804" t="str">
            <v>ml</v>
          </cell>
          <cell r="G1804" t="str">
            <v>NeoNail</v>
          </cell>
          <cell r="H1804" t="str">
            <v>Lakiery hybrydowe</v>
          </cell>
          <cell r="I1804" t="str">
            <v>DO WHAT MAKES YOU HAPPY</v>
          </cell>
          <cell r="J1804" t="str">
            <v>DO WHAT MAKES YOU HAPPY</v>
          </cell>
          <cell r="K1804" t="str">
            <v>DO WHAT MAKES YOU HAPPY</v>
          </cell>
          <cell r="L1804" t="str">
            <v>DO WHAT MAKES YOU HAPPY</v>
          </cell>
          <cell r="M1804" t="str">
            <v>Kolekcja jesienna 2022</v>
          </cell>
          <cell r="N1804" t="str">
            <v>BRĄZU</v>
          </cell>
          <cell r="O1804" t="str">
            <v>Lakier hybrydowy 7,2 ml - Be My Companion - OUTLET</v>
          </cell>
          <cell r="P1804" t="str">
            <v>Wyprzedaż</v>
          </cell>
          <cell r="Q1804"/>
          <cell r="R1804">
            <v>9</v>
          </cell>
          <cell r="S1804">
            <v>1</v>
          </cell>
          <cell r="T1804"/>
          <cell r="U1804"/>
          <cell r="V1804"/>
          <cell r="W1804"/>
          <cell r="X1804">
            <v>8</v>
          </cell>
          <cell r="Y1804">
            <v>154.5</v>
          </cell>
          <cell r="Z1804"/>
          <cell r="AA1804"/>
          <cell r="AB1804"/>
          <cell r="AC1804"/>
          <cell r="AD1804"/>
          <cell r="AE1804"/>
          <cell r="AF1804">
            <v>0</v>
          </cell>
          <cell r="AG1804">
            <v>0</v>
          </cell>
          <cell r="AH1804"/>
          <cell r="AI1804"/>
          <cell r="AJ1804"/>
          <cell r="AK1804"/>
          <cell r="AL1804"/>
          <cell r="AM1804"/>
          <cell r="AN1804"/>
          <cell r="AO1804"/>
          <cell r="AP1804"/>
          <cell r="AQ1804"/>
          <cell r="AR1804"/>
          <cell r="AS1804" t="str">
            <v>x</v>
          </cell>
          <cell r="AT1804">
            <v>5.91</v>
          </cell>
        </row>
        <row r="1805">
          <cell r="A1805" t="str">
            <v>9388-7</v>
          </cell>
          <cell r="B1805">
            <v>6</v>
          </cell>
          <cell r="C1805" t="str">
            <v>9388</v>
          </cell>
          <cell r="D1805">
            <v>5904553601927</v>
          </cell>
          <cell r="E1805">
            <v>7.2</v>
          </cell>
          <cell r="F1805" t="str">
            <v>ml</v>
          </cell>
          <cell r="G1805" t="str">
            <v>NeoNail</v>
          </cell>
          <cell r="H1805" t="str">
            <v>Lakiery hybrydowe</v>
          </cell>
          <cell r="I1805" t="str">
            <v>DO WHAT MAKES YOU HAPPY</v>
          </cell>
          <cell r="J1805" t="str">
            <v>DO WHAT MAKES YOU HAPPY</v>
          </cell>
          <cell r="K1805" t="str">
            <v>DO WHAT MAKES YOU HAPPY</v>
          </cell>
          <cell r="L1805" t="str">
            <v>DO WHAT MAKES YOU HAPPY</v>
          </cell>
          <cell r="M1805" t="str">
            <v>Kolekcja jesienna 2022</v>
          </cell>
          <cell r="N1805" t="str">
            <v>BEŻU</v>
          </cell>
          <cell r="O1805" t="str">
            <v>Lakier hybrydowy 7,2 ml - Meet Me Halfway</v>
          </cell>
          <cell r="P1805" t="str">
            <v>Wyprzedaż-surowiec</v>
          </cell>
          <cell r="Q1805"/>
          <cell r="R1805">
            <v>2765</v>
          </cell>
          <cell r="S1805">
            <v>1346</v>
          </cell>
          <cell r="T1805">
            <v>362</v>
          </cell>
          <cell r="U1805">
            <v>306</v>
          </cell>
          <cell r="V1805">
            <v>177</v>
          </cell>
          <cell r="W1805"/>
          <cell r="X1805">
            <v>574</v>
          </cell>
          <cell r="Y1805">
            <v>680.1875</v>
          </cell>
          <cell r="Z1805">
            <v>1</v>
          </cell>
          <cell r="AA1805">
            <v>1</v>
          </cell>
          <cell r="AB1805">
            <v>1</v>
          </cell>
          <cell r="AC1805">
            <v>1</v>
          </cell>
          <cell r="AD1805">
            <v>1</v>
          </cell>
          <cell r="AE1805">
            <v>1</v>
          </cell>
          <cell r="AF1805">
            <v>6</v>
          </cell>
          <cell r="AG1805">
            <v>1</v>
          </cell>
          <cell r="AH1805"/>
          <cell r="AI1805"/>
          <cell r="AJ1805" t="str">
            <v>x</v>
          </cell>
          <cell r="AK1805"/>
          <cell r="AL1805"/>
          <cell r="AM1805"/>
          <cell r="AN1805"/>
          <cell r="AO1805"/>
          <cell r="AP1805"/>
          <cell r="AQ1805"/>
          <cell r="AR1805"/>
          <cell r="AS1805"/>
          <cell r="AT1805">
            <v>5.12</v>
          </cell>
        </row>
        <row r="1806">
          <cell r="A1806" t="str">
            <v>9391-7</v>
          </cell>
          <cell r="B1806">
            <v>6</v>
          </cell>
          <cell r="C1806" t="str">
            <v>9391</v>
          </cell>
          <cell r="D1806">
            <v>5904553601958</v>
          </cell>
          <cell r="E1806">
            <v>7.2</v>
          </cell>
          <cell r="F1806" t="str">
            <v>ml</v>
          </cell>
          <cell r="G1806" t="str">
            <v>NeoNail</v>
          </cell>
          <cell r="H1806" t="str">
            <v>Lakiery hybrydowe</v>
          </cell>
          <cell r="I1806" t="str">
            <v>DO WHAT MAKES YOU HAPPY</v>
          </cell>
          <cell r="J1806" t="str">
            <v>DO WHAT MAKES YOU HAPPY</v>
          </cell>
          <cell r="K1806" t="str">
            <v>DO WHAT MAKES YOU HAPPY</v>
          </cell>
          <cell r="L1806" t="str">
            <v>DO WHAT MAKES YOU HAPPY</v>
          </cell>
          <cell r="M1806" t="str">
            <v>Kolekcja jesienna 2022</v>
          </cell>
          <cell r="N1806" t="str">
            <v>RÓŻU</v>
          </cell>
          <cell r="O1806" t="str">
            <v>Lakier hybrydowy 7,2 ml - Miss Power</v>
          </cell>
          <cell r="P1806" t="str">
            <v>Wyprzedaż-surowiec</v>
          </cell>
          <cell r="Q1806"/>
          <cell r="R1806">
            <v>4057</v>
          </cell>
          <cell r="S1806">
            <v>1353</v>
          </cell>
          <cell r="T1806">
            <v>282</v>
          </cell>
          <cell r="U1806">
            <v>155</v>
          </cell>
          <cell r="V1806">
            <v>385</v>
          </cell>
          <cell r="W1806">
            <v>1165</v>
          </cell>
          <cell r="X1806">
            <v>717</v>
          </cell>
          <cell r="Y1806">
            <v>473</v>
          </cell>
          <cell r="Z1806">
            <v>1</v>
          </cell>
          <cell r="AA1806">
            <v>1</v>
          </cell>
          <cell r="AB1806">
            <v>1</v>
          </cell>
          <cell r="AC1806">
            <v>1</v>
          </cell>
          <cell r="AD1806">
            <v>1</v>
          </cell>
          <cell r="AE1806">
            <v>1</v>
          </cell>
          <cell r="AF1806">
            <v>6</v>
          </cell>
          <cell r="AG1806">
            <v>1</v>
          </cell>
          <cell r="AH1806"/>
          <cell r="AI1806"/>
          <cell r="AJ1806" t="str">
            <v>x</v>
          </cell>
          <cell r="AK1806"/>
          <cell r="AL1806"/>
          <cell r="AM1806"/>
          <cell r="AN1806"/>
          <cell r="AO1806"/>
          <cell r="AP1806"/>
          <cell r="AQ1806"/>
          <cell r="AR1806"/>
          <cell r="AS1806"/>
          <cell r="AT1806">
            <v>3.68</v>
          </cell>
        </row>
        <row r="1807">
          <cell r="A1807" t="str">
            <v>9392-7</v>
          </cell>
          <cell r="B1807">
            <v>6</v>
          </cell>
          <cell r="C1807" t="str">
            <v>9392</v>
          </cell>
          <cell r="D1807">
            <v>5904553601965</v>
          </cell>
          <cell r="E1807">
            <v>7.2</v>
          </cell>
          <cell r="F1807" t="str">
            <v>ml</v>
          </cell>
          <cell r="G1807" t="str">
            <v>NeoNail</v>
          </cell>
          <cell r="H1807" t="str">
            <v>Lakiery hybrydowe</v>
          </cell>
          <cell r="I1807" t="str">
            <v>DO WHAT MAKES YOU HAPPY</v>
          </cell>
          <cell r="J1807" t="str">
            <v>DO WHAT MAKES YOU HAPPY</v>
          </cell>
          <cell r="K1807" t="str">
            <v>DO WHAT MAKES YOU HAPPY</v>
          </cell>
          <cell r="L1807" t="str">
            <v>DO WHAT MAKES YOU HAPPY</v>
          </cell>
          <cell r="M1807" t="str">
            <v>Kolekcja jesienna 2022</v>
          </cell>
          <cell r="N1807" t="str">
            <v>ZŁOTA</v>
          </cell>
          <cell r="O1807" t="str">
            <v>Lakier hybrydowy 7,2 ml - She Rules</v>
          </cell>
          <cell r="P1807" t="str">
            <v>Wyprzedaż-surowiec</v>
          </cell>
          <cell r="Q1807"/>
          <cell r="R1807">
            <v>1101</v>
          </cell>
          <cell r="S1807">
            <v>383</v>
          </cell>
          <cell r="T1807">
            <v>376</v>
          </cell>
          <cell r="U1807">
            <v>84</v>
          </cell>
          <cell r="V1807">
            <v>160</v>
          </cell>
          <cell r="W1807"/>
          <cell r="X1807">
            <v>98</v>
          </cell>
          <cell r="Y1807">
            <v>433.375</v>
          </cell>
          <cell r="Z1807">
            <v>1</v>
          </cell>
          <cell r="AA1807">
            <v>1</v>
          </cell>
          <cell r="AB1807">
            <v>1</v>
          </cell>
          <cell r="AC1807">
            <v>1</v>
          </cell>
          <cell r="AD1807">
            <v>1</v>
          </cell>
          <cell r="AE1807">
            <v>1</v>
          </cell>
          <cell r="AF1807">
            <v>6</v>
          </cell>
          <cell r="AG1807">
            <v>1</v>
          </cell>
          <cell r="AH1807"/>
          <cell r="AI1807"/>
          <cell r="AJ1807" t="str">
            <v>x</v>
          </cell>
          <cell r="AK1807"/>
          <cell r="AL1807"/>
          <cell r="AM1807"/>
          <cell r="AN1807"/>
          <cell r="AO1807"/>
          <cell r="AP1807"/>
          <cell r="AQ1807"/>
          <cell r="AR1807"/>
          <cell r="AS1807"/>
          <cell r="AT1807">
            <v>5.57</v>
          </cell>
        </row>
        <row r="1808">
          <cell r="A1808" t="str">
            <v>9451-7</v>
          </cell>
          <cell r="B1808">
            <v>6</v>
          </cell>
          <cell r="C1808" t="str">
            <v>9451</v>
          </cell>
          <cell r="D1808">
            <v>5904553604874</v>
          </cell>
          <cell r="E1808">
            <v>7.2</v>
          </cell>
          <cell r="F1808" t="str">
            <v>ml</v>
          </cell>
          <cell r="G1808" t="str">
            <v>NeoNail</v>
          </cell>
          <cell r="H1808" t="str">
            <v>Lakiery hybrydowe</v>
          </cell>
          <cell r="I1808" t="str">
            <v>SIMPLE One step color protein</v>
          </cell>
          <cell r="J1808" t="str">
            <v>Believe in yourself</v>
          </cell>
          <cell r="K1808" t="str">
            <v>Believe in yourself</v>
          </cell>
          <cell r="L1808" t="str">
            <v>Believe in yourself</v>
          </cell>
          <cell r="M1808" t="str">
            <v>Kolekcja jesienno-zimowa 2022</v>
          </cell>
          <cell r="N1808" t="str">
            <v>BRĄZU</v>
          </cell>
          <cell r="O1808" t="str">
            <v>Lakier hybrydowy 7,2 g - SIMPLE ONE STEP COLOR PROTEIN - Intelligent</v>
          </cell>
          <cell r="P1808" t="str">
            <v>Wyprzedaż-surowiec</v>
          </cell>
          <cell r="Q1808"/>
          <cell r="R1808">
            <v>725</v>
          </cell>
          <cell r="S1808">
            <v>416</v>
          </cell>
          <cell r="T1808">
            <v>254</v>
          </cell>
          <cell r="U1808">
            <v>38</v>
          </cell>
          <cell r="V1808">
            <v>0</v>
          </cell>
          <cell r="W1808"/>
          <cell r="X1808">
            <v>17</v>
          </cell>
          <cell r="Y1808">
            <v>269.9375</v>
          </cell>
          <cell r="Z1808">
            <v>1</v>
          </cell>
          <cell r="AA1808">
            <v>1</v>
          </cell>
          <cell r="AB1808"/>
          <cell r="AC1808">
            <v>1</v>
          </cell>
          <cell r="AD1808">
            <v>1</v>
          </cell>
          <cell r="AE1808">
            <v>1</v>
          </cell>
          <cell r="AF1808">
            <v>5</v>
          </cell>
          <cell r="AG1808">
            <v>1</v>
          </cell>
          <cell r="AH1808"/>
          <cell r="AI1808"/>
          <cell r="AJ1808" t="str">
            <v>x</v>
          </cell>
          <cell r="AK1808"/>
          <cell r="AL1808"/>
          <cell r="AM1808"/>
          <cell r="AN1808"/>
          <cell r="AO1808"/>
          <cell r="AP1808"/>
          <cell r="AQ1808"/>
          <cell r="AR1808"/>
          <cell r="AS1808"/>
          <cell r="AT1808">
            <v>7.23</v>
          </cell>
        </row>
        <row r="1809">
          <cell r="A1809" t="str">
            <v>9452-7</v>
          </cell>
          <cell r="B1809">
            <v>6</v>
          </cell>
          <cell r="C1809" t="str">
            <v>9452</v>
          </cell>
          <cell r="D1809">
            <v>5904553604881</v>
          </cell>
          <cell r="E1809">
            <v>7.2</v>
          </cell>
          <cell r="F1809" t="str">
            <v>ml</v>
          </cell>
          <cell r="G1809" t="str">
            <v>NeoNail</v>
          </cell>
          <cell r="H1809" t="str">
            <v>Lakiery hybrydowe</v>
          </cell>
          <cell r="I1809" t="str">
            <v>SIMPLE One step color protein</v>
          </cell>
          <cell r="J1809" t="str">
            <v>Believe in yourself</v>
          </cell>
          <cell r="K1809" t="str">
            <v>Believe in yourself</v>
          </cell>
          <cell r="L1809" t="str">
            <v>Believe in yourself</v>
          </cell>
          <cell r="M1809" t="str">
            <v>Kolekcja jesienno-zimowa 2022</v>
          </cell>
          <cell r="N1809" t="str">
            <v>BRĄZU</v>
          </cell>
          <cell r="O1809" t="str">
            <v>Lakier hybrydowy 7,2 g - SIMPLE ONE STEP COLOR PROTEIN - Worthy</v>
          </cell>
          <cell r="P1809" t="str">
            <v>Regularny</v>
          </cell>
          <cell r="Q1809"/>
          <cell r="R1809">
            <v>550</v>
          </cell>
          <cell r="S1809">
            <v>237</v>
          </cell>
          <cell r="T1809">
            <v>255</v>
          </cell>
          <cell r="U1809">
            <v>42</v>
          </cell>
          <cell r="V1809">
            <v>0</v>
          </cell>
          <cell r="W1809"/>
          <cell r="X1809">
            <v>16</v>
          </cell>
          <cell r="Y1809">
            <v>205.75</v>
          </cell>
          <cell r="Z1809">
            <v>1</v>
          </cell>
          <cell r="AA1809">
            <v>1</v>
          </cell>
          <cell r="AB1809"/>
          <cell r="AC1809">
            <v>1</v>
          </cell>
          <cell r="AD1809">
            <v>1</v>
          </cell>
          <cell r="AE1809">
            <v>1</v>
          </cell>
          <cell r="AF1809">
            <v>5</v>
          </cell>
          <cell r="AG1809">
            <v>1</v>
          </cell>
          <cell r="AH1809"/>
          <cell r="AI1809" t="str">
            <v>x</v>
          </cell>
          <cell r="AJ1809"/>
          <cell r="AK1809"/>
          <cell r="AL1809"/>
          <cell r="AM1809"/>
          <cell r="AN1809"/>
          <cell r="AO1809"/>
          <cell r="AP1809"/>
          <cell r="AQ1809"/>
          <cell r="AR1809"/>
          <cell r="AS1809"/>
          <cell r="AT1809">
            <v>7.41</v>
          </cell>
        </row>
        <row r="1810">
          <cell r="A1810" t="str">
            <v>9453-7</v>
          </cell>
          <cell r="B1810">
            <v>6</v>
          </cell>
          <cell r="C1810" t="str">
            <v>9453</v>
          </cell>
          <cell r="D1810">
            <v>5904553604898</v>
          </cell>
          <cell r="E1810">
            <v>7.2</v>
          </cell>
          <cell r="F1810" t="str">
            <v>ml</v>
          </cell>
          <cell r="G1810" t="str">
            <v>NeoNail</v>
          </cell>
          <cell r="H1810" t="str">
            <v>Lakiery hybrydowe</v>
          </cell>
          <cell r="I1810" t="str">
            <v>SIMPLE One step color protein</v>
          </cell>
          <cell r="J1810" t="str">
            <v>Believe in yourself</v>
          </cell>
          <cell r="K1810" t="str">
            <v>Believe in yourself</v>
          </cell>
          <cell r="L1810" t="str">
            <v>Believe in yourself</v>
          </cell>
          <cell r="M1810" t="str">
            <v>Kolekcja jesienno-zimowa 2022</v>
          </cell>
          <cell r="N1810" t="str">
            <v>BEŻU</v>
          </cell>
          <cell r="O1810" t="str">
            <v>Lakier hybrydowy 7,2 g - SIMPLE ONE STEP COLOR PROTEIN - Important</v>
          </cell>
          <cell r="P1810" t="str">
            <v>Wyprzedaż-surowiec</v>
          </cell>
          <cell r="Q1810"/>
          <cell r="R1810">
            <v>1932</v>
          </cell>
          <cell r="S1810">
            <v>1649</v>
          </cell>
          <cell r="T1810">
            <v>253</v>
          </cell>
          <cell r="U1810">
            <v>17</v>
          </cell>
          <cell r="V1810">
            <v>0</v>
          </cell>
          <cell r="W1810"/>
          <cell r="X1810">
            <v>13</v>
          </cell>
          <cell r="Y1810">
            <v>262.5</v>
          </cell>
          <cell r="Z1810">
            <v>1</v>
          </cell>
          <cell r="AA1810">
            <v>1</v>
          </cell>
          <cell r="AB1810"/>
          <cell r="AC1810">
            <v>1</v>
          </cell>
          <cell r="AD1810">
            <v>1</v>
          </cell>
          <cell r="AE1810">
            <v>1</v>
          </cell>
          <cell r="AF1810">
            <v>5</v>
          </cell>
          <cell r="AG1810">
            <v>1</v>
          </cell>
          <cell r="AH1810"/>
          <cell r="AI1810"/>
          <cell r="AJ1810" t="str">
            <v>x</v>
          </cell>
          <cell r="AK1810"/>
          <cell r="AL1810"/>
          <cell r="AM1810"/>
          <cell r="AN1810"/>
          <cell r="AO1810"/>
          <cell r="AP1810"/>
          <cell r="AQ1810"/>
          <cell r="AR1810"/>
          <cell r="AS1810"/>
          <cell r="AT1810">
            <v>4.43</v>
          </cell>
        </row>
        <row r="1811">
          <cell r="A1811" t="str">
            <v>9457-7</v>
          </cell>
          <cell r="B1811">
            <v>6</v>
          </cell>
          <cell r="C1811" t="str">
            <v>9457</v>
          </cell>
          <cell r="D1811">
            <v>5904553604935</v>
          </cell>
          <cell r="E1811">
            <v>7.2</v>
          </cell>
          <cell r="F1811" t="str">
            <v>ml</v>
          </cell>
          <cell r="G1811" t="str">
            <v>NeoNail</v>
          </cell>
          <cell r="H1811" t="str">
            <v>Lakiery hybrydowe</v>
          </cell>
          <cell r="I1811" t="str">
            <v>SIMPLE One step color protein</v>
          </cell>
          <cell r="J1811" t="str">
            <v>Believe in yourself</v>
          </cell>
          <cell r="K1811" t="str">
            <v>Believe in yourself</v>
          </cell>
          <cell r="L1811" t="str">
            <v>Believe in yourself</v>
          </cell>
          <cell r="M1811" t="str">
            <v>Kolekcja jesienno-zimowa 2022</v>
          </cell>
          <cell r="N1811" t="str">
            <v>BEŻU</v>
          </cell>
          <cell r="O1811" t="str">
            <v>Lakier hybrydowy 7,2 g - SIMPLE ONE STEP COLOR PROTEIN - Authentic</v>
          </cell>
          <cell r="P1811" t="str">
            <v>Regularny</v>
          </cell>
          <cell r="Q1811"/>
          <cell r="R1811">
            <v>787</v>
          </cell>
          <cell r="S1811">
            <v>486</v>
          </cell>
          <cell r="T1811">
            <v>243</v>
          </cell>
          <cell r="U1811">
            <v>37</v>
          </cell>
          <cell r="V1811">
            <v>0</v>
          </cell>
          <cell r="W1811"/>
          <cell r="X1811">
            <v>21</v>
          </cell>
          <cell r="Y1811">
            <v>350.6875</v>
          </cell>
          <cell r="Z1811">
            <v>1</v>
          </cell>
          <cell r="AA1811">
            <v>1</v>
          </cell>
          <cell r="AB1811"/>
          <cell r="AC1811">
            <v>1</v>
          </cell>
          <cell r="AD1811">
            <v>1</v>
          </cell>
          <cell r="AE1811">
            <v>1</v>
          </cell>
          <cell r="AF1811">
            <v>5</v>
          </cell>
          <cell r="AG1811">
            <v>1</v>
          </cell>
          <cell r="AH1811"/>
          <cell r="AI1811" t="str">
            <v>x</v>
          </cell>
          <cell r="AJ1811"/>
          <cell r="AK1811"/>
          <cell r="AL1811"/>
          <cell r="AM1811"/>
          <cell r="AN1811"/>
          <cell r="AO1811"/>
          <cell r="AP1811"/>
          <cell r="AQ1811"/>
          <cell r="AR1811"/>
          <cell r="AS1811"/>
          <cell r="AT1811">
            <v>7.54</v>
          </cell>
        </row>
        <row r="1812">
          <cell r="A1812" t="str">
            <v>9458-7</v>
          </cell>
          <cell r="B1812">
            <v>6</v>
          </cell>
          <cell r="C1812" t="str">
            <v>9458</v>
          </cell>
          <cell r="D1812">
            <v>5904553604942</v>
          </cell>
          <cell r="E1812">
            <v>7.2</v>
          </cell>
          <cell r="F1812" t="str">
            <v>ml</v>
          </cell>
          <cell r="G1812" t="str">
            <v>NeoNail</v>
          </cell>
          <cell r="H1812" t="str">
            <v>Lakiery hybrydowe</v>
          </cell>
          <cell r="I1812" t="str">
            <v>SIMPLE One step color protein</v>
          </cell>
          <cell r="J1812" t="str">
            <v>Believe in yourself</v>
          </cell>
          <cell r="K1812" t="str">
            <v>Believe in yourself</v>
          </cell>
          <cell r="L1812" t="str">
            <v>Believe in yourself</v>
          </cell>
          <cell r="M1812" t="str">
            <v>Kolekcja jesienno-zimowa 2022</v>
          </cell>
          <cell r="N1812" t="str">
            <v>ZŁOTA</v>
          </cell>
          <cell r="O1812" t="str">
            <v>Lakier hybrydowy 7,2 g - SIMPLE ONE STEP COLOR PROTEIN - Incredible</v>
          </cell>
          <cell r="P1812" t="str">
            <v>Regularny</v>
          </cell>
          <cell r="Q1812"/>
          <cell r="R1812">
            <v>1659</v>
          </cell>
          <cell r="S1812">
            <v>1067</v>
          </cell>
          <cell r="T1812">
            <v>512</v>
          </cell>
          <cell r="U1812">
            <v>34</v>
          </cell>
          <cell r="V1812">
            <v>0</v>
          </cell>
          <cell r="W1812"/>
          <cell r="X1812">
            <v>46</v>
          </cell>
          <cell r="Y1812">
            <v>283.3125</v>
          </cell>
          <cell r="Z1812">
            <v>1</v>
          </cell>
          <cell r="AA1812">
            <v>1</v>
          </cell>
          <cell r="AB1812"/>
          <cell r="AC1812">
            <v>1</v>
          </cell>
          <cell r="AD1812">
            <v>1</v>
          </cell>
          <cell r="AE1812">
            <v>1</v>
          </cell>
          <cell r="AF1812">
            <v>5</v>
          </cell>
          <cell r="AG1812">
            <v>1</v>
          </cell>
          <cell r="AH1812"/>
          <cell r="AI1812" t="str">
            <v>x</v>
          </cell>
          <cell r="AJ1812"/>
          <cell r="AK1812"/>
          <cell r="AL1812"/>
          <cell r="AM1812"/>
          <cell r="AN1812"/>
          <cell r="AO1812"/>
          <cell r="AP1812"/>
          <cell r="AQ1812"/>
          <cell r="AR1812"/>
          <cell r="AS1812"/>
          <cell r="AT1812">
            <v>8.75</v>
          </cell>
        </row>
        <row r="1813">
          <cell r="A1813" t="str">
            <v>9459-7</v>
          </cell>
          <cell r="B1813">
            <v>6</v>
          </cell>
          <cell r="C1813" t="str">
            <v>9459</v>
          </cell>
          <cell r="D1813">
            <v>5904553604959</v>
          </cell>
          <cell r="E1813">
            <v>7.2</v>
          </cell>
          <cell r="F1813" t="str">
            <v>ml</v>
          </cell>
          <cell r="G1813" t="str">
            <v>NeoNail</v>
          </cell>
          <cell r="H1813" t="str">
            <v>Lakiery hybrydowe</v>
          </cell>
          <cell r="I1813" t="str">
            <v>SIMPLE One step color protein</v>
          </cell>
          <cell r="J1813" t="str">
            <v>Believe in yourself</v>
          </cell>
          <cell r="K1813" t="str">
            <v>Believe in yourself</v>
          </cell>
          <cell r="L1813" t="str">
            <v>Believe in yourself</v>
          </cell>
          <cell r="M1813" t="str">
            <v>Kolekcja jesienno-zimowa 2022</v>
          </cell>
          <cell r="N1813" t="str">
            <v>SREBRA</v>
          </cell>
          <cell r="O1813" t="str">
            <v>Lakier hybrydowy 7,2 g - SIMPLE ONE STEP COLOR PROTEIN - Inspiring</v>
          </cell>
          <cell r="P1813" t="str">
            <v>Wyprzedaż-surowiec</v>
          </cell>
          <cell r="Q1813"/>
          <cell r="R1813">
            <v>1133</v>
          </cell>
          <cell r="S1813">
            <v>228</v>
          </cell>
          <cell r="T1813">
            <v>376</v>
          </cell>
          <cell r="U1813">
            <v>20</v>
          </cell>
          <cell r="V1813">
            <v>0</v>
          </cell>
          <cell r="W1813">
            <v>458</v>
          </cell>
          <cell r="X1813">
            <v>51</v>
          </cell>
          <cell r="Y1813">
            <v>112.0625</v>
          </cell>
          <cell r="Z1813">
            <v>1</v>
          </cell>
          <cell r="AA1813">
            <v>1</v>
          </cell>
          <cell r="AB1813"/>
          <cell r="AC1813">
            <v>1</v>
          </cell>
          <cell r="AD1813">
            <v>1</v>
          </cell>
          <cell r="AE1813">
            <v>1</v>
          </cell>
          <cell r="AF1813">
            <v>5</v>
          </cell>
          <cell r="AG1813">
            <v>1</v>
          </cell>
          <cell r="AH1813"/>
          <cell r="AI1813"/>
          <cell r="AJ1813" t="str">
            <v>x</v>
          </cell>
          <cell r="AK1813"/>
          <cell r="AL1813"/>
          <cell r="AM1813"/>
          <cell r="AN1813"/>
          <cell r="AO1813"/>
          <cell r="AP1813"/>
          <cell r="AQ1813"/>
          <cell r="AR1813"/>
          <cell r="AS1813"/>
          <cell r="AT1813">
            <v>7.5</v>
          </cell>
        </row>
        <row r="1814">
          <cell r="A1814" t="str">
            <v>9459-7-O</v>
          </cell>
          <cell r="B1814">
            <v>8</v>
          </cell>
          <cell r="C1814" t="str">
            <v>9459</v>
          </cell>
          <cell r="D1814">
            <v>5904553670862</v>
          </cell>
          <cell r="E1814" t="str">
            <v>7</v>
          </cell>
          <cell r="F1814" t="str">
            <v>ml</v>
          </cell>
          <cell r="G1814" t="str">
            <v>NeoNail</v>
          </cell>
          <cell r="H1814" t="str">
            <v>Lakiery hybrydowe</v>
          </cell>
          <cell r="I1814" t="str">
            <v>SIMPLE One step color protein</v>
          </cell>
          <cell r="J1814" t="str">
            <v>Believe in yourself</v>
          </cell>
          <cell r="K1814" t="str">
            <v>Believe in yourself</v>
          </cell>
          <cell r="L1814" t="str">
            <v>Believe in yourself</v>
          </cell>
          <cell r="M1814" t="str">
            <v>Kolekcja jesienno-zimowa 2022</v>
          </cell>
          <cell r="N1814"/>
          <cell r="O1814" t="str">
            <v>Lakier hybrydowy 7,2 g - SIMPLE ONE STEP COLOR PROTEIN - Inspiring - OUTLET</v>
          </cell>
          <cell r="P1814" t="str">
            <v>Wyprzedaż</v>
          </cell>
          <cell r="Q1814"/>
          <cell r="R1814">
            <v>44</v>
          </cell>
          <cell r="S1814">
            <v>39</v>
          </cell>
          <cell r="T1814"/>
          <cell r="U1814"/>
          <cell r="V1814"/>
          <cell r="W1814"/>
          <cell r="X1814">
            <v>5</v>
          </cell>
          <cell r="Y1814">
            <v>172</v>
          </cell>
          <cell r="Z1814"/>
          <cell r="AA1814"/>
          <cell r="AB1814"/>
          <cell r="AC1814"/>
          <cell r="AD1814"/>
          <cell r="AE1814">
            <v>1</v>
          </cell>
          <cell r="AF1814">
            <v>1</v>
          </cell>
          <cell r="AG1814">
            <v>1</v>
          </cell>
          <cell r="AH1814"/>
          <cell r="AI1814"/>
          <cell r="AJ1814"/>
          <cell r="AK1814"/>
          <cell r="AL1814" t="str">
            <v>x</v>
          </cell>
          <cell r="AM1814"/>
          <cell r="AN1814"/>
          <cell r="AO1814"/>
          <cell r="AP1814"/>
          <cell r="AQ1814"/>
          <cell r="AR1814"/>
          <cell r="AS1814"/>
          <cell r="AT1814"/>
        </row>
        <row r="1815">
          <cell r="A1815" t="str">
            <v>9460-7</v>
          </cell>
          <cell r="B1815">
            <v>6</v>
          </cell>
          <cell r="C1815" t="str">
            <v>9460</v>
          </cell>
          <cell r="D1815">
            <v>5904553604966</v>
          </cell>
          <cell r="E1815">
            <v>7.2</v>
          </cell>
          <cell r="F1815" t="str">
            <v>ml</v>
          </cell>
          <cell r="G1815" t="str">
            <v>NeoNail</v>
          </cell>
          <cell r="H1815" t="str">
            <v>Lakiery hybrydowe</v>
          </cell>
          <cell r="I1815" t="str">
            <v>SIMPLE One step color protein</v>
          </cell>
          <cell r="J1815" t="str">
            <v>Believe in yourself</v>
          </cell>
          <cell r="K1815" t="str">
            <v>Believe in yourself</v>
          </cell>
          <cell r="L1815" t="str">
            <v>Believe in yourself</v>
          </cell>
          <cell r="M1815" t="str">
            <v>Kolekcja jesienno-zimowa 2022</v>
          </cell>
          <cell r="N1815" t="str">
            <v>ZŁOTA</v>
          </cell>
          <cell r="O1815" t="str">
            <v>Lakier hybrydowy 7,2 g - SIMPLE ONE STEP COLOR PROTEIN - Fascinating</v>
          </cell>
          <cell r="P1815" t="str">
            <v>Wyprzedaż-surowiec</v>
          </cell>
          <cell r="Q1815"/>
          <cell r="R1815">
            <v>489</v>
          </cell>
          <cell r="S1815">
            <v>193</v>
          </cell>
          <cell r="T1815">
            <v>243</v>
          </cell>
          <cell r="U1815">
            <v>31</v>
          </cell>
          <cell r="V1815">
            <v>0</v>
          </cell>
          <cell r="W1815"/>
          <cell r="X1815">
            <v>22</v>
          </cell>
          <cell r="Y1815">
            <v>180.375</v>
          </cell>
          <cell r="Z1815">
            <v>1</v>
          </cell>
          <cell r="AA1815">
            <v>1</v>
          </cell>
          <cell r="AB1815"/>
          <cell r="AC1815">
            <v>1</v>
          </cell>
          <cell r="AD1815">
            <v>1</v>
          </cell>
          <cell r="AE1815">
            <v>1</v>
          </cell>
          <cell r="AF1815">
            <v>5</v>
          </cell>
          <cell r="AG1815">
            <v>1</v>
          </cell>
          <cell r="AH1815"/>
          <cell r="AI1815"/>
          <cell r="AJ1815" t="str">
            <v>x</v>
          </cell>
          <cell r="AK1815"/>
          <cell r="AL1815"/>
          <cell r="AM1815"/>
          <cell r="AN1815"/>
          <cell r="AO1815"/>
          <cell r="AP1815"/>
          <cell r="AQ1815"/>
          <cell r="AR1815"/>
          <cell r="AS1815"/>
          <cell r="AT1815">
            <v>7.07</v>
          </cell>
        </row>
        <row r="1816">
          <cell r="A1816" t="str">
            <v>9478-7</v>
          </cell>
          <cell r="B1816">
            <v>6</v>
          </cell>
          <cell r="C1816" t="str">
            <v>9478</v>
          </cell>
          <cell r="D1816">
            <v>5904553605536</v>
          </cell>
          <cell r="E1816">
            <v>7.2</v>
          </cell>
          <cell r="F1816" t="str">
            <v>ml</v>
          </cell>
          <cell r="G1816" t="str">
            <v>NeoNail</v>
          </cell>
          <cell r="H1816" t="str">
            <v>Lakiery hybrydowe</v>
          </cell>
          <cell r="I1816" t="str">
            <v>Bazy/Topy</v>
          </cell>
          <cell r="J1816" t="str">
            <v>Bazy</v>
          </cell>
          <cell r="K1816" t="str">
            <v>Bazy</v>
          </cell>
          <cell r="L1816" t="str">
            <v>Bazy</v>
          </cell>
          <cell r="M1816" t="str">
            <v>Cover Base Protein</v>
          </cell>
          <cell r="N1816" t="str">
            <v>RÓŻU</v>
          </cell>
          <cell r="O1816" t="str">
            <v>Lakier hybrydowy 7,2 ml - Cover Base Protein Light Nude</v>
          </cell>
          <cell r="P1816" t="str">
            <v>Regularny</v>
          </cell>
          <cell r="Q1816"/>
          <cell r="R1816">
            <v>7716</v>
          </cell>
          <cell r="S1816">
            <v>5944</v>
          </cell>
          <cell r="T1816">
            <v>329</v>
          </cell>
          <cell r="U1816">
            <v>181</v>
          </cell>
          <cell r="V1816">
            <v>491</v>
          </cell>
          <cell r="W1816">
            <v>454</v>
          </cell>
          <cell r="X1816">
            <v>317</v>
          </cell>
          <cell r="Y1816">
            <v>2449.6875</v>
          </cell>
          <cell r="Z1816">
            <v>1</v>
          </cell>
          <cell r="AA1816">
            <v>1</v>
          </cell>
          <cell r="AB1816">
            <v>1</v>
          </cell>
          <cell r="AC1816">
            <v>1</v>
          </cell>
          <cell r="AD1816">
            <v>1</v>
          </cell>
          <cell r="AE1816">
            <v>1</v>
          </cell>
          <cell r="AF1816">
            <v>6</v>
          </cell>
          <cell r="AG1816">
            <v>1</v>
          </cell>
          <cell r="AH1816"/>
          <cell r="AI1816" t="str">
            <v>x</v>
          </cell>
          <cell r="AJ1816"/>
          <cell r="AK1816"/>
          <cell r="AL1816"/>
          <cell r="AM1816"/>
          <cell r="AN1816"/>
          <cell r="AO1816"/>
          <cell r="AP1816"/>
          <cell r="AQ1816"/>
          <cell r="AR1816"/>
          <cell r="AS1816"/>
          <cell r="AT1816">
            <v>8.93</v>
          </cell>
        </row>
        <row r="1817">
          <cell r="A1817" t="str">
            <v>9479-7</v>
          </cell>
          <cell r="B1817">
            <v>6</v>
          </cell>
          <cell r="C1817" t="str">
            <v>9479</v>
          </cell>
          <cell r="D1817">
            <v>5904553605543</v>
          </cell>
          <cell r="E1817">
            <v>7.2</v>
          </cell>
          <cell r="F1817" t="str">
            <v>ml</v>
          </cell>
          <cell r="G1817" t="str">
            <v>NeoNail</v>
          </cell>
          <cell r="H1817" t="str">
            <v>Lakiery hybrydowe</v>
          </cell>
          <cell r="I1817" t="str">
            <v>Bazy/Topy</v>
          </cell>
          <cell r="J1817" t="str">
            <v>Bazy</v>
          </cell>
          <cell r="K1817" t="str">
            <v>Bazy</v>
          </cell>
          <cell r="L1817" t="str">
            <v>Bazy</v>
          </cell>
          <cell r="M1817" t="str">
            <v>Cover Base Protein</v>
          </cell>
          <cell r="N1817" t="str">
            <v>RÓŻU</v>
          </cell>
          <cell r="O1817" t="str">
            <v>Lakier hybrydowy 7,2 ml - Cover Base Protein Dark Rose</v>
          </cell>
          <cell r="P1817" t="str">
            <v>Regularny</v>
          </cell>
          <cell r="Q1817"/>
          <cell r="R1817">
            <v>2549</v>
          </cell>
          <cell r="S1817">
            <v>1999</v>
          </cell>
          <cell r="T1817">
            <v>286</v>
          </cell>
          <cell r="U1817">
            <v>246</v>
          </cell>
          <cell r="V1817">
            <v>0</v>
          </cell>
          <cell r="W1817"/>
          <cell r="X1817">
            <v>18</v>
          </cell>
          <cell r="Y1817">
            <v>949.75</v>
          </cell>
          <cell r="Z1817">
            <v>1</v>
          </cell>
          <cell r="AA1817">
            <v>1</v>
          </cell>
          <cell r="AB1817">
            <v>1</v>
          </cell>
          <cell r="AC1817">
            <v>1</v>
          </cell>
          <cell r="AD1817">
            <v>1</v>
          </cell>
          <cell r="AE1817">
            <v>1</v>
          </cell>
          <cell r="AF1817">
            <v>6</v>
          </cell>
          <cell r="AG1817">
            <v>1</v>
          </cell>
          <cell r="AH1817"/>
          <cell r="AI1817" t="str">
            <v>x</v>
          </cell>
          <cell r="AJ1817"/>
          <cell r="AK1817"/>
          <cell r="AL1817"/>
          <cell r="AM1817"/>
          <cell r="AN1817"/>
          <cell r="AO1817"/>
          <cell r="AP1817"/>
          <cell r="AQ1817"/>
          <cell r="AR1817"/>
          <cell r="AS1817"/>
          <cell r="AT1817">
            <v>8.4700000000000006</v>
          </cell>
        </row>
        <row r="1818">
          <cell r="A1818" t="str">
            <v>9480-7</v>
          </cell>
          <cell r="B1818">
            <v>6</v>
          </cell>
          <cell r="C1818" t="str">
            <v>9480</v>
          </cell>
          <cell r="D1818">
            <v>5904553605550</v>
          </cell>
          <cell r="E1818">
            <v>7.2</v>
          </cell>
          <cell r="F1818" t="str">
            <v>ml</v>
          </cell>
          <cell r="G1818" t="str">
            <v>NeoNail</v>
          </cell>
          <cell r="H1818" t="str">
            <v>Lakiery hybrydowe</v>
          </cell>
          <cell r="I1818" t="str">
            <v>Bazy/Topy</v>
          </cell>
          <cell r="J1818" t="str">
            <v>Bazy</v>
          </cell>
          <cell r="K1818" t="str">
            <v>Bazy</v>
          </cell>
          <cell r="L1818" t="str">
            <v>Bazy</v>
          </cell>
          <cell r="M1818" t="str">
            <v>Cover Base Protein</v>
          </cell>
          <cell r="N1818" t="str">
            <v>BEŻU</v>
          </cell>
          <cell r="O1818" t="str">
            <v>Lakier hybrydowy 7,2 ml - Cover Base Protein Sand Nude</v>
          </cell>
          <cell r="P1818" t="str">
            <v>Regularny</v>
          </cell>
          <cell r="Q1818"/>
          <cell r="R1818">
            <v>4566</v>
          </cell>
          <cell r="S1818">
            <v>2601</v>
          </cell>
          <cell r="T1818">
            <v>265</v>
          </cell>
          <cell r="U1818">
            <v>349</v>
          </cell>
          <cell r="V1818">
            <v>407</v>
          </cell>
          <cell r="W1818"/>
          <cell r="X1818">
            <v>944</v>
          </cell>
          <cell r="Y1818">
            <v>1914.0625</v>
          </cell>
          <cell r="Z1818">
            <v>1</v>
          </cell>
          <cell r="AA1818">
            <v>1</v>
          </cell>
          <cell r="AB1818">
            <v>1</v>
          </cell>
          <cell r="AC1818">
            <v>1</v>
          </cell>
          <cell r="AD1818">
            <v>1</v>
          </cell>
          <cell r="AE1818">
            <v>1</v>
          </cell>
          <cell r="AF1818">
            <v>6</v>
          </cell>
          <cell r="AG1818">
            <v>1</v>
          </cell>
          <cell r="AH1818"/>
          <cell r="AI1818" t="str">
            <v>x</v>
          </cell>
          <cell r="AJ1818"/>
          <cell r="AK1818"/>
          <cell r="AL1818"/>
          <cell r="AM1818"/>
          <cell r="AN1818"/>
          <cell r="AO1818"/>
          <cell r="AP1818"/>
          <cell r="AQ1818"/>
          <cell r="AR1818"/>
          <cell r="AS1818"/>
          <cell r="AT1818">
            <v>6.76</v>
          </cell>
        </row>
        <row r="1819">
          <cell r="A1819" t="str">
            <v>9481-7</v>
          </cell>
          <cell r="B1819">
            <v>6</v>
          </cell>
          <cell r="C1819" t="str">
            <v>9481</v>
          </cell>
          <cell r="D1819">
            <v>5904553605567</v>
          </cell>
          <cell r="E1819">
            <v>7.2</v>
          </cell>
          <cell r="F1819" t="str">
            <v>ml</v>
          </cell>
          <cell r="G1819" t="str">
            <v>NeoNail</v>
          </cell>
          <cell r="H1819" t="str">
            <v>Lakiery hybrydowe</v>
          </cell>
          <cell r="I1819" t="str">
            <v>Bazy/Topy</v>
          </cell>
          <cell r="J1819" t="str">
            <v>Bazy</v>
          </cell>
          <cell r="K1819" t="str">
            <v>Bazy</v>
          </cell>
          <cell r="L1819" t="str">
            <v>Bazy</v>
          </cell>
          <cell r="M1819" t="str">
            <v>Cover Base Protein</v>
          </cell>
          <cell r="N1819" t="str">
            <v>BEŻU</v>
          </cell>
          <cell r="O1819" t="str">
            <v>Lakier hybrydowy 7,2 ml - Cover Base Protein Soft Nude</v>
          </cell>
          <cell r="P1819" t="str">
            <v>Regularny</v>
          </cell>
          <cell r="Q1819"/>
          <cell r="R1819">
            <v>3145</v>
          </cell>
          <cell r="S1819">
            <v>1868</v>
          </cell>
          <cell r="T1819">
            <v>261</v>
          </cell>
          <cell r="U1819">
            <v>559</v>
          </cell>
          <cell r="V1819">
            <v>243</v>
          </cell>
          <cell r="W1819"/>
          <cell r="X1819">
            <v>214</v>
          </cell>
          <cell r="Y1819">
            <v>1948.0625</v>
          </cell>
          <cell r="Z1819">
            <v>1</v>
          </cell>
          <cell r="AA1819">
            <v>1</v>
          </cell>
          <cell r="AB1819">
            <v>1</v>
          </cell>
          <cell r="AC1819">
            <v>1</v>
          </cell>
          <cell r="AD1819">
            <v>1</v>
          </cell>
          <cell r="AE1819">
            <v>1</v>
          </cell>
          <cell r="AF1819">
            <v>6</v>
          </cell>
          <cell r="AG1819">
            <v>1</v>
          </cell>
          <cell r="AH1819"/>
          <cell r="AI1819" t="str">
            <v>x</v>
          </cell>
          <cell r="AJ1819"/>
          <cell r="AK1819"/>
          <cell r="AL1819"/>
          <cell r="AM1819"/>
          <cell r="AN1819"/>
          <cell r="AO1819"/>
          <cell r="AP1819"/>
          <cell r="AQ1819"/>
          <cell r="AR1819"/>
          <cell r="AS1819"/>
          <cell r="AT1819">
            <v>8.86</v>
          </cell>
        </row>
        <row r="1820">
          <cell r="A1820" t="str">
            <v>9482-7</v>
          </cell>
          <cell r="B1820">
            <v>6</v>
          </cell>
          <cell r="C1820" t="str">
            <v>9482</v>
          </cell>
          <cell r="D1820">
            <v>5904553605574</v>
          </cell>
          <cell r="E1820">
            <v>7.2</v>
          </cell>
          <cell r="F1820" t="str">
            <v>ml</v>
          </cell>
          <cell r="G1820" t="str">
            <v>NeoNail</v>
          </cell>
          <cell r="H1820" t="str">
            <v>Lakiery hybrydowe</v>
          </cell>
          <cell r="I1820" t="str">
            <v>Bazy/Topy</v>
          </cell>
          <cell r="J1820" t="str">
            <v>Bazy</v>
          </cell>
          <cell r="K1820" t="str">
            <v>Bazy</v>
          </cell>
          <cell r="L1820" t="str">
            <v>Bazy</v>
          </cell>
          <cell r="M1820" t="str">
            <v>Cover Base Protein</v>
          </cell>
          <cell r="N1820" t="str">
            <v>BEŻU</v>
          </cell>
          <cell r="O1820" t="str">
            <v>Lakier hybrydowy 7,2 ml - Cover Base Protein Cover Peach</v>
          </cell>
          <cell r="P1820" t="str">
            <v>Regularny</v>
          </cell>
          <cell r="Q1820"/>
          <cell r="R1820">
            <v>3241</v>
          </cell>
          <cell r="S1820">
            <v>1331</v>
          </cell>
          <cell r="T1820">
            <v>266</v>
          </cell>
          <cell r="U1820">
            <v>431</v>
          </cell>
          <cell r="V1820">
            <v>334</v>
          </cell>
          <cell r="W1820">
            <v>560</v>
          </cell>
          <cell r="X1820">
            <v>319</v>
          </cell>
          <cell r="Y1820">
            <v>863</v>
          </cell>
          <cell r="Z1820">
            <v>1</v>
          </cell>
          <cell r="AA1820">
            <v>1</v>
          </cell>
          <cell r="AB1820">
            <v>1</v>
          </cell>
          <cell r="AC1820">
            <v>1</v>
          </cell>
          <cell r="AD1820">
            <v>1</v>
          </cell>
          <cell r="AE1820">
            <v>1</v>
          </cell>
          <cell r="AF1820">
            <v>6</v>
          </cell>
          <cell r="AG1820">
            <v>1</v>
          </cell>
          <cell r="AH1820"/>
          <cell r="AI1820" t="str">
            <v>x</v>
          </cell>
          <cell r="AJ1820"/>
          <cell r="AK1820"/>
          <cell r="AL1820"/>
          <cell r="AM1820"/>
          <cell r="AN1820"/>
          <cell r="AO1820"/>
          <cell r="AP1820"/>
          <cell r="AQ1820"/>
          <cell r="AR1820"/>
          <cell r="AS1820"/>
          <cell r="AT1820">
            <v>6.71</v>
          </cell>
        </row>
        <row r="1821">
          <cell r="A1821" t="str">
            <v>9483-7</v>
          </cell>
          <cell r="B1821">
            <v>6</v>
          </cell>
          <cell r="C1821" t="str">
            <v>9483</v>
          </cell>
          <cell r="D1821">
            <v>5904553605581</v>
          </cell>
          <cell r="E1821">
            <v>7.2</v>
          </cell>
          <cell r="F1821" t="str">
            <v>ml</v>
          </cell>
          <cell r="G1821" t="str">
            <v>NeoNail</v>
          </cell>
          <cell r="H1821" t="str">
            <v>Lakiery hybrydowe</v>
          </cell>
          <cell r="I1821" t="str">
            <v>Bazy/Topy</v>
          </cell>
          <cell r="J1821" t="str">
            <v>Bazy</v>
          </cell>
          <cell r="K1821" t="str">
            <v>Bazy</v>
          </cell>
          <cell r="L1821" t="str">
            <v>Bazy</v>
          </cell>
          <cell r="M1821" t="str">
            <v>Cover Base Protein</v>
          </cell>
          <cell r="N1821" t="str">
            <v>BEŻU</v>
          </cell>
          <cell r="O1821" t="str">
            <v>Lakier hybrydowy 7,2 ml - Cover Base Protein Pure Nude</v>
          </cell>
          <cell r="P1821" t="str">
            <v>Regularny</v>
          </cell>
          <cell r="Q1821"/>
          <cell r="R1821">
            <v>4031</v>
          </cell>
          <cell r="S1821">
            <v>1696</v>
          </cell>
          <cell r="T1821">
            <v>257</v>
          </cell>
          <cell r="U1821">
            <v>191</v>
          </cell>
          <cell r="V1821">
            <v>197</v>
          </cell>
          <cell r="W1821">
            <v>1262</v>
          </cell>
          <cell r="X1821">
            <v>428</v>
          </cell>
          <cell r="Y1821">
            <v>832.75</v>
          </cell>
          <cell r="Z1821">
            <v>1</v>
          </cell>
          <cell r="AA1821">
            <v>1</v>
          </cell>
          <cell r="AB1821">
            <v>1</v>
          </cell>
          <cell r="AC1821">
            <v>1</v>
          </cell>
          <cell r="AD1821">
            <v>1</v>
          </cell>
          <cell r="AE1821">
            <v>1</v>
          </cell>
          <cell r="AF1821">
            <v>6</v>
          </cell>
          <cell r="AG1821">
            <v>1</v>
          </cell>
          <cell r="AH1821"/>
          <cell r="AI1821" t="str">
            <v>x</v>
          </cell>
          <cell r="AJ1821"/>
          <cell r="AK1821"/>
          <cell r="AL1821"/>
          <cell r="AM1821"/>
          <cell r="AN1821"/>
          <cell r="AO1821"/>
          <cell r="AP1821"/>
          <cell r="AQ1821"/>
          <cell r="AR1821"/>
          <cell r="AS1821"/>
          <cell r="AT1821">
            <v>8.42</v>
          </cell>
        </row>
        <row r="1822">
          <cell r="A1822" t="str">
            <v>9484-7</v>
          </cell>
          <cell r="B1822">
            <v>6</v>
          </cell>
          <cell r="C1822" t="str">
            <v>9484</v>
          </cell>
          <cell r="D1822">
            <v>5904553605598</v>
          </cell>
          <cell r="E1822">
            <v>7.2</v>
          </cell>
          <cell r="F1822" t="str">
            <v>ml</v>
          </cell>
          <cell r="G1822" t="str">
            <v>NeoNail</v>
          </cell>
          <cell r="H1822" t="str">
            <v>Lakiery hybrydowe</v>
          </cell>
          <cell r="I1822" t="str">
            <v>Bazy/Topy</v>
          </cell>
          <cell r="J1822" t="str">
            <v>Bazy</v>
          </cell>
          <cell r="K1822" t="str">
            <v>Bazy</v>
          </cell>
          <cell r="L1822" t="str">
            <v>Bazy</v>
          </cell>
          <cell r="M1822" t="str">
            <v>Cover Base Protein</v>
          </cell>
          <cell r="N1822" t="str">
            <v>BRĄZU</v>
          </cell>
          <cell r="O1822" t="str">
            <v>Lakier hybrydowy 7,2 ml - Cover Base Protein Truffle Nude</v>
          </cell>
          <cell r="P1822" t="str">
            <v>Wyprzedaż-surowiec</v>
          </cell>
          <cell r="Q1822"/>
          <cell r="R1822">
            <v>1219</v>
          </cell>
          <cell r="S1822">
            <v>752</v>
          </cell>
          <cell r="T1822">
            <v>279</v>
          </cell>
          <cell r="U1822">
            <v>164</v>
          </cell>
          <cell r="V1822">
            <v>0</v>
          </cell>
          <cell r="W1822"/>
          <cell r="X1822">
            <v>24</v>
          </cell>
          <cell r="Y1822">
            <v>223.625</v>
          </cell>
          <cell r="Z1822">
            <v>1</v>
          </cell>
          <cell r="AA1822">
            <v>1</v>
          </cell>
          <cell r="AB1822">
            <v>1</v>
          </cell>
          <cell r="AC1822">
            <v>1</v>
          </cell>
          <cell r="AD1822">
            <v>1</v>
          </cell>
          <cell r="AE1822">
            <v>1</v>
          </cell>
          <cell r="AF1822">
            <v>6</v>
          </cell>
          <cell r="AG1822">
            <v>1</v>
          </cell>
          <cell r="AH1822"/>
          <cell r="AI1822"/>
          <cell r="AJ1822" t="str">
            <v>x</v>
          </cell>
          <cell r="AK1822"/>
          <cell r="AL1822"/>
          <cell r="AM1822"/>
          <cell r="AN1822"/>
          <cell r="AO1822"/>
          <cell r="AP1822"/>
          <cell r="AQ1822"/>
          <cell r="AR1822"/>
          <cell r="AS1822"/>
          <cell r="AT1822">
            <v>8.08</v>
          </cell>
        </row>
        <row r="1823">
          <cell r="A1823" t="str">
            <v>9485-7</v>
          </cell>
          <cell r="B1823">
            <v>6</v>
          </cell>
          <cell r="C1823" t="str">
            <v>9485</v>
          </cell>
          <cell r="D1823">
            <v>5904553605604</v>
          </cell>
          <cell r="E1823">
            <v>7.2</v>
          </cell>
          <cell r="F1823" t="str">
            <v>ml</v>
          </cell>
          <cell r="G1823" t="str">
            <v>NeoNail</v>
          </cell>
          <cell r="H1823" t="str">
            <v>Lakiery hybrydowe</v>
          </cell>
          <cell r="I1823" t="str">
            <v>Bazy/Topy</v>
          </cell>
          <cell r="J1823" t="str">
            <v>Bazy</v>
          </cell>
          <cell r="K1823" t="str">
            <v>Bazy</v>
          </cell>
          <cell r="L1823" t="str">
            <v>Bazy</v>
          </cell>
          <cell r="M1823" t="str">
            <v>Cover Base Protein</v>
          </cell>
          <cell r="N1823" t="str">
            <v>FIOLETU</v>
          </cell>
          <cell r="O1823" t="str">
            <v>Lakier hybrydowy 7,2 ml - Cover Base Protein Mauve Nude</v>
          </cell>
          <cell r="P1823" t="str">
            <v>Regularny</v>
          </cell>
          <cell r="Q1823"/>
          <cell r="R1823">
            <v>4158</v>
          </cell>
          <cell r="S1823">
            <v>240</v>
          </cell>
          <cell r="T1823">
            <v>268</v>
          </cell>
          <cell r="U1823">
            <v>272</v>
          </cell>
          <cell r="V1823">
            <v>361</v>
          </cell>
          <cell r="W1823">
            <v>2964</v>
          </cell>
          <cell r="X1823">
            <v>53</v>
          </cell>
          <cell r="Y1823">
            <v>869.0625</v>
          </cell>
          <cell r="Z1823">
            <v>1</v>
          </cell>
          <cell r="AA1823">
            <v>1</v>
          </cell>
          <cell r="AB1823">
            <v>1</v>
          </cell>
          <cell r="AC1823">
            <v>1</v>
          </cell>
          <cell r="AD1823">
            <v>1</v>
          </cell>
          <cell r="AE1823">
            <v>1</v>
          </cell>
          <cell r="AF1823">
            <v>6</v>
          </cell>
          <cell r="AG1823">
            <v>1</v>
          </cell>
          <cell r="AH1823"/>
          <cell r="AI1823" t="str">
            <v>x</v>
          </cell>
          <cell r="AJ1823"/>
          <cell r="AK1823"/>
          <cell r="AL1823"/>
          <cell r="AM1823"/>
          <cell r="AN1823"/>
          <cell r="AO1823"/>
          <cell r="AP1823"/>
          <cell r="AQ1823"/>
          <cell r="AR1823"/>
          <cell r="AS1823"/>
          <cell r="AT1823">
            <v>8.42</v>
          </cell>
        </row>
        <row r="1824">
          <cell r="A1824" t="str">
            <v>9486-7</v>
          </cell>
          <cell r="B1824">
            <v>6</v>
          </cell>
          <cell r="C1824" t="str">
            <v>9486</v>
          </cell>
          <cell r="D1824">
            <v>5904553605628</v>
          </cell>
          <cell r="E1824">
            <v>7.2</v>
          </cell>
          <cell r="F1824" t="str">
            <v>ml</v>
          </cell>
          <cell r="G1824" t="str">
            <v>NeoNail</v>
          </cell>
          <cell r="H1824" t="str">
            <v>Lakiery hybrydowe</v>
          </cell>
          <cell r="I1824" t="str">
            <v>Bazy/Topy</v>
          </cell>
          <cell r="J1824" t="str">
            <v>Topy</v>
          </cell>
          <cell r="K1824" t="str">
            <v>Topy</v>
          </cell>
          <cell r="L1824" t="str">
            <v>Topy</v>
          </cell>
          <cell r="M1824" t="str">
            <v>Top Sunblocker</v>
          </cell>
          <cell r="N1824" t="str">
            <v>PRZEZROCZYSTY</v>
          </cell>
          <cell r="O1824" t="str">
            <v>Lakier hybrydowy 7,2 ml - Top Sunblocker Pro</v>
          </cell>
          <cell r="P1824" t="str">
            <v>Regularny</v>
          </cell>
          <cell r="Q1824"/>
          <cell r="R1824">
            <v>13929</v>
          </cell>
          <cell r="S1824">
            <v>12676</v>
          </cell>
          <cell r="T1824">
            <v>266</v>
          </cell>
          <cell r="U1824">
            <v>194</v>
          </cell>
          <cell r="V1824">
            <v>0</v>
          </cell>
          <cell r="W1824"/>
          <cell r="X1824">
            <v>793</v>
          </cell>
          <cell r="Y1824">
            <v>1131.0625</v>
          </cell>
          <cell r="Z1824">
            <v>1</v>
          </cell>
          <cell r="AA1824">
            <v>1</v>
          </cell>
          <cell r="AB1824">
            <v>1</v>
          </cell>
          <cell r="AC1824">
            <v>1</v>
          </cell>
          <cell r="AD1824">
            <v>1</v>
          </cell>
          <cell r="AE1824">
            <v>1</v>
          </cell>
          <cell r="AF1824">
            <v>6</v>
          </cell>
          <cell r="AG1824">
            <v>1</v>
          </cell>
          <cell r="AH1824"/>
          <cell r="AI1824" t="str">
            <v>x</v>
          </cell>
          <cell r="AJ1824"/>
          <cell r="AK1824"/>
          <cell r="AL1824"/>
          <cell r="AM1824"/>
          <cell r="AN1824"/>
          <cell r="AO1824"/>
          <cell r="AP1824"/>
          <cell r="AQ1824"/>
          <cell r="AR1824"/>
          <cell r="AS1824"/>
          <cell r="AT1824">
            <v>3.79</v>
          </cell>
        </row>
        <row r="1825">
          <cell r="A1825" t="str">
            <v>9487-7</v>
          </cell>
          <cell r="B1825">
            <v>6</v>
          </cell>
          <cell r="C1825" t="str">
            <v>9487</v>
          </cell>
          <cell r="D1825">
            <v>5904553605666</v>
          </cell>
          <cell r="E1825">
            <v>7.2</v>
          </cell>
          <cell r="F1825" t="str">
            <v>ml</v>
          </cell>
          <cell r="G1825" t="str">
            <v>NeoNail</v>
          </cell>
          <cell r="H1825" t="str">
            <v>Lakiery hybrydowe</v>
          </cell>
          <cell r="I1825" t="str">
            <v>Bazy/Topy</v>
          </cell>
          <cell r="J1825" t="str">
            <v>Bazy</v>
          </cell>
          <cell r="K1825" t="str">
            <v>Bazy</v>
          </cell>
          <cell r="L1825" t="str">
            <v>Bazy</v>
          </cell>
          <cell r="M1825" t="str">
            <v>Glitter Effect Base</v>
          </cell>
          <cell r="N1825" t="str">
            <v>BIELI</v>
          </cell>
          <cell r="O1825" t="str">
            <v>Lakier hybrydowy 7,2 ml - Glitter Effect Base White Sparkle</v>
          </cell>
          <cell r="P1825" t="str">
            <v>Wyprzedaż-surowiec</v>
          </cell>
          <cell r="Q1825"/>
          <cell r="R1825">
            <v>1261</v>
          </cell>
          <cell r="S1825">
            <v>595</v>
          </cell>
          <cell r="T1825">
            <v>372</v>
          </cell>
          <cell r="U1825">
            <v>209</v>
          </cell>
          <cell r="V1825">
            <v>0</v>
          </cell>
          <cell r="W1825"/>
          <cell r="X1825">
            <v>85</v>
          </cell>
          <cell r="Y1825">
            <v>252.9375</v>
          </cell>
          <cell r="Z1825">
            <v>1</v>
          </cell>
          <cell r="AA1825">
            <v>1</v>
          </cell>
          <cell r="AB1825">
            <v>1</v>
          </cell>
          <cell r="AC1825">
            <v>1</v>
          </cell>
          <cell r="AD1825">
            <v>1</v>
          </cell>
          <cell r="AE1825">
            <v>1</v>
          </cell>
          <cell r="AF1825">
            <v>6</v>
          </cell>
          <cell r="AG1825">
            <v>1</v>
          </cell>
          <cell r="AH1825"/>
          <cell r="AI1825" t="str">
            <v>x</v>
          </cell>
          <cell r="AJ1825"/>
          <cell r="AK1825"/>
          <cell r="AL1825"/>
          <cell r="AM1825"/>
          <cell r="AN1825"/>
          <cell r="AO1825"/>
          <cell r="AP1825"/>
          <cell r="AQ1825"/>
          <cell r="AR1825"/>
          <cell r="AS1825"/>
          <cell r="AT1825">
            <v>5.25</v>
          </cell>
        </row>
        <row r="1826">
          <cell r="A1826" t="str">
            <v>9488-7</v>
          </cell>
          <cell r="B1826">
            <v>6</v>
          </cell>
          <cell r="C1826" t="str">
            <v>9488</v>
          </cell>
          <cell r="D1826">
            <v>5904553605673</v>
          </cell>
          <cell r="E1826">
            <v>7.2</v>
          </cell>
          <cell r="F1826" t="str">
            <v>ml</v>
          </cell>
          <cell r="G1826" t="str">
            <v>NeoNail</v>
          </cell>
          <cell r="H1826" t="str">
            <v>Lakiery hybrydowe</v>
          </cell>
          <cell r="I1826" t="str">
            <v>Bazy/Topy</v>
          </cell>
          <cell r="J1826" t="str">
            <v>Bazy</v>
          </cell>
          <cell r="K1826" t="str">
            <v>Bazy</v>
          </cell>
          <cell r="L1826" t="str">
            <v>Bazy</v>
          </cell>
          <cell r="M1826" t="str">
            <v>Glitter Effect Base</v>
          </cell>
          <cell r="N1826" t="str">
            <v>BEŻU</v>
          </cell>
          <cell r="O1826" t="str">
            <v>Lakier hybrydowy 7,2 ml - Glitter Effect Base Nude Sparkle</v>
          </cell>
          <cell r="P1826" t="str">
            <v>Wyprzedaż-surowiec</v>
          </cell>
          <cell r="Q1826"/>
          <cell r="R1826">
            <v>1138</v>
          </cell>
          <cell r="S1826">
            <v>388</v>
          </cell>
          <cell r="T1826">
            <v>356</v>
          </cell>
          <cell r="U1826">
            <v>265</v>
          </cell>
          <cell r="V1826">
            <v>0</v>
          </cell>
          <cell r="W1826"/>
          <cell r="X1826">
            <v>129</v>
          </cell>
          <cell r="Y1826">
            <v>435.8125</v>
          </cell>
          <cell r="Z1826">
            <v>1</v>
          </cell>
          <cell r="AA1826">
            <v>1</v>
          </cell>
          <cell r="AB1826">
            <v>1</v>
          </cell>
          <cell r="AC1826">
            <v>1</v>
          </cell>
          <cell r="AD1826">
            <v>1</v>
          </cell>
          <cell r="AE1826">
            <v>1</v>
          </cell>
          <cell r="AF1826">
            <v>6</v>
          </cell>
          <cell r="AG1826">
            <v>1</v>
          </cell>
          <cell r="AH1826"/>
          <cell r="AI1826" t="str">
            <v>x</v>
          </cell>
          <cell r="AJ1826"/>
          <cell r="AK1826"/>
          <cell r="AL1826"/>
          <cell r="AM1826"/>
          <cell r="AN1826"/>
          <cell r="AO1826"/>
          <cell r="AP1826"/>
          <cell r="AQ1826"/>
          <cell r="AR1826"/>
          <cell r="AS1826"/>
          <cell r="AT1826">
            <v>5.43</v>
          </cell>
        </row>
        <row r="1827">
          <cell r="A1827" t="str">
            <v>9489-7</v>
          </cell>
          <cell r="B1827">
            <v>6</v>
          </cell>
          <cell r="C1827" t="str">
            <v>9489</v>
          </cell>
          <cell r="D1827">
            <v>5904553605680</v>
          </cell>
          <cell r="E1827">
            <v>7.2</v>
          </cell>
          <cell r="F1827" t="str">
            <v>ml</v>
          </cell>
          <cell r="G1827" t="str">
            <v>NeoNail</v>
          </cell>
          <cell r="H1827" t="str">
            <v>Lakiery hybrydowe</v>
          </cell>
          <cell r="I1827" t="str">
            <v>Bazy/Topy</v>
          </cell>
          <cell r="J1827" t="str">
            <v>Bazy</v>
          </cell>
          <cell r="K1827" t="str">
            <v>Bazy</v>
          </cell>
          <cell r="L1827" t="str">
            <v>Bazy</v>
          </cell>
          <cell r="M1827" t="str">
            <v>Glitter Effect Base</v>
          </cell>
          <cell r="N1827" t="str">
            <v>ZŁOTA</v>
          </cell>
          <cell r="O1827" t="str">
            <v>Lakier hybrydowy 7,2 ml - Glitter Effect Base Pink Sparkle</v>
          </cell>
          <cell r="P1827" t="str">
            <v>Wyprzedaż-surowiec</v>
          </cell>
          <cell r="Q1827"/>
          <cell r="R1827">
            <v>1282</v>
          </cell>
          <cell r="S1827">
            <v>601</v>
          </cell>
          <cell r="T1827">
            <v>341</v>
          </cell>
          <cell r="U1827">
            <v>188</v>
          </cell>
          <cell r="V1827">
            <v>0</v>
          </cell>
          <cell r="W1827"/>
          <cell r="X1827">
            <v>152</v>
          </cell>
          <cell r="Y1827">
            <v>483.9375</v>
          </cell>
          <cell r="Z1827">
            <v>1</v>
          </cell>
          <cell r="AA1827">
            <v>1</v>
          </cell>
          <cell r="AB1827">
            <v>1</v>
          </cell>
          <cell r="AC1827">
            <v>1</v>
          </cell>
          <cell r="AD1827">
            <v>1</v>
          </cell>
          <cell r="AE1827">
            <v>1</v>
          </cell>
          <cell r="AF1827">
            <v>6</v>
          </cell>
          <cell r="AG1827">
            <v>1</v>
          </cell>
          <cell r="AH1827"/>
          <cell r="AI1827" t="str">
            <v>x</v>
          </cell>
          <cell r="AJ1827"/>
          <cell r="AK1827"/>
          <cell r="AL1827"/>
          <cell r="AM1827"/>
          <cell r="AN1827"/>
          <cell r="AO1827"/>
          <cell r="AP1827"/>
          <cell r="AQ1827"/>
          <cell r="AR1827"/>
          <cell r="AS1827"/>
          <cell r="AT1827">
            <v>5.52</v>
          </cell>
        </row>
        <row r="1828">
          <cell r="A1828" t="str">
            <v>9495-7</v>
          </cell>
          <cell r="B1828">
            <v>6</v>
          </cell>
          <cell r="C1828" t="str">
            <v>9495</v>
          </cell>
          <cell r="D1828">
            <v>5904553605741</v>
          </cell>
          <cell r="E1828">
            <v>7.2</v>
          </cell>
          <cell r="F1828" t="str">
            <v>ml</v>
          </cell>
          <cell r="G1828" t="str">
            <v>NeoNail</v>
          </cell>
          <cell r="H1828" t="str">
            <v>Lakiery hybrydowe</v>
          </cell>
          <cell r="I1828" t="str">
            <v>Bazy/Topy</v>
          </cell>
          <cell r="J1828" t="str">
            <v>Topy</v>
          </cell>
          <cell r="K1828" t="str">
            <v>Topy</v>
          </cell>
          <cell r="L1828" t="str">
            <v>Topy</v>
          </cell>
          <cell r="M1828" t="str">
            <v>Top Glow</v>
          </cell>
          <cell r="N1828" t="str">
            <v>WIELOKOLOROWY</v>
          </cell>
          <cell r="O1828" t="str">
            <v>Lakier hybrydowy 7,2 ml - Top Glow Multicolor Holo</v>
          </cell>
          <cell r="P1828" t="str">
            <v>Regularny</v>
          </cell>
          <cell r="Q1828"/>
          <cell r="R1828">
            <v>2437</v>
          </cell>
          <cell r="S1828">
            <v>1501</v>
          </cell>
          <cell r="T1828">
            <v>442</v>
          </cell>
          <cell r="U1828">
            <v>164</v>
          </cell>
          <cell r="V1828">
            <v>0</v>
          </cell>
          <cell r="W1828"/>
          <cell r="X1828">
            <v>330</v>
          </cell>
          <cell r="Y1828">
            <v>1111.4375</v>
          </cell>
          <cell r="Z1828">
            <v>1</v>
          </cell>
          <cell r="AA1828">
            <v>1</v>
          </cell>
          <cell r="AB1828">
            <v>1</v>
          </cell>
          <cell r="AC1828">
            <v>1</v>
          </cell>
          <cell r="AD1828">
            <v>1</v>
          </cell>
          <cell r="AE1828">
            <v>1</v>
          </cell>
          <cell r="AF1828">
            <v>6</v>
          </cell>
          <cell r="AG1828">
            <v>1</v>
          </cell>
          <cell r="AH1828"/>
          <cell r="AI1828" t="str">
            <v>x</v>
          </cell>
          <cell r="AJ1828"/>
          <cell r="AK1828"/>
          <cell r="AL1828"/>
          <cell r="AM1828"/>
          <cell r="AN1828"/>
          <cell r="AO1828"/>
          <cell r="AP1828"/>
          <cell r="AQ1828"/>
          <cell r="AR1828"/>
          <cell r="AS1828"/>
          <cell r="AT1828">
            <v>4.9000000000000004</v>
          </cell>
        </row>
        <row r="1829">
          <cell r="A1829" t="str">
            <v>9514-7</v>
          </cell>
          <cell r="B1829">
            <v>6</v>
          </cell>
          <cell r="C1829" t="str">
            <v>9514</v>
          </cell>
          <cell r="D1829">
            <v>5904553606526</v>
          </cell>
          <cell r="E1829">
            <v>7.2</v>
          </cell>
          <cell r="F1829" t="str">
            <v>ml</v>
          </cell>
          <cell r="G1829" t="str">
            <v>NeoNail</v>
          </cell>
          <cell r="H1829" t="str">
            <v>Lakiery hybrydowe</v>
          </cell>
          <cell r="I1829" t="str">
            <v>Bazy/Topy</v>
          </cell>
          <cell r="J1829" t="str">
            <v>Bazy</v>
          </cell>
          <cell r="K1829" t="str">
            <v>Bazy</v>
          </cell>
          <cell r="L1829" t="str">
            <v>Bazy</v>
          </cell>
          <cell r="M1829" t="str">
            <v>Modeling Base Calcium</v>
          </cell>
          <cell r="N1829" t="str">
            <v>RÓŻU</v>
          </cell>
          <cell r="O1829" t="str">
            <v>Lakier hybrydowy 7,2 ml - Modeling Base Calcium Blush Boomer</v>
          </cell>
          <cell r="P1829" t="str">
            <v>Regularny</v>
          </cell>
          <cell r="Q1829"/>
          <cell r="R1829">
            <v>3185</v>
          </cell>
          <cell r="S1829">
            <v>2344</v>
          </cell>
          <cell r="T1829">
            <v>312</v>
          </cell>
          <cell r="U1829">
            <v>288</v>
          </cell>
          <cell r="V1829">
            <v>0</v>
          </cell>
          <cell r="W1829"/>
          <cell r="X1829">
            <v>241</v>
          </cell>
          <cell r="Y1829">
            <v>1115.5714285714287</v>
          </cell>
          <cell r="Z1829">
            <v>1</v>
          </cell>
          <cell r="AA1829">
            <v>1</v>
          </cell>
          <cell r="AB1829">
            <v>1</v>
          </cell>
          <cell r="AC1829">
            <v>1</v>
          </cell>
          <cell r="AD1829">
            <v>1</v>
          </cell>
          <cell r="AE1829">
            <v>1</v>
          </cell>
          <cell r="AF1829">
            <v>6</v>
          </cell>
          <cell r="AG1829">
            <v>1</v>
          </cell>
          <cell r="AH1829"/>
          <cell r="AI1829" t="str">
            <v>x</v>
          </cell>
          <cell r="AJ1829"/>
          <cell r="AK1829"/>
          <cell r="AL1829"/>
          <cell r="AM1829"/>
          <cell r="AN1829"/>
          <cell r="AO1829"/>
          <cell r="AP1829"/>
          <cell r="AQ1829"/>
          <cell r="AR1829"/>
          <cell r="AS1829"/>
          <cell r="AT1829">
            <v>6.16</v>
          </cell>
        </row>
        <row r="1830">
          <cell r="A1830" t="str">
            <v>9534-O</v>
          </cell>
          <cell r="B1830">
            <v>6</v>
          </cell>
          <cell r="C1830" t="str">
            <v>9534</v>
          </cell>
          <cell r="D1830">
            <v>5904553658921</v>
          </cell>
          <cell r="E1830">
            <v>15</v>
          </cell>
          <cell r="F1830" t="str">
            <v>ml</v>
          </cell>
          <cell r="G1830" t="str">
            <v>NeoNail Expert</v>
          </cell>
          <cell r="H1830" t="str">
            <v>Lakiery hybrydowe</v>
          </cell>
          <cell r="I1830" t="str">
            <v>Bazy/Topy</v>
          </cell>
          <cell r="J1830" t="str">
            <v>Bazy</v>
          </cell>
          <cell r="K1830" t="str">
            <v>Bazy</v>
          </cell>
          <cell r="L1830" t="str">
            <v>Bazy</v>
          </cell>
          <cell r="M1830" t="str">
            <v>Modeling Base Calcium</v>
          </cell>
          <cell r="N1830" t="str">
            <v>RÓŻU</v>
          </cell>
          <cell r="O1830" t="str">
            <v>Lakier hybrydowy Neonail Expert 15 ml - Modeling Base Calcium Pink Quartz - OUTLET</v>
          </cell>
          <cell r="P1830" t="str">
            <v>Wyprzedaż</v>
          </cell>
          <cell r="Q1830"/>
          <cell r="R1830">
            <v>263</v>
          </cell>
          <cell r="S1830">
            <v>260</v>
          </cell>
          <cell r="T1830"/>
          <cell r="U1830"/>
          <cell r="V1830"/>
          <cell r="W1830"/>
          <cell r="X1830">
            <v>3</v>
          </cell>
          <cell r="Y1830">
            <v>68.333333333333329</v>
          </cell>
          <cell r="Z1830"/>
          <cell r="AA1830"/>
          <cell r="AB1830"/>
          <cell r="AC1830"/>
          <cell r="AD1830"/>
          <cell r="AE1830">
            <v>1</v>
          </cell>
          <cell r="AF1830">
            <v>1</v>
          </cell>
          <cell r="AG1830">
            <v>1</v>
          </cell>
          <cell r="AH1830"/>
          <cell r="AI1830"/>
          <cell r="AJ1830" t="str">
            <v>x</v>
          </cell>
          <cell r="AK1830"/>
          <cell r="AL1830"/>
          <cell r="AM1830"/>
          <cell r="AN1830"/>
          <cell r="AO1830"/>
          <cell r="AP1830"/>
          <cell r="AQ1830"/>
          <cell r="AR1830"/>
          <cell r="AS1830"/>
          <cell r="AT1830">
            <v>12.54</v>
          </cell>
        </row>
        <row r="1831">
          <cell r="A1831" t="str">
            <v>9536-O</v>
          </cell>
          <cell r="B1831">
            <v>6</v>
          </cell>
          <cell r="C1831" t="str">
            <v>9536</v>
          </cell>
          <cell r="D1831">
            <v>5904553658938</v>
          </cell>
          <cell r="E1831">
            <v>15</v>
          </cell>
          <cell r="F1831" t="str">
            <v>ml</v>
          </cell>
          <cell r="G1831" t="str">
            <v>NeoNail Expert</v>
          </cell>
          <cell r="H1831" t="str">
            <v>Lakiery hybrydowe</v>
          </cell>
          <cell r="I1831" t="str">
            <v>Bazy/Topy</v>
          </cell>
          <cell r="J1831" t="str">
            <v>Bazy</v>
          </cell>
          <cell r="K1831" t="str">
            <v>Bazy</v>
          </cell>
          <cell r="L1831" t="str">
            <v>Bazy</v>
          </cell>
          <cell r="M1831" t="str">
            <v>Modeling Base Calcium</v>
          </cell>
          <cell r="N1831" t="str">
            <v>RÓŻU</v>
          </cell>
          <cell r="O1831" t="str">
            <v>Lakier hybrydowy Neonail Expert 15 ml - Modeling Base Calcium Bubbly Pink - OUTLET</v>
          </cell>
          <cell r="P1831" t="str">
            <v>Wyprzedaż</v>
          </cell>
          <cell r="Q1831"/>
          <cell r="R1831">
            <v>107</v>
          </cell>
          <cell r="S1831">
            <v>103</v>
          </cell>
          <cell r="T1831"/>
          <cell r="U1831"/>
          <cell r="V1831"/>
          <cell r="W1831"/>
          <cell r="X1831">
            <v>4</v>
          </cell>
          <cell r="Y1831">
            <v>71.666666666666671</v>
          </cell>
          <cell r="Z1831"/>
          <cell r="AA1831"/>
          <cell r="AB1831"/>
          <cell r="AC1831"/>
          <cell r="AD1831"/>
          <cell r="AE1831">
            <v>1</v>
          </cell>
          <cell r="AF1831">
            <v>1</v>
          </cell>
          <cell r="AG1831">
            <v>1</v>
          </cell>
          <cell r="AH1831"/>
          <cell r="AI1831"/>
          <cell r="AJ1831" t="str">
            <v>x</v>
          </cell>
          <cell r="AK1831"/>
          <cell r="AL1831"/>
          <cell r="AM1831"/>
          <cell r="AN1831"/>
          <cell r="AO1831"/>
          <cell r="AP1831"/>
          <cell r="AQ1831"/>
          <cell r="AR1831"/>
          <cell r="AS1831"/>
          <cell r="AT1831">
            <v>12.54</v>
          </cell>
        </row>
        <row r="1832">
          <cell r="A1832" t="str">
            <v>9566-7</v>
          </cell>
          <cell r="B1832">
            <v>6</v>
          </cell>
          <cell r="C1832" t="str">
            <v>9566</v>
          </cell>
          <cell r="D1832">
            <v>5904553609312</v>
          </cell>
          <cell r="E1832">
            <v>7.2</v>
          </cell>
          <cell r="F1832" t="str">
            <v>ml</v>
          </cell>
          <cell r="G1832" t="str">
            <v>NeoNail</v>
          </cell>
          <cell r="H1832" t="str">
            <v>Lakiery hybrydowe</v>
          </cell>
          <cell r="I1832" t="str">
            <v>Bazy/Topy</v>
          </cell>
          <cell r="J1832" t="str">
            <v>Bazy</v>
          </cell>
          <cell r="K1832" t="str">
            <v>Bazy</v>
          </cell>
          <cell r="L1832" t="str">
            <v>Bazy</v>
          </cell>
          <cell r="M1832" t="str">
            <v>Baby Boomer</v>
          </cell>
          <cell r="N1832" t="str">
            <v>BIELI</v>
          </cell>
          <cell r="O1832" t="str">
            <v>Lakier hybrydowy 7,2 ml - Baby Boomer White Base</v>
          </cell>
          <cell r="P1832" t="str">
            <v>Regularny</v>
          </cell>
          <cell r="Q1832"/>
          <cell r="R1832">
            <v>2654</v>
          </cell>
          <cell r="S1832">
            <v>2020</v>
          </cell>
          <cell r="T1832">
            <v>258</v>
          </cell>
          <cell r="U1832">
            <v>143</v>
          </cell>
          <cell r="V1832">
            <v>0</v>
          </cell>
          <cell r="W1832"/>
          <cell r="X1832">
            <v>233</v>
          </cell>
          <cell r="Y1832">
            <v>839.75</v>
          </cell>
          <cell r="Z1832">
            <v>1</v>
          </cell>
          <cell r="AA1832">
            <v>1</v>
          </cell>
          <cell r="AB1832">
            <v>1</v>
          </cell>
          <cell r="AC1832">
            <v>1</v>
          </cell>
          <cell r="AD1832">
            <v>1</v>
          </cell>
          <cell r="AE1832">
            <v>1</v>
          </cell>
          <cell r="AF1832">
            <v>6</v>
          </cell>
          <cell r="AG1832">
            <v>1</v>
          </cell>
          <cell r="AH1832"/>
          <cell r="AI1832" t="str">
            <v>x</v>
          </cell>
          <cell r="AJ1832"/>
          <cell r="AK1832"/>
          <cell r="AL1832"/>
          <cell r="AM1832"/>
          <cell r="AN1832"/>
          <cell r="AO1832"/>
          <cell r="AP1832"/>
          <cell r="AQ1832"/>
          <cell r="AR1832"/>
          <cell r="AS1832"/>
          <cell r="AT1832">
            <v>5.72</v>
          </cell>
        </row>
        <row r="1833">
          <cell r="A1833" t="str">
            <v>9598-7</v>
          </cell>
          <cell r="B1833">
            <v>6</v>
          </cell>
          <cell r="C1833" t="str">
            <v>9598</v>
          </cell>
          <cell r="D1833">
            <v>5904553610417</v>
          </cell>
          <cell r="E1833">
            <v>7.2</v>
          </cell>
          <cell r="F1833" t="str">
            <v>ml</v>
          </cell>
          <cell r="G1833" t="str">
            <v>NeoNail</v>
          </cell>
          <cell r="H1833" t="str">
            <v>Lakiery hybrydowe</v>
          </cell>
          <cell r="I1833" t="str">
            <v>Bazy/Topy</v>
          </cell>
          <cell r="J1833" t="str">
            <v>Bazy</v>
          </cell>
          <cell r="K1833" t="str">
            <v>Bazy</v>
          </cell>
          <cell r="L1833" t="str">
            <v>Bazy</v>
          </cell>
          <cell r="M1833" t="str">
            <v>Glitter Effect Base</v>
          </cell>
          <cell r="N1833" t="str">
            <v>CZERWIENI</v>
          </cell>
          <cell r="O1833" t="str">
            <v>Lakier hybrydowy 7,2 ml - Glitter Effect Base Red Shine</v>
          </cell>
          <cell r="P1833" t="str">
            <v>Wyprzedaż-surowiec</v>
          </cell>
          <cell r="Q1833"/>
          <cell r="R1833">
            <v>1674</v>
          </cell>
          <cell r="S1833">
            <v>712</v>
          </cell>
          <cell r="T1833">
            <v>517</v>
          </cell>
          <cell r="U1833">
            <v>392</v>
          </cell>
          <cell r="V1833">
            <v>0</v>
          </cell>
          <cell r="W1833"/>
          <cell r="X1833">
            <v>53</v>
          </cell>
          <cell r="Y1833">
            <v>321.375</v>
          </cell>
          <cell r="Z1833">
            <v>1</v>
          </cell>
          <cell r="AA1833">
            <v>1</v>
          </cell>
          <cell r="AB1833">
            <v>1</v>
          </cell>
          <cell r="AC1833">
            <v>1</v>
          </cell>
          <cell r="AD1833">
            <v>1</v>
          </cell>
          <cell r="AE1833">
            <v>1</v>
          </cell>
          <cell r="AF1833">
            <v>6</v>
          </cell>
          <cell r="AG1833">
            <v>1</v>
          </cell>
          <cell r="AH1833"/>
          <cell r="AI1833" t="str">
            <v>x</v>
          </cell>
          <cell r="AJ1833"/>
          <cell r="AK1833"/>
          <cell r="AL1833"/>
          <cell r="AM1833"/>
          <cell r="AN1833"/>
          <cell r="AO1833"/>
          <cell r="AP1833"/>
          <cell r="AQ1833"/>
          <cell r="AR1833"/>
          <cell r="AS1833"/>
          <cell r="AT1833">
            <v>6.78</v>
          </cell>
        </row>
        <row r="1834">
          <cell r="A1834" t="str">
            <v>9599-7</v>
          </cell>
          <cell r="B1834">
            <v>6</v>
          </cell>
          <cell r="C1834" t="str">
            <v>9599</v>
          </cell>
          <cell r="D1834">
            <v>5904553610424</v>
          </cell>
          <cell r="E1834">
            <v>7.2</v>
          </cell>
          <cell r="F1834" t="str">
            <v>ml</v>
          </cell>
          <cell r="G1834" t="str">
            <v>NeoNail</v>
          </cell>
          <cell r="H1834" t="str">
            <v>Lakiery hybrydowe</v>
          </cell>
          <cell r="I1834" t="str">
            <v>Bazy/Topy</v>
          </cell>
          <cell r="J1834" t="str">
            <v>Bazy</v>
          </cell>
          <cell r="K1834" t="str">
            <v>Bazy</v>
          </cell>
          <cell r="L1834" t="str">
            <v>Bazy</v>
          </cell>
          <cell r="M1834" t="str">
            <v>Glitter Effect Base</v>
          </cell>
          <cell r="N1834" t="str">
            <v>CZERWIENI</v>
          </cell>
          <cell r="O1834" t="str">
            <v>Lakier hybrydowy 7,2 ml - Glitter Effect Base Burgund Shine</v>
          </cell>
          <cell r="P1834" t="str">
            <v>Wyprzedaż-surowiec</v>
          </cell>
          <cell r="Q1834"/>
          <cell r="R1834">
            <v>766</v>
          </cell>
          <cell r="S1834">
            <v>292</v>
          </cell>
          <cell r="T1834">
            <v>299</v>
          </cell>
          <cell r="U1834">
            <v>118</v>
          </cell>
          <cell r="V1834">
            <v>0</v>
          </cell>
          <cell r="W1834"/>
          <cell r="X1834">
            <v>57</v>
          </cell>
          <cell r="Y1834">
            <v>284.8125</v>
          </cell>
          <cell r="Z1834">
            <v>1</v>
          </cell>
          <cell r="AA1834">
            <v>1</v>
          </cell>
          <cell r="AB1834">
            <v>1</v>
          </cell>
          <cell r="AC1834">
            <v>1</v>
          </cell>
          <cell r="AD1834">
            <v>1</v>
          </cell>
          <cell r="AE1834">
            <v>1</v>
          </cell>
          <cell r="AF1834">
            <v>6</v>
          </cell>
          <cell r="AG1834">
            <v>1</v>
          </cell>
          <cell r="AH1834"/>
          <cell r="AI1834" t="str">
            <v>x</v>
          </cell>
          <cell r="AJ1834"/>
          <cell r="AK1834"/>
          <cell r="AL1834"/>
          <cell r="AM1834"/>
          <cell r="AN1834"/>
          <cell r="AO1834"/>
          <cell r="AP1834"/>
          <cell r="AQ1834"/>
          <cell r="AR1834"/>
          <cell r="AS1834"/>
          <cell r="AT1834">
            <v>6.5</v>
          </cell>
        </row>
        <row r="1835">
          <cell r="A1835" t="str">
            <v>9600-7</v>
          </cell>
          <cell r="B1835">
            <v>6</v>
          </cell>
          <cell r="C1835" t="str">
            <v>9600</v>
          </cell>
          <cell r="D1835">
            <v>5904553610431</v>
          </cell>
          <cell r="E1835">
            <v>7.2</v>
          </cell>
          <cell r="F1835" t="str">
            <v>ml</v>
          </cell>
          <cell r="G1835" t="str">
            <v>NeoNail</v>
          </cell>
          <cell r="H1835" t="str">
            <v>Lakiery hybrydowe</v>
          </cell>
          <cell r="I1835" t="str">
            <v>Bazy/Topy</v>
          </cell>
          <cell r="J1835" t="str">
            <v>Bazy</v>
          </cell>
          <cell r="K1835" t="str">
            <v>Bazy</v>
          </cell>
          <cell r="L1835" t="str">
            <v>Bazy</v>
          </cell>
          <cell r="M1835" t="str">
            <v>Glitter Effect Base</v>
          </cell>
          <cell r="N1835" t="str">
            <v>CZERNI</v>
          </cell>
          <cell r="O1835" t="str">
            <v>Lakier hybrydowy 7,2 ml - Glitter Effect Base Black Shine</v>
          </cell>
          <cell r="P1835" t="str">
            <v>Wyprzedaż-surowiec</v>
          </cell>
          <cell r="Q1835"/>
          <cell r="R1835">
            <v>994</v>
          </cell>
          <cell r="S1835">
            <v>469</v>
          </cell>
          <cell r="T1835">
            <v>289</v>
          </cell>
          <cell r="U1835">
            <v>204</v>
          </cell>
          <cell r="V1835">
            <v>0</v>
          </cell>
          <cell r="W1835"/>
          <cell r="X1835">
            <v>32</v>
          </cell>
          <cell r="Y1835">
            <v>270.9375</v>
          </cell>
          <cell r="Z1835">
            <v>1</v>
          </cell>
          <cell r="AA1835">
            <v>1</v>
          </cell>
          <cell r="AB1835">
            <v>1</v>
          </cell>
          <cell r="AC1835">
            <v>1</v>
          </cell>
          <cell r="AD1835">
            <v>1</v>
          </cell>
          <cell r="AE1835">
            <v>1</v>
          </cell>
          <cell r="AF1835">
            <v>6</v>
          </cell>
          <cell r="AG1835">
            <v>1</v>
          </cell>
          <cell r="AH1835"/>
          <cell r="AI1835" t="str">
            <v>x</v>
          </cell>
          <cell r="AJ1835"/>
          <cell r="AK1835"/>
          <cell r="AL1835"/>
          <cell r="AM1835"/>
          <cell r="AN1835"/>
          <cell r="AO1835"/>
          <cell r="AP1835"/>
          <cell r="AQ1835"/>
          <cell r="AR1835"/>
          <cell r="AS1835"/>
          <cell r="AT1835">
            <v>6.79</v>
          </cell>
        </row>
        <row r="1836">
          <cell r="A1836" t="str">
            <v>9601-7</v>
          </cell>
          <cell r="B1836">
            <v>6</v>
          </cell>
          <cell r="C1836" t="str">
            <v>9601</v>
          </cell>
          <cell r="D1836">
            <v>5904553610448</v>
          </cell>
          <cell r="E1836">
            <v>7.2</v>
          </cell>
          <cell r="F1836" t="str">
            <v>ml</v>
          </cell>
          <cell r="G1836" t="str">
            <v>NeoNail</v>
          </cell>
          <cell r="H1836" t="str">
            <v>Lakiery hybrydowe</v>
          </cell>
          <cell r="I1836" t="str">
            <v>Bazy/Topy</v>
          </cell>
          <cell r="J1836" t="str">
            <v>Bazy</v>
          </cell>
          <cell r="K1836" t="str">
            <v>Bazy</v>
          </cell>
          <cell r="L1836" t="str">
            <v>Bazy</v>
          </cell>
          <cell r="M1836" t="str">
            <v>Glitter Effect Base</v>
          </cell>
          <cell r="N1836" t="str">
            <v>SREBRA</v>
          </cell>
          <cell r="O1836" t="str">
            <v>Lakier hybrydowy 7,2 ml - Glitter Effect Base Silver Shine</v>
          </cell>
          <cell r="P1836" t="str">
            <v>Wyprzedaż-surowiec</v>
          </cell>
          <cell r="Q1836"/>
          <cell r="R1836">
            <v>2612</v>
          </cell>
          <cell r="S1836">
            <v>423</v>
          </cell>
          <cell r="T1836">
            <v>459</v>
          </cell>
          <cell r="U1836">
            <v>188</v>
          </cell>
          <cell r="V1836">
            <v>0</v>
          </cell>
          <cell r="W1836">
            <v>1486</v>
          </cell>
          <cell r="X1836">
            <v>56</v>
          </cell>
          <cell r="Y1836">
            <v>107.5625</v>
          </cell>
          <cell r="Z1836">
            <v>1</v>
          </cell>
          <cell r="AA1836">
            <v>1</v>
          </cell>
          <cell r="AB1836">
            <v>1</v>
          </cell>
          <cell r="AC1836">
            <v>1</v>
          </cell>
          <cell r="AD1836">
            <v>1</v>
          </cell>
          <cell r="AE1836">
            <v>1</v>
          </cell>
          <cell r="AF1836">
            <v>6</v>
          </cell>
          <cell r="AG1836">
            <v>1</v>
          </cell>
          <cell r="AH1836"/>
          <cell r="AI1836" t="str">
            <v>x</v>
          </cell>
          <cell r="AJ1836"/>
          <cell r="AK1836"/>
          <cell r="AL1836"/>
          <cell r="AM1836"/>
          <cell r="AN1836"/>
          <cell r="AO1836"/>
          <cell r="AP1836"/>
          <cell r="AQ1836"/>
          <cell r="AR1836"/>
          <cell r="AS1836"/>
          <cell r="AT1836">
            <v>6.79</v>
          </cell>
        </row>
        <row r="1837">
          <cell r="A1837" t="str">
            <v>9601-7-O</v>
          </cell>
          <cell r="B1837">
            <v>8</v>
          </cell>
          <cell r="C1837" t="str">
            <v>9601</v>
          </cell>
          <cell r="D1837">
            <v>5904553670954</v>
          </cell>
          <cell r="E1837" t="str">
            <v>7</v>
          </cell>
          <cell r="F1837" t="str">
            <v>ml</v>
          </cell>
          <cell r="G1837" t="str">
            <v>NeoNail</v>
          </cell>
          <cell r="H1837" t="str">
            <v>Lakiery hybrydowe</v>
          </cell>
          <cell r="I1837" t="str">
            <v>Bazy/Topy</v>
          </cell>
          <cell r="J1837" t="str">
            <v>Bazy</v>
          </cell>
          <cell r="K1837" t="str">
            <v>Bazy</v>
          </cell>
          <cell r="L1837" t="str">
            <v>Bazy</v>
          </cell>
          <cell r="M1837" t="str">
            <v>Glitter Effect Base</v>
          </cell>
          <cell r="N1837"/>
          <cell r="O1837" t="str">
            <v>Lakier hybrydowy 7,2 ml - Glitter Effect Base Silver Shine - OUTLET</v>
          </cell>
          <cell r="P1837" t="str">
            <v>Wyprzedaż</v>
          </cell>
          <cell r="Q1837"/>
          <cell r="R1837">
            <v>6</v>
          </cell>
          <cell r="S1837">
            <v>0</v>
          </cell>
          <cell r="T1837"/>
          <cell r="U1837"/>
          <cell r="V1837"/>
          <cell r="W1837"/>
          <cell r="X1837">
            <v>6</v>
          </cell>
          <cell r="Y1837">
            <v>135</v>
          </cell>
          <cell r="Z1837"/>
          <cell r="AA1837"/>
          <cell r="AB1837"/>
          <cell r="AC1837"/>
          <cell r="AD1837"/>
          <cell r="AE1837">
            <v>1</v>
          </cell>
          <cell r="AF1837">
            <v>1</v>
          </cell>
          <cell r="AG1837">
            <v>1</v>
          </cell>
          <cell r="AH1837"/>
          <cell r="AI1837"/>
          <cell r="AJ1837"/>
          <cell r="AK1837"/>
          <cell r="AL1837" t="str">
            <v>x</v>
          </cell>
          <cell r="AM1837"/>
          <cell r="AN1837"/>
          <cell r="AO1837"/>
          <cell r="AP1837"/>
          <cell r="AQ1837"/>
          <cell r="AR1837"/>
          <cell r="AS1837"/>
          <cell r="AT1837"/>
        </row>
        <row r="1838">
          <cell r="A1838" t="str">
            <v>9683-1</v>
          </cell>
          <cell r="B1838">
            <v>6</v>
          </cell>
          <cell r="C1838" t="str">
            <v>9683</v>
          </cell>
          <cell r="D1838">
            <v>5904553611759</v>
          </cell>
          <cell r="E1838">
            <v>15</v>
          </cell>
          <cell r="F1838" t="str">
            <v>g</v>
          </cell>
          <cell r="G1838" t="str">
            <v>NeoNail</v>
          </cell>
          <cell r="H1838" t="str">
            <v>Żele i akryle</v>
          </cell>
          <cell r="I1838" t="str">
            <v>Acryl Gel</v>
          </cell>
          <cell r="J1838" t="str">
            <v>Acryl Gel</v>
          </cell>
          <cell r="K1838" t="str">
            <v>Acryl Gel</v>
          </cell>
          <cell r="L1838" t="str">
            <v>Acryl Gel</v>
          </cell>
          <cell r="M1838" t="str">
            <v>Acryl Gel</v>
          </cell>
          <cell r="N1838" t="str">
            <v>RÓŻU</v>
          </cell>
          <cell r="O1838" t="str">
            <v>DUO ACRYLGEL Shimmer Peony 15g</v>
          </cell>
          <cell r="P1838" t="str">
            <v>Regularny</v>
          </cell>
          <cell r="Q1838"/>
          <cell r="R1838">
            <v>2417</v>
          </cell>
          <cell r="S1838">
            <v>924</v>
          </cell>
          <cell r="T1838">
            <v>263</v>
          </cell>
          <cell r="U1838">
            <v>35</v>
          </cell>
          <cell r="V1838">
            <v>96</v>
          </cell>
          <cell r="W1838"/>
          <cell r="X1838">
            <v>1099</v>
          </cell>
          <cell r="Y1838">
            <v>321.0625</v>
          </cell>
          <cell r="Z1838">
            <v>1</v>
          </cell>
          <cell r="AA1838">
            <v>1</v>
          </cell>
          <cell r="AB1838">
            <v>1</v>
          </cell>
          <cell r="AC1838">
            <v>1</v>
          </cell>
          <cell r="AD1838">
            <v>1</v>
          </cell>
          <cell r="AE1838">
            <v>1</v>
          </cell>
          <cell r="AF1838">
            <v>6</v>
          </cell>
          <cell r="AG1838">
            <v>1</v>
          </cell>
          <cell r="AH1838"/>
          <cell r="AI1838" t="str">
            <v>x</v>
          </cell>
          <cell r="AJ1838"/>
          <cell r="AK1838"/>
          <cell r="AL1838"/>
          <cell r="AM1838"/>
          <cell r="AN1838"/>
          <cell r="AO1838"/>
          <cell r="AP1838"/>
          <cell r="AQ1838"/>
          <cell r="AR1838"/>
          <cell r="AS1838"/>
          <cell r="AT1838">
            <v>9.06</v>
          </cell>
        </row>
        <row r="1839">
          <cell r="A1839" t="str">
            <v>9683-2</v>
          </cell>
          <cell r="B1839">
            <v>6</v>
          </cell>
          <cell r="C1839" t="str">
            <v>9683</v>
          </cell>
          <cell r="D1839">
            <v>5904553611766</v>
          </cell>
          <cell r="E1839">
            <v>30</v>
          </cell>
          <cell r="F1839" t="str">
            <v>g</v>
          </cell>
          <cell r="G1839" t="str">
            <v>NeoNail</v>
          </cell>
          <cell r="H1839" t="str">
            <v>Żele i akryle</v>
          </cell>
          <cell r="I1839" t="str">
            <v>Acryl Gel</v>
          </cell>
          <cell r="J1839" t="str">
            <v>Acryl Gel</v>
          </cell>
          <cell r="K1839" t="str">
            <v>Acryl Gel</v>
          </cell>
          <cell r="L1839" t="str">
            <v>Acryl Gel</v>
          </cell>
          <cell r="M1839" t="str">
            <v>Acryl Gel</v>
          </cell>
          <cell r="N1839" t="str">
            <v>RÓŻU</v>
          </cell>
          <cell r="O1839" t="str">
            <v>DUO ACRYLGEL Shimmer Peony 30g</v>
          </cell>
          <cell r="P1839" t="str">
            <v>Wyprzedaż</v>
          </cell>
          <cell r="Q1839"/>
          <cell r="R1839">
            <v>1884</v>
          </cell>
          <cell r="S1839">
            <v>1097</v>
          </cell>
          <cell r="T1839">
            <v>234</v>
          </cell>
          <cell r="U1839">
            <v>23</v>
          </cell>
          <cell r="V1839">
            <v>74</v>
          </cell>
          <cell r="W1839"/>
          <cell r="X1839">
            <v>456</v>
          </cell>
          <cell r="Y1839">
            <v>240.5</v>
          </cell>
          <cell r="Z1839">
            <v>1</v>
          </cell>
          <cell r="AA1839">
            <v>1</v>
          </cell>
          <cell r="AB1839">
            <v>1</v>
          </cell>
          <cell r="AC1839">
            <v>1</v>
          </cell>
          <cell r="AD1839">
            <v>1</v>
          </cell>
          <cell r="AE1839">
            <v>1</v>
          </cell>
          <cell r="AF1839">
            <v>6</v>
          </cell>
          <cell r="AG1839">
            <v>1</v>
          </cell>
          <cell r="AH1839"/>
          <cell r="AI1839"/>
          <cell r="AJ1839" t="str">
            <v>x</v>
          </cell>
          <cell r="AK1839"/>
          <cell r="AL1839"/>
          <cell r="AM1839"/>
          <cell r="AN1839"/>
          <cell r="AO1839"/>
          <cell r="AP1839"/>
          <cell r="AQ1839"/>
          <cell r="AR1839"/>
          <cell r="AS1839"/>
          <cell r="AT1839">
            <v>17.48</v>
          </cell>
        </row>
        <row r="1840">
          <cell r="A1840" t="str">
            <v>9687-1</v>
          </cell>
          <cell r="B1840">
            <v>6</v>
          </cell>
          <cell r="C1840" t="str">
            <v>9687</v>
          </cell>
          <cell r="D1840">
            <v>5904553611797</v>
          </cell>
          <cell r="E1840">
            <v>15</v>
          </cell>
          <cell r="F1840" t="str">
            <v>g</v>
          </cell>
          <cell r="G1840" t="str">
            <v>NeoNail</v>
          </cell>
          <cell r="H1840" t="str">
            <v>Żele i akryle</v>
          </cell>
          <cell r="I1840" t="str">
            <v>Acryl Gel</v>
          </cell>
          <cell r="J1840" t="str">
            <v>Acryl Gel</v>
          </cell>
          <cell r="K1840" t="str">
            <v>Acryl Gel</v>
          </cell>
          <cell r="L1840" t="str">
            <v>Acryl Gel</v>
          </cell>
          <cell r="M1840" t="str">
            <v>Acryl Gel</v>
          </cell>
          <cell r="N1840" t="str">
            <v>RÓŻU</v>
          </cell>
          <cell r="O1840" t="str">
            <v>DUO ACRYLGEL Shimmer Lilac 15g</v>
          </cell>
          <cell r="P1840" t="str">
            <v>Regularny</v>
          </cell>
          <cell r="Q1840"/>
          <cell r="R1840">
            <v>2142</v>
          </cell>
          <cell r="S1840">
            <v>465</v>
          </cell>
          <cell r="T1840">
            <v>199</v>
          </cell>
          <cell r="U1840">
            <v>27</v>
          </cell>
          <cell r="V1840">
            <v>0</v>
          </cell>
          <cell r="W1840"/>
          <cell r="X1840">
            <v>1451</v>
          </cell>
          <cell r="Y1840">
            <v>302.625</v>
          </cell>
          <cell r="Z1840">
            <v>1</v>
          </cell>
          <cell r="AA1840">
            <v>1</v>
          </cell>
          <cell r="AB1840">
            <v>1</v>
          </cell>
          <cell r="AC1840">
            <v>1</v>
          </cell>
          <cell r="AD1840">
            <v>1</v>
          </cell>
          <cell r="AE1840">
            <v>1</v>
          </cell>
          <cell r="AF1840">
            <v>6</v>
          </cell>
          <cell r="AG1840">
            <v>1</v>
          </cell>
          <cell r="AH1840"/>
          <cell r="AI1840" t="str">
            <v>x</v>
          </cell>
          <cell r="AJ1840"/>
          <cell r="AK1840"/>
          <cell r="AL1840"/>
          <cell r="AM1840"/>
          <cell r="AN1840"/>
          <cell r="AO1840"/>
          <cell r="AP1840"/>
          <cell r="AQ1840"/>
          <cell r="AR1840"/>
          <cell r="AS1840"/>
          <cell r="AT1840">
            <v>10.75</v>
          </cell>
        </row>
        <row r="1841">
          <cell r="A1841" t="str">
            <v>9687-2</v>
          </cell>
          <cell r="B1841">
            <v>6</v>
          </cell>
          <cell r="C1841" t="str">
            <v>9687</v>
          </cell>
          <cell r="D1841">
            <v>5904553611803</v>
          </cell>
          <cell r="E1841">
            <v>30</v>
          </cell>
          <cell r="F1841" t="str">
            <v>g</v>
          </cell>
          <cell r="G1841" t="str">
            <v>NeoNail</v>
          </cell>
          <cell r="H1841" t="str">
            <v>Żele i akryle</v>
          </cell>
          <cell r="I1841" t="str">
            <v>Acryl Gel</v>
          </cell>
          <cell r="J1841" t="str">
            <v>Acryl Gel</v>
          </cell>
          <cell r="K1841" t="str">
            <v>Acryl Gel</v>
          </cell>
          <cell r="L1841" t="str">
            <v>Acryl Gel</v>
          </cell>
          <cell r="M1841" t="str">
            <v>Acryl Gel</v>
          </cell>
          <cell r="N1841" t="str">
            <v>RÓŻU</v>
          </cell>
          <cell r="O1841" t="str">
            <v>DUO ACRYLGEL Shimmer Lilac 30g</v>
          </cell>
          <cell r="P1841" t="str">
            <v>Wyprzedaż</v>
          </cell>
          <cell r="Q1841"/>
          <cell r="R1841">
            <v>2130</v>
          </cell>
          <cell r="S1841">
            <v>1315</v>
          </cell>
          <cell r="T1841">
            <v>239</v>
          </cell>
          <cell r="U1841">
            <v>19</v>
          </cell>
          <cell r="V1841">
            <v>70</v>
          </cell>
          <cell r="W1841"/>
          <cell r="X1841">
            <v>487</v>
          </cell>
          <cell r="Y1841">
            <v>223.75</v>
          </cell>
          <cell r="Z1841">
            <v>1</v>
          </cell>
          <cell r="AA1841">
            <v>1</v>
          </cell>
          <cell r="AB1841">
            <v>1</v>
          </cell>
          <cell r="AC1841">
            <v>1</v>
          </cell>
          <cell r="AD1841">
            <v>1</v>
          </cell>
          <cell r="AE1841">
            <v>1</v>
          </cell>
          <cell r="AF1841">
            <v>6</v>
          </cell>
          <cell r="AG1841">
            <v>1</v>
          </cell>
          <cell r="AH1841"/>
          <cell r="AI1841"/>
          <cell r="AJ1841" t="str">
            <v>x</v>
          </cell>
          <cell r="AK1841"/>
          <cell r="AL1841"/>
          <cell r="AM1841"/>
          <cell r="AN1841"/>
          <cell r="AO1841"/>
          <cell r="AP1841"/>
          <cell r="AQ1841"/>
          <cell r="AR1841"/>
          <cell r="AS1841"/>
          <cell r="AT1841">
            <v>17.48</v>
          </cell>
        </row>
        <row r="1842">
          <cell r="A1842" t="str">
            <v>9706-7</v>
          </cell>
          <cell r="B1842">
            <v>6</v>
          </cell>
          <cell r="C1842" t="str">
            <v>9706</v>
          </cell>
          <cell r="D1842">
            <v>5904553612367</v>
          </cell>
          <cell r="E1842">
            <v>7.2</v>
          </cell>
          <cell r="F1842" t="str">
            <v>ml</v>
          </cell>
          <cell r="G1842" t="str">
            <v>NeoNail</v>
          </cell>
          <cell r="H1842" t="str">
            <v>Lakiery hybrydowe</v>
          </cell>
          <cell r="I1842" t="str">
            <v>MIDNIGHT MATCH</v>
          </cell>
          <cell r="J1842" t="str">
            <v>MIDNIGHT MATCH</v>
          </cell>
          <cell r="K1842" t="str">
            <v>MIDNIGHT MATCH</v>
          </cell>
          <cell r="L1842" t="str">
            <v>MIDNIGHT MATCH</v>
          </cell>
          <cell r="M1842" t="str">
            <v>Kolekcja zimowa 2022</v>
          </cell>
          <cell r="N1842" t="str">
            <v>CZERWIENI</v>
          </cell>
          <cell r="O1842" t="str">
            <v>Lakier hybrydowy 7,2 ml - Glow Temptation</v>
          </cell>
          <cell r="P1842" t="str">
            <v>Wyprzedaż-surowiec</v>
          </cell>
          <cell r="Q1842"/>
          <cell r="R1842">
            <v>1382</v>
          </cell>
          <cell r="S1842">
            <v>815</v>
          </cell>
          <cell r="T1842">
            <v>267</v>
          </cell>
          <cell r="U1842">
            <v>259</v>
          </cell>
          <cell r="V1842">
            <v>0</v>
          </cell>
          <cell r="W1842"/>
          <cell r="X1842">
            <v>41</v>
          </cell>
          <cell r="Y1842">
            <v>574.0625</v>
          </cell>
          <cell r="Z1842">
            <v>1</v>
          </cell>
          <cell r="AA1842">
            <v>1</v>
          </cell>
          <cell r="AB1842">
            <v>1</v>
          </cell>
          <cell r="AC1842">
            <v>1</v>
          </cell>
          <cell r="AD1842">
            <v>1</v>
          </cell>
          <cell r="AE1842">
            <v>1</v>
          </cell>
          <cell r="AF1842">
            <v>6</v>
          </cell>
          <cell r="AG1842">
            <v>1</v>
          </cell>
          <cell r="AH1842"/>
          <cell r="AI1842" t="str">
            <v>x</v>
          </cell>
          <cell r="AJ1842"/>
          <cell r="AK1842"/>
          <cell r="AL1842"/>
          <cell r="AM1842"/>
          <cell r="AN1842"/>
          <cell r="AO1842"/>
          <cell r="AP1842"/>
          <cell r="AQ1842"/>
          <cell r="AR1842"/>
          <cell r="AS1842"/>
          <cell r="AT1842">
            <v>3.74</v>
          </cell>
        </row>
        <row r="1843">
          <cell r="A1843" t="str">
            <v>9707-7</v>
          </cell>
          <cell r="B1843">
            <v>6</v>
          </cell>
          <cell r="C1843" t="str">
            <v>9707</v>
          </cell>
          <cell r="D1843">
            <v>5904553612374</v>
          </cell>
          <cell r="E1843">
            <v>7.2</v>
          </cell>
          <cell r="F1843" t="str">
            <v>ml</v>
          </cell>
          <cell r="G1843" t="str">
            <v>NeoNail</v>
          </cell>
          <cell r="H1843" t="str">
            <v>Lakiery hybrydowe</v>
          </cell>
          <cell r="I1843" t="str">
            <v>MIDNIGHT MATCH</v>
          </cell>
          <cell r="J1843" t="str">
            <v>MIDNIGHT MATCH</v>
          </cell>
          <cell r="K1843" t="str">
            <v>MIDNIGHT MATCH</v>
          </cell>
          <cell r="L1843" t="str">
            <v>MIDNIGHT MATCH</v>
          </cell>
          <cell r="M1843" t="str">
            <v>Kolekcja zimowa 2022</v>
          </cell>
          <cell r="N1843" t="str">
            <v>CZERWIENI</v>
          </cell>
          <cell r="O1843" t="str">
            <v>Lakier hybrydowy 7,2 ml - Midnight Love Story</v>
          </cell>
          <cell r="P1843" t="str">
            <v>Regularny</v>
          </cell>
          <cell r="Q1843"/>
          <cell r="R1843">
            <v>4560</v>
          </cell>
          <cell r="S1843">
            <v>3176</v>
          </cell>
          <cell r="T1843">
            <v>254</v>
          </cell>
          <cell r="U1843">
            <v>495</v>
          </cell>
          <cell r="V1843">
            <v>0</v>
          </cell>
          <cell r="W1843"/>
          <cell r="X1843">
            <v>635</v>
          </cell>
          <cell r="Y1843">
            <v>1125.5625</v>
          </cell>
          <cell r="Z1843">
            <v>1</v>
          </cell>
          <cell r="AA1843">
            <v>1</v>
          </cell>
          <cell r="AB1843">
            <v>1</v>
          </cell>
          <cell r="AC1843">
            <v>1</v>
          </cell>
          <cell r="AD1843">
            <v>1</v>
          </cell>
          <cell r="AE1843">
            <v>1</v>
          </cell>
          <cell r="AF1843">
            <v>6</v>
          </cell>
          <cell r="AG1843">
            <v>1</v>
          </cell>
          <cell r="AH1843"/>
          <cell r="AI1843" t="str">
            <v>x</v>
          </cell>
          <cell r="AJ1843"/>
          <cell r="AK1843"/>
          <cell r="AL1843"/>
          <cell r="AM1843"/>
          <cell r="AN1843"/>
          <cell r="AO1843"/>
          <cell r="AP1843"/>
          <cell r="AQ1843"/>
          <cell r="AR1843"/>
          <cell r="AS1843"/>
          <cell r="AT1843">
            <v>4.67</v>
          </cell>
        </row>
        <row r="1844">
          <cell r="A1844" t="str">
            <v>9708-7</v>
          </cell>
          <cell r="B1844">
            <v>6</v>
          </cell>
          <cell r="C1844" t="str">
            <v>9708</v>
          </cell>
          <cell r="D1844">
            <v>5904553612381</v>
          </cell>
          <cell r="E1844">
            <v>7.2</v>
          </cell>
          <cell r="F1844" t="str">
            <v>ml</v>
          </cell>
          <cell r="G1844" t="str">
            <v>NeoNail</v>
          </cell>
          <cell r="H1844" t="str">
            <v>Lakiery hybrydowe</v>
          </cell>
          <cell r="I1844" t="str">
            <v>MIDNIGHT MATCH</v>
          </cell>
          <cell r="J1844" t="str">
            <v>MIDNIGHT MATCH</v>
          </cell>
          <cell r="K1844" t="str">
            <v>MIDNIGHT MATCH</v>
          </cell>
          <cell r="L1844" t="str">
            <v>MIDNIGHT MATCH</v>
          </cell>
          <cell r="M1844" t="str">
            <v>Kolekcja zimowa 2022</v>
          </cell>
          <cell r="N1844" t="str">
            <v>FIOLETU</v>
          </cell>
          <cell r="O1844" t="str">
            <v>Lakier hybrydowy 7,2 ml - Sparkly Secret</v>
          </cell>
          <cell r="P1844" t="str">
            <v>Wyprzedaż-surowiec</v>
          </cell>
          <cell r="Q1844"/>
          <cell r="R1844">
            <v>1270</v>
          </cell>
          <cell r="S1844">
            <v>556</v>
          </cell>
          <cell r="T1844">
            <v>461</v>
          </cell>
          <cell r="U1844">
            <v>190</v>
          </cell>
          <cell r="V1844">
            <v>13</v>
          </cell>
          <cell r="W1844"/>
          <cell r="X1844">
            <v>50</v>
          </cell>
          <cell r="Y1844">
            <v>541.5</v>
          </cell>
          <cell r="Z1844">
            <v>1</v>
          </cell>
          <cell r="AA1844">
            <v>1</v>
          </cell>
          <cell r="AB1844">
            <v>1</v>
          </cell>
          <cell r="AC1844">
            <v>1</v>
          </cell>
          <cell r="AD1844">
            <v>1</v>
          </cell>
          <cell r="AE1844">
            <v>1</v>
          </cell>
          <cell r="AF1844">
            <v>6</v>
          </cell>
          <cell r="AG1844">
            <v>1</v>
          </cell>
          <cell r="AH1844"/>
          <cell r="AI1844" t="str">
            <v>x</v>
          </cell>
          <cell r="AJ1844"/>
          <cell r="AK1844"/>
          <cell r="AL1844"/>
          <cell r="AM1844"/>
          <cell r="AN1844"/>
          <cell r="AO1844"/>
          <cell r="AP1844"/>
          <cell r="AQ1844"/>
          <cell r="AR1844"/>
          <cell r="AS1844"/>
          <cell r="AT1844">
            <v>3.75</v>
          </cell>
        </row>
        <row r="1845">
          <cell r="A1845" t="str">
            <v>9709-7</v>
          </cell>
          <cell r="B1845">
            <v>6</v>
          </cell>
          <cell r="C1845" t="str">
            <v>9709</v>
          </cell>
          <cell r="D1845">
            <v>5904553612398</v>
          </cell>
          <cell r="E1845">
            <v>7.2</v>
          </cell>
          <cell r="F1845" t="str">
            <v>ml</v>
          </cell>
          <cell r="G1845" t="str">
            <v>NeoNail</v>
          </cell>
          <cell r="H1845" t="str">
            <v>Lakiery hybrydowe</v>
          </cell>
          <cell r="I1845" t="str">
            <v>MIDNIGHT MATCH</v>
          </cell>
          <cell r="J1845" t="str">
            <v>MIDNIGHT MATCH</v>
          </cell>
          <cell r="K1845" t="str">
            <v>MIDNIGHT MATCH</v>
          </cell>
          <cell r="L1845" t="str">
            <v>MIDNIGHT MATCH</v>
          </cell>
          <cell r="M1845" t="str">
            <v>Kolekcja zimowa 2022</v>
          </cell>
          <cell r="N1845" t="str">
            <v>FIOLETU</v>
          </cell>
          <cell r="O1845" t="str">
            <v>Lakier hybrydowy 7,2 ml - Moony Whispers</v>
          </cell>
          <cell r="P1845" t="str">
            <v>Regularny</v>
          </cell>
          <cell r="Q1845"/>
          <cell r="R1845">
            <v>2429</v>
          </cell>
          <cell r="S1845">
            <v>1251</v>
          </cell>
          <cell r="T1845">
            <v>268</v>
          </cell>
          <cell r="U1845">
            <v>281</v>
          </cell>
          <cell r="V1845">
            <v>0</v>
          </cell>
          <cell r="W1845"/>
          <cell r="X1845">
            <v>629</v>
          </cell>
          <cell r="Y1845">
            <v>620.625</v>
          </cell>
          <cell r="Z1845">
            <v>1</v>
          </cell>
          <cell r="AA1845">
            <v>1</v>
          </cell>
          <cell r="AB1845">
            <v>1</v>
          </cell>
          <cell r="AC1845">
            <v>1</v>
          </cell>
          <cell r="AD1845">
            <v>1</v>
          </cell>
          <cell r="AE1845">
            <v>1</v>
          </cell>
          <cell r="AF1845">
            <v>6</v>
          </cell>
          <cell r="AG1845">
            <v>1</v>
          </cell>
          <cell r="AH1845"/>
          <cell r="AI1845" t="str">
            <v>x</v>
          </cell>
          <cell r="AJ1845"/>
          <cell r="AK1845"/>
          <cell r="AL1845"/>
          <cell r="AM1845"/>
          <cell r="AN1845"/>
          <cell r="AO1845"/>
          <cell r="AP1845"/>
          <cell r="AQ1845"/>
          <cell r="AR1845"/>
          <cell r="AS1845"/>
          <cell r="AT1845">
            <v>5.0199999999999996</v>
          </cell>
        </row>
        <row r="1846">
          <cell r="A1846" t="str">
            <v>9710-7</v>
          </cell>
          <cell r="B1846">
            <v>6</v>
          </cell>
          <cell r="C1846" t="str">
            <v>9710</v>
          </cell>
          <cell r="D1846">
            <v>5904553612404</v>
          </cell>
          <cell r="E1846">
            <v>7.2</v>
          </cell>
          <cell r="F1846" t="str">
            <v>ml</v>
          </cell>
          <cell r="G1846" t="str">
            <v>NeoNail</v>
          </cell>
          <cell r="H1846" t="str">
            <v>Lakiery hybrydowe</v>
          </cell>
          <cell r="I1846" t="str">
            <v>MIDNIGHT MATCH</v>
          </cell>
          <cell r="J1846" t="str">
            <v>MIDNIGHT MATCH</v>
          </cell>
          <cell r="K1846" t="str">
            <v>MIDNIGHT MATCH</v>
          </cell>
          <cell r="L1846" t="str">
            <v>MIDNIGHT MATCH</v>
          </cell>
          <cell r="M1846" t="str">
            <v>Kolekcja zimowa 2022</v>
          </cell>
          <cell r="N1846" t="str">
            <v>FIOLETU</v>
          </cell>
          <cell r="O1846" t="str">
            <v>Lakier hybrydowy 7,2 ml - Moonlight Kisses</v>
          </cell>
          <cell r="P1846" t="str">
            <v>Regularny</v>
          </cell>
          <cell r="Q1846"/>
          <cell r="R1846">
            <v>1579</v>
          </cell>
          <cell r="S1846">
            <v>815</v>
          </cell>
          <cell r="T1846">
            <v>439</v>
          </cell>
          <cell r="U1846">
            <v>174</v>
          </cell>
          <cell r="V1846">
            <v>0</v>
          </cell>
          <cell r="W1846"/>
          <cell r="X1846">
            <v>151</v>
          </cell>
          <cell r="Y1846">
            <v>507.6875</v>
          </cell>
          <cell r="Z1846">
            <v>1</v>
          </cell>
          <cell r="AA1846">
            <v>1</v>
          </cell>
          <cell r="AB1846">
            <v>1</v>
          </cell>
          <cell r="AC1846">
            <v>1</v>
          </cell>
          <cell r="AD1846">
            <v>1</v>
          </cell>
          <cell r="AE1846">
            <v>1</v>
          </cell>
          <cell r="AF1846">
            <v>6</v>
          </cell>
          <cell r="AG1846">
            <v>1</v>
          </cell>
          <cell r="AH1846"/>
          <cell r="AI1846" t="str">
            <v>x</v>
          </cell>
          <cell r="AJ1846"/>
          <cell r="AK1846"/>
          <cell r="AL1846"/>
          <cell r="AM1846"/>
          <cell r="AN1846"/>
          <cell r="AO1846"/>
          <cell r="AP1846"/>
          <cell r="AQ1846"/>
          <cell r="AR1846"/>
          <cell r="AS1846"/>
          <cell r="AT1846">
            <v>3.66</v>
          </cell>
        </row>
        <row r="1847">
          <cell r="A1847" t="str">
            <v>9711-7</v>
          </cell>
          <cell r="B1847">
            <v>6</v>
          </cell>
          <cell r="C1847" t="str">
            <v>9711</v>
          </cell>
          <cell r="D1847">
            <v>5904553612411</v>
          </cell>
          <cell r="E1847">
            <v>7.2</v>
          </cell>
          <cell r="F1847" t="str">
            <v>ml</v>
          </cell>
          <cell r="G1847" t="str">
            <v>NeoNail</v>
          </cell>
          <cell r="H1847" t="str">
            <v>Lakiery hybrydowe</v>
          </cell>
          <cell r="I1847" t="str">
            <v>MIDNIGHT MATCH</v>
          </cell>
          <cell r="J1847" t="str">
            <v>MIDNIGHT MATCH</v>
          </cell>
          <cell r="K1847" t="str">
            <v>MIDNIGHT MATCH</v>
          </cell>
          <cell r="L1847" t="str">
            <v>MIDNIGHT MATCH</v>
          </cell>
          <cell r="M1847" t="str">
            <v>Kolekcja zimowa 2022</v>
          </cell>
          <cell r="N1847" t="str">
            <v>FIOLETU</v>
          </cell>
          <cell r="O1847" t="str">
            <v>Lakier hybrydowy 7,2 ml - Secret Spot</v>
          </cell>
          <cell r="P1847" t="str">
            <v>Regularny</v>
          </cell>
          <cell r="Q1847"/>
          <cell r="R1847">
            <v>4721</v>
          </cell>
          <cell r="S1847">
            <v>1031</v>
          </cell>
          <cell r="T1847">
            <v>315</v>
          </cell>
          <cell r="U1847">
            <v>194</v>
          </cell>
          <cell r="V1847">
            <v>0</v>
          </cell>
          <cell r="W1847">
            <v>1795</v>
          </cell>
          <cell r="X1847">
            <v>1386</v>
          </cell>
          <cell r="Y1847">
            <v>237.75</v>
          </cell>
          <cell r="Z1847">
            <v>1</v>
          </cell>
          <cell r="AA1847">
            <v>1</v>
          </cell>
          <cell r="AB1847">
            <v>1</v>
          </cell>
          <cell r="AC1847">
            <v>1</v>
          </cell>
          <cell r="AD1847">
            <v>1</v>
          </cell>
          <cell r="AE1847">
            <v>1</v>
          </cell>
          <cell r="AF1847">
            <v>6</v>
          </cell>
          <cell r="AG1847">
            <v>1</v>
          </cell>
          <cell r="AH1847"/>
          <cell r="AI1847" t="str">
            <v>x</v>
          </cell>
          <cell r="AJ1847"/>
          <cell r="AK1847"/>
          <cell r="AL1847"/>
          <cell r="AM1847"/>
          <cell r="AN1847"/>
          <cell r="AO1847"/>
          <cell r="AP1847"/>
          <cell r="AQ1847"/>
          <cell r="AR1847"/>
          <cell r="AS1847"/>
          <cell r="AT1847">
            <v>3.67</v>
          </cell>
        </row>
        <row r="1848">
          <cell r="A1848" t="str">
            <v>9711-7-O</v>
          </cell>
          <cell r="B1848">
            <v>8</v>
          </cell>
          <cell r="C1848" t="str">
            <v>9711</v>
          </cell>
          <cell r="D1848">
            <v>5904553670978</v>
          </cell>
          <cell r="E1848" t="str">
            <v>7</v>
          </cell>
          <cell r="F1848" t="str">
            <v>ml</v>
          </cell>
          <cell r="G1848" t="str">
            <v>NeoNail</v>
          </cell>
          <cell r="H1848" t="str">
            <v>Lakiery hybrydowe</v>
          </cell>
          <cell r="I1848" t="str">
            <v>MIDNIGHT MATCH</v>
          </cell>
          <cell r="J1848" t="str">
            <v>MIDNIGHT MATCH</v>
          </cell>
          <cell r="K1848" t="str">
            <v>MIDNIGHT MATCH</v>
          </cell>
          <cell r="L1848" t="str">
            <v>MIDNIGHT MATCH</v>
          </cell>
          <cell r="M1848" t="str">
            <v>Kolekcja zimowa 2022</v>
          </cell>
          <cell r="N1848"/>
          <cell r="O1848" t="str">
            <v>Lakier hybrydowy 7,2 ml - Secret Spot - OUTLET</v>
          </cell>
          <cell r="P1848" t="str">
            <v>Wyprzedaż</v>
          </cell>
          <cell r="Q1848"/>
          <cell r="R1848">
            <v>63</v>
          </cell>
          <cell r="S1848">
            <v>60</v>
          </cell>
          <cell r="T1848"/>
          <cell r="U1848"/>
          <cell r="V1848"/>
          <cell r="W1848"/>
          <cell r="X1848">
            <v>3</v>
          </cell>
          <cell r="Y1848">
            <v>219</v>
          </cell>
          <cell r="Z1848"/>
          <cell r="AA1848"/>
          <cell r="AB1848"/>
          <cell r="AC1848"/>
          <cell r="AD1848"/>
          <cell r="AE1848">
            <v>1</v>
          </cell>
          <cell r="AF1848">
            <v>1</v>
          </cell>
          <cell r="AG1848">
            <v>1</v>
          </cell>
          <cell r="AH1848"/>
          <cell r="AI1848"/>
          <cell r="AJ1848"/>
          <cell r="AK1848"/>
          <cell r="AL1848" t="str">
            <v>x</v>
          </cell>
          <cell r="AM1848"/>
          <cell r="AN1848"/>
          <cell r="AO1848"/>
          <cell r="AP1848"/>
          <cell r="AQ1848"/>
          <cell r="AR1848"/>
          <cell r="AS1848"/>
          <cell r="AT1848"/>
        </row>
        <row r="1849">
          <cell r="A1849" t="str">
            <v>9712-7</v>
          </cell>
          <cell r="B1849">
            <v>6</v>
          </cell>
          <cell r="C1849" t="str">
            <v>9712</v>
          </cell>
          <cell r="D1849">
            <v>5904553612428</v>
          </cell>
          <cell r="E1849">
            <v>7.2</v>
          </cell>
          <cell r="F1849" t="str">
            <v>ml</v>
          </cell>
          <cell r="G1849" t="str">
            <v>NeoNail</v>
          </cell>
          <cell r="H1849" t="str">
            <v>Lakiery hybrydowe</v>
          </cell>
          <cell r="I1849" t="str">
            <v>MIDNIGHT MATCH</v>
          </cell>
          <cell r="J1849" t="str">
            <v>MIDNIGHT MATCH</v>
          </cell>
          <cell r="K1849" t="str">
            <v>MIDNIGHT MATCH</v>
          </cell>
          <cell r="L1849" t="str">
            <v>MIDNIGHT MATCH</v>
          </cell>
          <cell r="M1849" t="str">
            <v>Kolekcja zimowa 2022</v>
          </cell>
          <cell r="N1849" t="str">
            <v>NIEBIESKIEGO</v>
          </cell>
          <cell r="O1849" t="str">
            <v>Lakier hybrydowy 7,2 ml - Lunar Queen</v>
          </cell>
          <cell r="P1849" t="str">
            <v>Regularny</v>
          </cell>
          <cell r="Q1849"/>
          <cell r="R1849">
            <v>1377</v>
          </cell>
          <cell r="S1849">
            <v>530</v>
          </cell>
          <cell r="T1849">
            <v>509</v>
          </cell>
          <cell r="U1849">
            <v>183</v>
          </cell>
          <cell r="V1849">
            <v>0</v>
          </cell>
          <cell r="W1849"/>
          <cell r="X1849">
            <v>155</v>
          </cell>
          <cell r="Y1849">
            <v>447.25</v>
          </cell>
          <cell r="Z1849">
            <v>1</v>
          </cell>
          <cell r="AA1849">
            <v>1</v>
          </cell>
          <cell r="AB1849">
            <v>1</v>
          </cell>
          <cell r="AC1849">
            <v>1</v>
          </cell>
          <cell r="AD1849">
            <v>1</v>
          </cell>
          <cell r="AE1849">
            <v>1</v>
          </cell>
          <cell r="AF1849">
            <v>6</v>
          </cell>
          <cell r="AG1849">
            <v>1</v>
          </cell>
          <cell r="AH1849"/>
          <cell r="AI1849" t="str">
            <v>x</v>
          </cell>
          <cell r="AJ1849"/>
          <cell r="AK1849"/>
          <cell r="AL1849"/>
          <cell r="AM1849"/>
          <cell r="AN1849"/>
          <cell r="AO1849"/>
          <cell r="AP1849"/>
          <cell r="AQ1849"/>
          <cell r="AR1849"/>
          <cell r="AS1849"/>
          <cell r="AT1849">
            <v>3.75</v>
          </cell>
        </row>
        <row r="1850">
          <cell r="A1850" t="str">
            <v>9713-7</v>
          </cell>
          <cell r="B1850">
            <v>6</v>
          </cell>
          <cell r="C1850" t="str">
            <v>9713</v>
          </cell>
          <cell r="D1850">
            <v>5904553612435</v>
          </cell>
          <cell r="E1850">
            <v>7.2</v>
          </cell>
          <cell r="F1850" t="str">
            <v>ml</v>
          </cell>
          <cell r="G1850" t="str">
            <v>NeoNail</v>
          </cell>
          <cell r="H1850" t="str">
            <v>Lakiery hybrydowe</v>
          </cell>
          <cell r="I1850" t="str">
            <v>MIDNIGHT MATCH</v>
          </cell>
          <cell r="J1850" t="str">
            <v>MIDNIGHT MATCH</v>
          </cell>
          <cell r="K1850" t="str">
            <v>MIDNIGHT MATCH</v>
          </cell>
          <cell r="L1850" t="str">
            <v>MIDNIGHT MATCH</v>
          </cell>
          <cell r="M1850" t="str">
            <v>Kolekcja zimowa 2022</v>
          </cell>
          <cell r="N1850" t="str">
            <v>SZAROŚCI</v>
          </cell>
          <cell r="O1850" t="str">
            <v>Lakier hybrydowy 7,2 ml - New Moon Prince</v>
          </cell>
          <cell r="P1850" t="str">
            <v>Wyprzedaż-surowiec</v>
          </cell>
          <cell r="Q1850"/>
          <cell r="R1850">
            <v>1656</v>
          </cell>
          <cell r="S1850">
            <v>1013</v>
          </cell>
          <cell r="T1850">
            <v>277</v>
          </cell>
          <cell r="U1850">
            <v>341</v>
          </cell>
          <cell r="V1850">
            <v>0</v>
          </cell>
          <cell r="W1850"/>
          <cell r="X1850">
            <v>25</v>
          </cell>
          <cell r="Y1850">
            <v>546.625</v>
          </cell>
          <cell r="Z1850">
            <v>1</v>
          </cell>
          <cell r="AA1850">
            <v>1</v>
          </cell>
          <cell r="AB1850">
            <v>1</v>
          </cell>
          <cell r="AC1850">
            <v>1</v>
          </cell>
          <cell r="AD1850">
            <v>1</v>
          </cell>
          <cell r="AE1850">
            <v>1</v>
          </cell>
          <cell r="AF1850">
            <v>6</v>
          </cell>
          <cell r="AG1850">
            <v>1</v>
          </cell>
          <cell r="AH1850"/>
          <cell r="AI1850" t="str">
            <v>x</v>
          </cell>
          <cell r="AJ1850"/>
          <cell r="AK1850"/>
          <cell r="AL1850"/>
          <cell r="AM1850"/>
          <cell r="AN1850"/>
          <cell r="AO1850"/>
          <cell r="AP1850"/>
          <cell r="AQ1850"/>
          <cell r="AR1850"/>
          <cell r="AS1850"/>
          <cell r="AT1850">
            <v>5.16</v>
          </cell>
        </row>
        <row r="1851">
          <cell r="A1851" t="str">
            <v>9714-7</v>
          </cell>
          <cell r="B1851">
            <v>6</v>
          </cell>
          <cell r="C1851" t="str">
            <v>9714</v>
          </cell>
          <cell r="D1851">
            <v>5904553612442</v>
          </cell>
          <cell r="E1851">
            <v>7.2</v>
          </cell>
          <cell r="F1851" t="str">
            <v>ml</v>
          </cell>
          <cell r="G1851" t="str">
            <v>NeoNail</v>
          </cell>
          <cell r="H1851" t="str">
            <v>Lakiery hybrydowe</v>
          </cell>
          <cell r="I1851" t="str">
            <v>MIDNIGHT MATCH</v>
          </cell>
          <cell r="J1851" t="str">
            <v>MIDNIGHT MATCH</v>
          </cell>
          <cell r="K1851" t="str">
            <v>MIDNIGHT MATCH</v>
          </cell>
          <cell r="L1851" t="str">
            <v>MIDNIGHT MATCH</v>
          </cell>
          <cell r="M1851" t="str">
            <v>Kolekcja zimowa 2022</v>
          </cell>
          <cell r="N1851" t="str">
            <v>NIEBIESKIEGO</v>
          </cell>
          <cell r="O1851" t="str">
            <v>Lakier hybrydowy 7,2 ml - Spark Of Mystery</v>
          </cell>
          <cell r="P1851" t="str">
            <v>Regularny</v>
          </cell>
          <cell r="Q1851"/>
          <cell r="R1851">
            <v>1908</v>
          </cell>
          <cell r="S1851">
            <v>891</v>
          </cell>
          <cell r="T1851">
            <v>427</v>
          </cell>
          <cell r="U1851">
            <v>408</v>
          </cell>
          <cell r="V1851">
            <v>0</v>
          </cell>
          <cell r="W1851"/>
          <cell r="X1851">
            <v>182</v>
          </cell>
          <cell r="Y1851">
            <v>819.1875</v>
          </cell>
          <cell r="Z1851">
            <v>1</v>
          </cell>
          <cell r="AA1851">
            <v>1</v>
          </cell>
          <cell r="AB1851">
            <v>1</v>
          </cell>
          <cell r="AC1851">
            <v>1</v>
          </cell>
          <cell r="AD1851">
            <v>1</v>
          </cell>
          <cell r="AE1851">
            <v>1</v>
          </cell>
          <cell r="AF1851">
            <v>6</v>
          </cell>
          <cell r="AG1851">
            <v>1</v>
          </cell>
          <cell r="AH1851"/>
          <cell r="AI1851" t="str">
            <v>x</v>
          </cell>
          <cell r="AJ1851"/>
          <cell r="AK1851"/>
          <cell r="AL1851"/>
          <cell r="AM1851"/>
          <cell r="AN1851"/>
          <cell r="AO1851"/>
          <cell r="AP1851"/>
          <cell r="AQ1851"/>
          <cell r="AR1851"/>
          <cell r="AS1851"/>
          <cell r="AT1851">
            <v>3.55</v>
          </cell>
        </row>
        <row r="1852">
          <cell r="A1852" t="str">
            <v>9715-7</v>
          </cell>
          <cell r="B1852">
            <v>6</v>
          </cell>
          <cell r="C1852" t="str">
            <v>9715</v>
          </cell>
          <cell r="D1852">
            <v>5904553612459</v>
          </cell>
          <cell r="E1852">
            <v>7.2</v>
          </cell>
          <cell r="F1852" t="str">
            <v>ml</v>
          </cell>
          <cell r="G1852" t="str">
            <v>NeoNail</v>
          </cell>
          <cell r="H1852" t="str">
            <v>Lakiery hybrydowe</v>
          </cell>
          <cell r="I1852" t="str">
            <v>MIDNIGHT MATCH</v>
          </cell>
          <cell r="J1852" t="str">
            <v>MIDNIGHT MATCH</v>
          </cell>
          <cell r="K1852" t="str">
            <v>MIDNIGHT MATCH</v>
          </cell>
          <cell r="L1852" t="str">
            <v>MIDNIGHT MATCH</v>
          </cell>
          <cell r="M1852" t="str">
            <v>Kolekcja zimowa 2022</v>
          </cell>
          <cell r="N1852" t="str">
            <v>NIEBIESKIEGO</v>
          </cell>
          <cell r="O1852" t="str">
            <v>Lakier hybrydowy 7,2 ml - Night Walks</v>
          </cell>
          <cell r="P1852" t="str">
            <v>Regularny</v>
          </cell>
          <cell r="Q1852"/>
          <cell r="R1852">
            <v>5504</v>
          </cell>
          <cell r="S1852">
            <v>4436</v>
          </cell>
          <cell r="T1852">
            <v>271</v>
          </cell>
          <cell r="U1852">
            <v>517</v>
          </cell>
          <cell r="V1852">
            <v>0</v>
          </cell>
          <cell r="W1852"/>
          <cell r="X1852">
            <v>280</v>
          </cell>
          <cell r="Y1852">
            <v>1484.875</v>
          </cell>
          <cell r="Z1852">
            <v>1</v>
          </cell>
          <cell r="AA1852">
            <v>1</v>
          </cell>
          <cell r="AB1852">
            <v>1</v>
          </cell>
          <cell r="AC1852">
            <v>1</v>
          </cell>
          <cell r="AD1852">
            <v>1</v>
          </cell>
          <cell r="AE1852">
            <v>1</v>
          </cell>
          <cell r="AF1852">
            <v>6</v>
          </cell>
          <cell r="AG1852">
            <v>1</v>
          </cell>
          <cell r="AH1852"/>
          <cell r="AI1852" t="str">
            <v>x</v>
          </cell>
          <cell r="AJ1852"/>
          <cell r="AK1852"/>
          <cell r="AL1852"/>
          <cell r="AM1852"/>
          <cell r="AN1852"/>
          <cell r="AO1852"/>
          <cell r="AP1852"/>
          <cell r="AQ1852"/>
          <cell r="AR1852"/>
          <cell r="AS1852"/>
          <cell r="AT1852">
            <v>3.14</v>
          </cell>
        </row>
        <row r="1853">
          <cell r="A1853" t="str">
            <v>9716-7</v>
          </cell>
          <cell r="B1853">
            <v>6</v>
          </cell>
          <cell r="C1853" t="str">
            <v>9716</v>
          </cell>
          <cell r="D1853">
            <v>5904553612466</v>
          </cell>
          <cell r="E1853">
            <v>7.2</v>
          </cell>
          <cell r="F1853" t="str">
            <v>ml</v>
          </cell>
          <cell r="G1853" t="str">
            <v>NeoNail</v>
          </cell>
          <cell r="H1853" t="str">
            <v>Lakiery hybrydowe</v>
          </cell>
          <cell r="I1853" t="str">
            <v>MIDNIGHT MATCH</v>
          </cell>
          <cell r="J1853" t="str">
            <v>MIDNIGHT MATCH</v>
          </cell>
          <cell r="K1853" t="str">
            <v>MIDNIGHT MATCH</v>
          </cell>
          <cell r="L1853" t="str">
            <v>MIDNIGHT MATCH</v>
          </cell>
          <cell r="M1853" t="str">
            <v>Kolekcja zimowa 2022</v>
          </cell>
          <cell r="N1853" t="str">
            <v>ZIELENI</v>
          </cell>
          <cell r="O1853" t="str">
            <v>Lakier hybrydowy 7,2 ml - Full Moon Party</v>
          </cell>
          <cell r="P1853" t="str">
            <v>Regularny</v>
          </cell>
          <cell r="Q1853"/>
          <cell r="R1853">
            <v>3780</v>
          </cell>
          <cell r="S1853">
            <v>2806</v>
          </cell>
          <cell r="T1853">
            <v>557</v>
          </cell>
          <cell r="U1853">
            <v>377</v>
          </cell>
          <cell r="V1853">
            <v>0</v>
          </cell>
          <cell r="W1853"/>
          <cell r="X1853">
            <v>40</v>
          </cell>
          <cell r="Y1853">
            <v>1078.625</v>
          </cell>
          <cell r="Z1853">
            <v>1</v>
          </cell>
          <cell r="AA1853">
            <v>1</v>
          </cell>
          <cell r="AB1853">
            <v>1</v>
          </cell>
          <cell r="AC1853">
            <v>1</v>
          </cell>
          <cell r="AD1853">
            <v>1</v>
          </cell>
          <cell r="AE1853">
            <v>1</v>
          </cell>
          <cell r="AF1853">
            <v>6</v>
          </cell>
          <cell r="AG1853">
            <v>1</v>
          </cell>
          <cell r="AH1853"/>
          <cell r="AI1853" t="str">
            <v>x</v>
          </cell>
          <cell r="AJ1853"/>
          <cell r="AK1853"/>
          <cell r="AL1853"/>
          <cell r="AM1853"/>
          <cell r="AN1853"/>
          <cell r="AO1853"/>
          <cell r="AP1853"/>
          <cell r="AQ1853"/>
          <cell r="AR1853"/>
          <cell r="AS1853"/>
          <cell r="AT1853">
            <v>4.93</v>
          </cell>
        </row>
        <row r="1854">
          <cell r="A1854" t="str">
            <v>9717-7</v>
          </cell>
          <cell r="B1854">
            <v>6</v>
          </cell>
          <cell r="C1854" t="str">
            <v>9717</v>
          </cell>
          <cell r="D1854">
            <v>5904553612473</v>
          </cell>
          <cell r="E1854">
            <v>7.2</v>
          </cell>
          <cell r="F1854" t="str">
            <v>ml</v>
          </cell>
          <cell r="G1854" t="str">
            <v>NeoNail</v>
          </cell>
          <cell r="H1854" t="str">
            <v>Lakiery hybrydowe</v>
          </cell>
          <cell r="I1854" t="str">
            <v>MIDNIGHT MATCH</v>
          </cell>
          <cell r="J1854" t="str">
            <v>MIDNIGHT MATCH</v>
          </cell>
          <cell r="K1854" t="str">
            <v>MIDNIGHT MATCH</v>
          </cell>
          <cell r="L1854" t="str">
            <v>MIDNIGHT MATCH</v>
          </cell>
          <cell r="M1854" t="str">
            <v>Kolekcja zimowa 2022</v>
          </cell>
          <cell r="N1854" t="str">
            <v>ZIELENI</v>
          </cell>
          <cell r="O1854" t="str">
            <v>Lakier hybrydowy 7,2 ml - Timeless Treasure</v>
          </cell>
          <cell r="P1854" t="str">
            <v>Wyprzedaż-surowiec</v>
          </cell>
          <cell r="Q1854"/>
          <cell r="R1854">
            <v>4546</v>
          </cell>
          <cell r="S1854">
            <v>2150</v>
          </cell>
          <cell r="T1854">
            <v>303</v>
          </cell>
          <cell r="U1854">
            <v>491</v>
          </cell>
          <cell r="V1854">
            <v>0</v>
          </cell>
          <cell r="W1854"/>
          <cell r="X1854">
            <v>1602</v>
          </cell>
          <cell r="Y1854">
            <v>1050.1875</v>
          </cell>
          <cell r="Z1854">
            <v>1</v>
          </cell>
          <cell r="AA1854">
            <v>1</v>
          </cell>
          <cell r="AB1854">
            <v>1</v>
          </cell>
          <cell r="AC1854">
            <v>1</v>
          </cell>
          <cell r="AD1854">
            <v>1</v>
          </cell>
          <cell r="AE1854">
            <v>1</v>
          </cell>
          <cell r="AF1854">
            <v>6</v>
          </cell>
          <cell r="AG1854">
            <v>1</v>
          </cell>
          <cell r="AH1854"/>
          <cell r="AI1854" t="str">
            <v>x</v>
          </cell>
          <cell r="AJ1854"/>
          <cell r="AK1854"/>
          <cell r="AL1854"/>
          <cell r="AM1854"/>
          <cell r="AN1854"/>
          <cell r="AO1854"/>
          <cell r="AP1854"/>
          <cell r="AQ1854"/>
          <cell r="AR1854"/>
          <cell r="AS1854"/>
          <cell r="AT1854">
            <v>4.68</v>
          </cell>
        </row>
        <row r="1855">
          <cell r="A1855" t="str">
            <v>972-1</v>
          </cell>
          <cell r="B1855">
            <v>5</v>
          </cell>
          <cell r="C1855" t="str">
            <v>972</v>
          </cell>
          <cell r="D1855">
            <v>5903274010674</v>
          </cell>
          <cell r="E1855" t="str">
            <v>-</v>
          </cell>
          <cell r="F1855" t="str">
            <v>-</v>
          </cell>
          <cell r="G1855" t="str">
            <v>NeoNail</v>
          </cell>
          <cell r="H1855" t="str">
            <v>Akcesoria</v>
          </cell>
          <cell r="I1855" t="str">
            <v>Pędzelki</v>
          </cell>
          <cell r="J1855" t="str">
            <v>Pędzelki do żelu</v>
          </cell>
          <cell r="K1855" t="str">
            <v>Pędzelki do żelu</v>
          </cell>
          <cell r="L1855" t="str">
            <v>Pędzelki do żelu</v>
          </cell>
          <cell r="M1855" t="str">
            <v>Pędzelki do żelu</v>
          </cell>
          <cell r="N1855"/>
          <cell r="O1855" t="str">
            <v>Pędzelek do żelu drewniany nr 8</v>
          </cell>
          <cell r="P1855" t="str">
            <v>Regularny</v>
          </cell>
          <cell r="Q1855"/>
          <cell r="R1855">
            <v>2591</v>
          </cell>
          <cell r="S1855">
            <v>1788</v>
          </cell>
          <cell r="T1855">
            <v>266</v>
          </cell>
          <cell r="U1855">
            <v>0</v>
          </cell>
          <cell r="V1855">
            <v>0</v>
          </cell>
          <cell r="W1855"/>
          <cell r="X1855">
            <v>537</v>
          </cell>
          <cell r="Y1855">
            <v>313</v>
          </cell>
          <cell r="Z1855"/>
          <cell r="AA1855"/>
          <cell r="AB1855"/>
          <cell r="AC1855"/>
          <cell r="AD1855"/>
          <cell r="AE1855">
            <v>1</v>
          </cell>
          <cell r="AF1855">
            <v>1</v>
          </cell>
          <cell r="AG1855">
            <v>1</v>
          </cell>
          <cell r="AH1855"/>
          <cell r="AI1855"/>
          <cell r="AJ1855" t="str">
            <v>x</v>
          </cell>
          <cell r="AK1855"/>
          <cell r="AL1855"/>
          <cell r="AM1855"/>
          <cell r="AN1855"/>
          <cell r="AO1855"/>
          <cell r="AP1855"/>
          <cell r="AQ1855"/>
          <cell r="AR1855"/>
          <cell r="AS1855"/>
          <cell r="AT1855">
            <v>1.86</v>
          </cell>
        </row>
        <row r="1856">
          <cell r="A1856" t="str">
            <v>9722-7</v>
          </cell>
          <cell r="B1856">
            <v>6</v>
          </cell>
          <cell r="C1856" t="str">
            <v>9722</v>
          </cell>
          <cell r="D1856">
            <v>5904553612602</v>
          </cell>
          <cell r="E1856">
            <v>7.2</v>
          </cell>
          <cell r="F1856" t="str">
            <v>ml</v>
          </cell>
          <cell r="G1856" t="str">
            <v>NeoNail</v>
          </cell>
          <cell r="H1856" t="str">
            <v>Lakiery hybrydowe</v>
          </cell>
          <cell r="I1856" t="str">
            <v>Bazy/Topy</v>
          </cell>
          <cell r="J1856" t="str">
            <v>Topy</v>
          </cell>
          <cell r="K1856" t="str">
            <v>Topy</v>
          </cell>
          <cell r="L1856" t="str">
            <v>Topy</v>
          </cell>
          <cell r="M1856" t="str">
            <v>Top Glow</v>
          </cell>
          <cell r="N1856" t="str">
            <v>WIELOKOLOROWY</v>
          </cell>
          <cell r="O1856" t="str">
            <v>Lakier hybrydowy 7,2 ml - Top Glow Rose Gold Flakes</v>
          </cell>
          <cell r="P1856" t="str">
            <v>Wyprzedaż-surowiec</v>
          </cell>
          <cell r="Q1856"/>
          <cell r="R1856">
            <v>1620</v>
          </cell>
          <cell r="S1856">
            <v>861</v>
          </cell>
          <cell r="T1856">
            <v>490</v>
          </cell>
          <cell r="U1856">
            <v>196</v>
          </cell>
          <cell r="V1856">
            <v>38</v>
          </cell>
          <cell r="W1856"/>
          <cell r="X1856">
            <v>35</v>
          </cell>
          <cell r="Y1856">
            <v>481.125</v>
          </cell>
          <cell r="Z1856">
            <v>1</v>
          </cell>
          <cell r="AA1856">
            <v>1</v>
          </cell>
          <cell r="AB1856">
            <v>1</v>
          </cell>
          <cell r="AC1856">
            <v>1</v>
          </cell>
          <cell r="AD1856">
            <v>1</v>
          </cell>
          <cell r="AE1856">
            <v>1</v>
          </cell>
          <cell r="AF1856">
            <v>6</v>
          </cell>
          <cell r="AG1856">
            <v>1</v>
          </cell>
          <cell r="AH1856"/>
          <cell r="AI1856" t="str">
            <v>x</v>
          </cell>
          <cell r="AJ1856"/>
          <cell r="AK1856"/>
          <cell r="AL1856"/>
          <cell r="AM1856"/>
          <cell r="AN1856"/>
          <cell r="AO1856"/>
          <cell r="AP1856"/>
          <cell r="AQ1856"/>
          <cell r="AR1856"/>
          <cell r="AS1856"/>
          <cell r="AT1856">
            <v>4.08</v>
          </cell>
        </row>
        <row r="1857">
          <cell r="A1857" t="str">
            <v>9794-7</v>
          </cell>
          <cell r="B1857">
            <v>6</v>
          </cell>
          <cell r="C1857" t="str">
            <v>9794</v>
          </cell>
          <cell r="D1857">
            <v>5904553618987</v>
          </cell>
          <cell r="E1857">
            <v>7.2</v>
          </cell>
          <cell r="F1857" t="str">
            <v>ml</v>
          </cell>
          <cell r="G1857" t="str">
            <v>NeoNail</v>
          </cell>
          <cell r="H1857" t="str">
            <v>Lakiery hybrydowe</v>
          </cell>
          <cell r="I1857" t="str">
            <v>Winter Bundle</v>
          </cell>
          <cell r="J1857" t="str">
            <v>Winter Bundle</v>
          </cell>
          <cell r="K1857" t="str">
            <v>Winter Bundle</v>
          </cell>
          <cell r="L1857" t="str">
            <v>Kolekcja influencerska</v>
          </cell>
          <cell r="M1857" t="str">
            <v>Kolekcja Mrs Bella 2022</v>
          </cell>
          <cell r="N1857"/>
          <cell r="O1857" t="str">
            <v>Lakier hybrydowy 7,2 ml - Cashmere</v>
          </cell>
          <cell r="P1857" t="str">
            <v>Wyprzedaż-surowiec</v>
          </cell>
          <cell r="Q1857"/>
          <cell r="R1857">
            <v>35</v>
          </cell>
          <cell r="S1857">
            <v>0</v>
          </cell>
          <cell r="T1857">
            <v>0</v>
          </cell>
          <cell r="U1857">
            <v>0</v>
          </cell>
          <cell r="V1857">
            <v>26</v>
          </cell>
          <cell r="W1857"/>
          <cell r="X1857">
            <v>9</v>
          </cell>
          <cell r="Y1857">
            <v>74.92307692307692</v>
          </cell>
          <cell r="Z1857"/>
          <cell r="AA1857"/>
          <cell r="AB1857"/>
          <cell r="AC1857"/>
          <cell r="AD1857"/>
          <cell r="AE1857"/>
          <cell r="AF1857">
            <v>0</v>
          </cell>
          <cell r="AG1857">
            <v>1</v>
          </cell>
          <cell r="AH1857"/>
          <cell r="AI1857"/>
          <cell r="AJ1857"/>
          <cell r="AK1857"/>
          <cell r="AL1857"/>
          <cell r="AM1857"/>
          <cell r="AN1857"/>
          <cell r="AO1857"/>
          <cell r="AP1857"/>
          <cell r="AQ1857" t="str">
            <v>x</v>
          </cell>
          <cell r="AR1857"/>
          <cell r="AS1857"/>
          <cell r="AT1857">
            <v>0</v>
          </cell>
        </row>
        <row r="1858">
          <cell r="A1858" t="str">
            <v>9796-7</v>
          </cell>
          <cell r="B1858">
            <v>6</v>
          </cell>
          <cell r="C1858" t="str">
            <v>9796</v>
          </cell>
          <cell r="D1858">
            <v>5904553619120</v>
          </cell>
          <cell r="E1858">
            <v>7.2</v>
          </cell>
          <cell r="F1858" t="str">
            <v>ml</v>
          </cell>
          <cell r="G1858" t="str">
            <v>NeoNail</v>
          </cell>
          <cell r="H1858" t="str">
            <v>Lakiery hybrydowe</v>
          </cell>
          <cell r="I1858" t="str">
            <v>Winter Bundle</v>
          </cell>
          <cell r="J1858" t="str">
            <v>Winter Bundle</v>
          </cell>
          <cell r="K1858" t="str">
            <v>Winter Bundle</v>
          </cell>
          <cell r="L1858" t="str">
            <v>Kolekcja influencerska</v>
          </cell>
          <cell r="M1858" t="str">
            <v>Kolekcja Mrs Bella 2022</v>
          </cell>
          <cell r="N1858"/>
          <cell r="O1858" t="str">
            <v>Lakier hybrydowy 7,2 ml - Aspen</v>
          </cell>
          <cell r="P1858" t="str">
            <v>Wyprzedaż-surowiec</v>
          </cell>
          <cell r="Q1858"/>
          <cell r="R1858">
            <v>582</v>
          </cell>
          <cell r="S1858">
            <v>0</v>
          </cell>
          <cell r="T1858"/>
          <cell r="U1858"/>
          <cell r="V1858"/>
          <cell r="W1858">
            <v>546</v>
          </cell>
          <cell r="X1858">
            <v>36</v>
          </cell>
          <cell r="Y1858">
            <v>64.5</v>
          </cell>
          <cell r="Z1858"/>
          <cell r="AA1858"/>
          <cell r="AB1858"/>
          <cell r="AC1858"/>
          <cell r="AD1858"/>
          <cell r="AE1858"/>
          <cell r="AF1858">
            <v>0</v>
          </cell>
          <cell r="AG1858">
            <v>1</v>
          </cell>
          <cell r="AH1858"/>
          <cell r="AI1858"/>
          <cell r="AJ1858"/>
          <cell r="AK1858"/>
          <cell r="AL1858"/>
          <cell r="AM1858"/>
          <cell r="AN1858"/>
          <cell r="AO1858"/>
          <cell r="AP1858"/>
          <cell r="AQ1858" t="str">
            <v>x</v>
          </cell>
          <cell r="AR1858"/>
          <cell r="AS1858"/>
          <cell r="AT1858">
            <v>0</v>
          </cell>
        </row>
        <row r="1859">
          <cell r="A1859" t="str">
            <v>9836-7</v>
          </cell>
          <cell r="B1859">
            <v>6</v>
          </cell>
          <cell r="C1859" t="str">
            <v>9836</v>
          </cell>
          <cell r="D1859">
            <v>5904553620348</v>
          </cell>
          <cell r="E1859">
            <v>7.2</v>
          </cell>
          <cell r="F1859" t="str">
            <v>ml</v>
          </cell>
          <cell r="G1859" t="str">
            <v>NeoNail</v>
          </cell>
          <cell r="H1859" t="str">
            <v>Lakiery hybrydowe</v>
          </cell>
          <cell r="I1859" t="str">
            <v>Bazy/Topy</v>
          </cell>
          <cell r="J1859" t="str">
            <v>Topy</v>
          </cell>
          <cell r="K1859" t="str">
            <v>Topy</v>
          </cell>
          <cell r="L1859" t="str">
            <v>Topy</v>
          </cell>
          <cell r="M1859" t="str">
            <v>Top Crush</v>
          </cell>
          <cell r="N1859" t="str">
            <v>PRZEZROCZYSTY</v>
          </cell>
          <cell r="O1859" t="str">
            <v>Lakier hybrydowy 7,2 ml - Top Crush White Gloss</v>
          </cell>
          <cell r="P1859" t="str">
            <v>Regularny</v>
          </cell>
          <cell r="Q1859"/>
          <cell r="R1859">
            <v>2010</v>
          </cell>
          <cell r="S1859">
            <v>1284</v>
          </cell>
          <cell r="T1859">
            <v>343</v>
          </cell>
          <cell r="U1859">
            <v>167</v>
          </cell>
          <cell r="V1859">
            <v>0</v>
          </cell>
          <cell r="W1859"/>
          <cell r="X1859">
            <v>216</v>
          </cell>
          <cell r="Y1859">
            <v>695.0625</v>
          </cell>
          <cell r="Z1859">
            <v>1</v>
          </cell>
          <cell r="AA1859">
            <v>1</v>
          </cell>
          <cell r="AB1859">
            <v>1</v>
          </cell>
          <cell r="AC1859">
            <v>1</v>
          </cell>
          <cell r="AD1859">
            <v>1</v>
          </cell>
          <cell r="AE1859">
            <v>1</v>
          </cell>
          <cell r="AF1859">
            <v>6</v>
          </cell>
          <cell r="AG1859">
            <v>1</v>
          </cell>
          <cell r="AH1859"/>
          <cell r="AI1859" t="str">
            <v>x</v>
          </cell>
          <cell r="AJ1859"/>
          <cell r="AK1859"/>
          <cell r="AL1859"/>
          <cell r="AM1859"/>
          <cell r="AN1859"/>
          <cell r="AO1859"/>
          <cell r="AP1859"/>
          <cell r="AQ1859"/>
          <cell r="AR1859"/>
          <cell r="AS1859"/>
          <cell r="AT1859">
            <v>3.57</v>
          </cell>
        </row>
        <row r="1860">
          <cell r="A1860" t="str">
            <v>9850-7</v>
          </cell>
          <cell r="B1860">
            <v>6</v>
          </cell>
          <cell r="C1860" t="str">
            <v>9850</v>
          </cell>
          <cell r="D1860">
            <v>5904553620942</v>
          </cell>
          <cell r="E1860">
            <v>7.2</v>
          </cell>
          <cell r="F1860" t="str">
            <v>ml</v>
          </cell>
          <cell r="G1860" t="str">
            <v>NeoNail</v>
          </cell>
          <cell r="H1860" t="str">
            <v>Lakiery hybrydowe</v>
          </cell>
          <cell r="I1860" t="str">
            <v>Bazy/Topy</v>
          </cell>
          <cell r="J1860" t="str">
            <v>Bazy</v>
          </cell>
          <cell r="K1860" t="str">
            <v>Bazy</v>
          </cell>
          <cell r="L1860" t="str">
            <v>Bazy</v>
          </cell>
          <cell r="M1860" t="str">
            <v>Full Collor Base</v>
          </cell>
          <cell r="N1860" t="str">
            <v>CZERWIENI</v>
          </cell>
          <cell r="O1860" t="str">
            <v>Lakier hybrydowy 7,2 ml - Full Color Base – Lady</v>
          </cell>
          <cell r="P1860" t="str">
            <v>Wyprzedaż</v>
          </cell>
          <cell r="Q1860"/>
          <cell r="R1860">
            <v>3347</v>
          </cell>
          <cell r="S1860">
            <v>437</v>
          </cell>
          <cell r="T1860">
            <v>638</v>
          </cell>
          <cell r="U1860">
            <v>133</v>
          </cell>
          <cell r="V1860">
            <v>2447</v>
          </cell>
          <cell r="W1860"/>
          <cell r="X1860">
            <v>-308</v>
          </cell>
          <cell r="Y1860">
            <v>709.4375</v>
          </cell>
          <cell r="Z1860">
            <v>1</v>
          </cell>
          <cell r="AA1860">
            <v>1</v>
          </cell>
          <cell r="AB1860">
            <v>1</v>
          </cell>
          <cell r="AC1860">
            <v>1</v>
          </cell>
          <cell r="AD1860">
            <v>1</v>
          </cell>
          <cell r="AE1860">
            <v>1</v>
          </cell>
          <cell r="AF1860">
            <v>6</v>
          </cell>
          <cell r="AG1860">
            <v>1</v>
          </cell>
          <cell r="AH1860"/>
          <cell r="AI1860"/>
          <cell r="AJ1860" t="str">
            <v>x</v>
          </cell>
          <cell r="AK1860"/>
          <cell r="AL1860"/>
          <cell r="AM1860"/>
          <cell r="AN1860"/>
          <cell r="AO1860"/>
          <cell r="AP1860"/>
          <cell r="AQ1860"/>
          <cell r="AR1860"/>
          <cell r="AS1860"/>
          <cell r="AT1860">
            <v>4.29</v>
          </cell>
        </row>
        <row r="1861">
          <cell r="A1861" t="str">
            <v>9851-7</v>
          </cell>
          <cell r="B1861">
            <v>6</v>
          </cell>
          <cell r="C1861" t="str">
            <v>9851</v>
          </cell>
          <cell r="D1861">
            <v>5904553620959</v>
          </cell>
          <cell r="E1861">
            <v>7.2</v>
          </cell>
          <cell r="F1861" t="str">
            <v>ml</v>
          </cell>
          <cell r="G1861" t="str">
            <v>NeoNail</v>
          </cell>
          <cell r="H1861" t="str">
            <v>Lakiery hybrydowe</v>
          </cell>
          <cell r="I1861" t="str">
            <v>Bazy/Topy</v>
          </cell>
          <cell r="J1861" t="str">
            <v>Bazy</v>
          </cell>
          <cell r="K1861" t="str">
            <v>Bazy</v>
          </cell>
          <cell r="L1861" t="str">
            <v>Bazy</v>
          </cell>
          <cell r="M1861" t="str">
            <v>Full Collor Base</v>
          </cell>
          <cell r="N1861" t="str">
            <v>CZERWIENI</v>
          </cell>
          <cell r="O1861" t="str">
            <v>Lakier hybrydowy 7,2 ml - Full Color Base – Sexy</v>
          </cell>
          <cell r="P1861" t="str">
            <v>Wyprzedaż</v>
          </cell>
          <cell r="Q1861"/>
          <cell r="R1861">
            <v>3629</v>
          </cell>
          <cell r="S1861">
            <v>11</v>
          </cell>
          <cell r="T1861">
            <v>339</v>
          </cell>
          <cell r="U1861">
            <v>185</v>
          </cell>
          <cell r="V1861">
            <v>3067</v>
          </cell>
          <cell r="W1861"/>
          <cell r="X1861">
            <v>27</v>
          </cell>
          <cell r="Y1861">
            <v>694</v>
          </cell>
          <cell r="Z1861">
            <v>1</v>
          </cell>
          <cell r="AA1861">
            <v>1</v>
          </cell>
          <cell r="AB1861"/>
          <cell r="AC1861">
            <v>1</v>
          </cell>
          <cell r="AD1861">
            <v>1</v>
          </cell>
          <cell r="AE1861">
            <v>1</v>
          </cell>
          <cell r="AF1861">
            <v>5</v>
          </cell>
          <cell r="AG1861">
            <v>1</v>
          </cell>
          <cell r="AH1861"/>
          <cell r="AI1861"/>
          <cell r="AJ1861" t="str">
            <v>x</v>
          </cell>
          <cell r="AK1861"/>
          <cell r="AL1861"/>
          <cell r="AM1861"/>
          <cell r="AN1861"/>
          <cell r="AO1861"/>
          <cell r="AP1861"/>
          <cell r="AQ1861"/>
          <cell r="AR1861"/>
          <cell r="AS1861"/>
          <cell r="AT1861">
            <v>4.2699999999999996</v>
          </cell>
        </row>
        <row r="1862">
          <cell r="A1862" t="str">
            <v>9852-7</v>
          </cell>
          <cell r="B1862">
            <v>6</v>
          </cell>
          <cell r="C1862" t="str">
            <v>9852</v>
          </cell>
          <cell r="D1862">
            <v>5904553620966</v>
          </cell>
          <cell r="E1862">
            <v>7.2</v>
          </cell>
          <cell r="F1862" t="str">
            <v>ml</v>
          </cell>
          <cell r="G1862" t="str">
            <v>NeoNail</v>
          </cell>
          <cell r="H1862" t="str">
            <v>Lakiery hybrydowe</v>
          </cell>
          <cell r="I1862" t="str">
            <v>Bazy/Topy</v>
          </cell>
          <cell r="J1862" t="str">
            <v>Bazy</v>
          </cell>
          <cell r="K1862" t="str">
            <v>Bazy</v>
          </cell>
          <cell r="L1862" t="str">
            <v>Bazy</v>
          </cell>
          <cell r="M1862" t="str">
            <v>Full Collor Base</v>
          </cell>
          <cell r="N1862" t="str">
            <v>CZERWIENI</v>
          </cell>
          <cell r="O1862" t="str">
            <v>Lakier hybrydowy 7,2 ml - Full Color Base – Raspberry</v>
          </cell>
          <cell r="P1862" t="str">
            <v>Wyprzedaż</v>
          </cell>
          <cell r="Q1862"/>
          <cell r="R1862">
            <v>3194</v>
          </cell>
          <cell r="S1862">
            <v>1</v>
          </cell>
          <cell r="T1862">
            <v>502</v>
          </cell>
          <cell r="U1862">
            <v>189</v>
          </cell>
          <cell r="V1862">
            <v>2497</v>
          </cell>
          <cell r="W1862"/>
          <cell r="X1862">
            <v>5</v>
          </cell>
          <cell r="Y1862">
            <v>727</v>
          </cell>
          <cell r="Z1862">
            <v>1</v>
          </cell>
          <cell r="AA1862"/>
          <cell r="AB1862"/>
          <cell r="AC1862">
            <v>1</v>
          </cell>
          <cell r="AD1862">
            <v>1</v>
          </cell>
          <cell r="AE1862">
            <v>1</v>
          </cell>
          <cell r="AF1862">
            <v>4</v>
          </cell>
          <cell r="AG1862">
            <v>1</v>
          </cell>
          <cell r="AH1862"/>
          <cell r="AI1862"/>
          <cell r="AJ1862" t="str">
            <v>x</v>
          </cell>
          <cell r="AK1862"/>
          <cell r="AL1862"/>
          <cell r="AM1862"/>
          <cell r="AN1862"/>
          <cell r="AO1862"/>
          <cell r="AP1862"/>
          <cell r="AQ1862"/>
          <cell r="AR1862"/>
          <cell r="AS1862"/>
          <cell r="AT1862">
            <v>4.2699999999999996</v>
          </cell>
        </row>
        <row r="1863">
          <cell r="A1863" t="str">
            <v>9852-7-O</v>
          </cell>
          <cell r="B1863">
            <v>8</v>
          </cell>
          <cell r="C1863" t="str">
            <v>9852</v>
          </cell>
          <cell r="D1863">
            <v>5904553668043</v>
          </cell>
          <cell r="E1863">
            <v>7.2</v>
          </cell>
          <cell r="F1863" t="str">
            <v>ml</v>
          </cell>
          <cell r="G1863" t="str">
            <v>NeoNail</v>
          </cell>
          <cell r="H1863" t="str">
            <v>Lakiery hybrydowe</v>
          </cell>
          <cell r="I1863" t="str">
            <v>Bazy/Topy</v>
          </cell>
          <cell r="J1863" t="str">
            <v>Bazy</v>
          </cell>
          <cell r="K1863" t="str">
            <v>Bazy</v>
          </cell>
          <cell r="L1863" t="str">
            <v>Bazy</v>
          </cell>
          <cell r="M1863" t="str">
            <v>Full Collor Base</v>
          </cell>
          <cell r="N1863"/>
          <cell r="O1863" t="str">
            <v>Lakier hybrydowy 7,2 ml - Full Color Base – Raspberry - OUTLET</v>
          </cell>
          <cell r="P1863" t="str">
            <v>Wyprzedaż</v>
          </cell>
          <cell r="Q1863"/>
          <cell r="R1863">
            <v>6</v>
          </cell>
          <cell r="S1863">
            <v>0</v>
          </cell>
          <cell r="T1863"/>
          <cell r="U1863"/>
          <cell r="V1863"/>
          <cell r="W1863"/>
          <cell r="X1863">
            <v>6</v>
          </cell>
          <cell r="Y1863">
            <v>562</v>
          </cell>
          <cell r="Z1863"/>
          <cell r="AA1863"/>
          <cell r="AB1863"/>
          <cell r="AC1863"/>
          <cell r="AD1863"/>
          <cell r="AE1863">
            <v>1</v>
          </cell>
          <cell r="AF1863">
            <v>1</v>
          </cell>
          <cell r="AG1863">
            <v>1</v>
          </cell>
          <cell r="AH1863"/>
          <cell r="AI1863"/>
          <cell r="AJ1863" t="str">
            <v>x</v>
          </cell>
          <cell r="AK1863"/>
          <cell r="AL1863"/>
          <cell r="AM1863"/>
          <cell r="AN1863"/>
          <cell r="AO1863"/>
          <cell r="AP1863"/>
          <cell r="AQ1863"/>
          <cell r="AR1863"/>
          <cell r="AS1863"/>
          <cell r="AT1863">
            <v>5.95</v>
          </cell>
        </row>
        <row r="1864">
          <cell r="A1864" t="str">
            <v>9853-7</v>
          </cell>
          <cell r="B1864">
            <v>6</v>
          </cell>
          <cell r="C1864" t="str">
            <v>9853</v>
          </cell>
          <cell r="D1864">
            <v>5904553620973</v>
          </cell>
          <cell r="E1864">
            <v>7.2</v>
          </cell>
          <cell r="F1864" t="str">
            <v>ml</v>
          </cell>
          <cell r="G1864" t="str">
            <v>NeoNail</v>
          </cell>
          <cell r="H1864" t="str">
            <v>Lakiery hybrydowe</v>
          </cell>
          <cell r="I1864" t="str">
            <v>Bazy/Topy</v>
          </cell>
          <cell r="J1864" t="str">
            <v>Bazy</v>
          </cell>
          <cell r="K1864" t="str">
            <v>Bazy</v>
          </cell>
          <cell r="L1864" t="str">
            <v>Bazy</v>
          </cell>
          <cell r="M1864" t="str">
            <v>Full Collor Base</v>
          </cell>
          <cell r="N1864" t="str">
            <v>CZERWIENI</v>
          </cell>
          <cell r="O1864" t="str">
            <v>Lakier hybrydowy 7,2 ml - Full Color Base – Perfect</v>
          </cell>
          <cell r="P1864" t="str">
            <v>Wyprzedaż</v>
          </cell>
          <cell r="Q1864"/>
          <cell r="R1864">
            <v>2368</v>
          </cell>
          <cell r="S1864">
            <v>290</v>
          </cell>
          <cell r="T1864">
            <v>365</v>
          </cell>
          <cell r="U1864">
            <v>28</v>
          </cell>
          <cell r="V1864">
            <v>1644</v>
          </cell>
          <cell r="W1864"/>
          <cell r="X1864">
            <v>41</v>
          </cell>
          <cell r="Y1864">
            <v>815.5</v>
          </cell>
          <cell r="Z1864">
            <v>1</v>
          </cell>
          <cell r="AA1864">
            <v>1</v>
          </cell>
          <cell r="AB1864">
            <v>1</v>
          </cell>
          <cell r="AC1864">
            <v>1</v>
          </cell>
          <cell r="AD1864">
            <v>1</v>
          </cell>
          <cell r="AE1864">
            <v>1</v>
          </cell>
          <cell r="AF1864">
            <v>6</v>
          </cell>
          <cell r="AG1864">
            <v>1</v>
          </cell>
          <cell r="AH1864"/>
          <cell r="AI1864"/>
          <cell r="AJ1864" t="str">
            <v>x</v>
          </cell>
          <cell r="AK1864"/>
          <cell r="AL1864"/>
          <cell r="AM1864"/>
          <cell r="AN1864"/>
          <cell r="AO1864"/>
          <cell r="AP1864"/>
          <cell r="AQ1864"/>
          <cell r="AR1864"/>
          <cell r="AS1864"/>
          <cell r="AT1864">
            <v>4.2699999999999996</v>
          </cell>
        </row>
        <row r="1865">
          <cell r="A1865" t="str">
            <v>9857-7</v>
          </cell>
          <cell r="B1865">
            <v>6</v>
          </cell>
          <cell r="C1865" t="str">
            <v>9857</v>
          </cell>
          <cell r="D1865">
            <v>5904553621154</v>
          </cell>
          <cell r="E1865">
            <v>7.2</v>
          </cell>
          <cell r="F1865" t="str">
            <v>ml</v>
          </cell>
          <cell r="G1865" t="str">
            <v>NeoNail</v>
          </cell>
          <cell r="H1865" t="str">
            <v>Lakiery hybrydowe</v>
          </cell>
          <cell r="I1865" t="str">
            <v>Color Me Up</v>
          </cell>
          <cell r="J1865" t="str">
            <v>Color Me Up</v>
          </cell>
          <cell r="K1865" t="str">
            <v>Color Me Up</v>
          </cell>
          <cell r="L1865" t="str">
            <v>Color Me Up</v>
          </cell>
          <cell r="M1865" t="str">
            <v>Kolekcja wiosenna 2023</v>
          </cell>
          <cell r="N1865" t="str">
            <v>NIEBIESKIEGO</v>
          </cell>
          <cell r="O1865" t="str">
            <v>Lakier hybrydowy 7,2 ml - Better Than Yours</v>
          </cell>
          <cell r="P1865" t="str">
            <v>Wyprzedaż-surowiec</v>
          </cell>
          <cell r="Q1865"/>
          <cell r="R1865">
            <v>3950</v>
          </cell>
          <cell r="S1865">
            <v>2429</v>
          </cell>
          <cell r="T1865">
            <v>472</v>
          </cell>
          <cell r="U1865">
            <v>233</v>
          </cell>
          <cell r="V1865">
            <v>335</v>
          </cell>
          <cell r="W1865">
            <v>145</v>
          </cell>
          <cell r="X1865">
            <v>336</v>
          </cell>
          <cell r="Y1865">
            <v>1324.2666666666667</v>
          </cell>
          <cell r="Z1865">
            <v>1</v>
          </cell>
          <cell r="AA1865">
            <v>1</v>
          </cell>
          <cell r="AB1865">
            <v>1</v>
          </cell>
          <cell r="AC1865">
            <v>1</v>
          </cell>
          <cell r="AD1865">
            <v>1</v>
          </cell>
          <cell r="AE1865">
            <v>1</v>
          </cell>
          <cell r="AF1865">
            <v>6</v>
          </cell>
          <cell r="AG1865">
            <v>1</v>
          </cell>
          <cell r="AH1865"/>
          <cell r="AI1865"/>
          <cell r="AJ1865" t="str">
            <v>x</v>
          </cell>
          <cell r="AK1865"/>
          <cell r="AL1865"/>
          <cell r="AM1865"/>
          <cell r="AN1865"/>
          <cell r="AO1865"/>
          <cell r="AP1865"/>
          <cell r="AQ1865"/>
          <cell r="AR1865"/>
          <cell r="AS1865"/>
          <cell r="AT1865">
            <v>5.12</v>
          </cell>
        </row>
        <row r="1866">
          <cell r="A1866" t="str">
            <v>9858-7</v>
          </cell>
          <cell r="B1866">
            <v>6</v>
          </cell>
          <cell r="C1866" t="str">
            <v>9858</v>
          </cell>
          <cell r="D1866">
            <v>5904553621161</v>
          </cell>
          <cell r="E1866">
            <v>7.2</v>
          </cell>
          <cell r="F1866" t="str">
            <v>ml</v>
          </cell>
          <cell r="G1866" t="str">
            <v>NeoNail</v>
          </cell>
          <cell r="H1866" t="str">
            <v>Lakiery hybrydowe</v>
          </cell>
          <cell r="I1866" t="str">
            <v>Color Me Up</v>
          </cell>
          <cell r="J1866" t="str">
            <v>Color Me Up</v>
          </cell>
          <cell r="K1866" t="str">
            <v>Color Me Up</v>
          </cell>
          <cell r="L1866" t="str">
            <v>Color Me Up</v>
          </cell>
          <cell r="M1866" t="str">
            <v>Kolekcja wiosenna 2023</v>
          </cell>
          <cell r="N1866" t="str">
            <v>NIEBIESKIEGO</v>
          </cell>
          <cell r="O1866" t="str">
            <v>Lakier hybrydowy 7,2 ml - Dream A Little Dream</v>
          </cell>
          <cell r="P1866" t="str">
            <v>Wyprzedaż-surowiec</v>
          </cell>
          <cell r="Q1866"/>
          <cell r="R1866">
            <v>4294</v>
          </cell>
          <cell r="S1866">
            <v>2105</v>
          </cell>
          <cell r="T1866">
            <v>357</v>
          </cell>
          <cell r="U1866">
            <v>310</v>
          </cell>
          <cell r="V1866">
            <v>75</v>
          </cell>
          <cell r="W1866">
            <v>1361</v>
          </cell>
          <cell r="X1866">
            <v>86</v>
          </cell>
          <cell r="Y1866">
            <v>1756.8666666666666</v>
          </cell>
          <cell r="Z1866">
            <v>1</v>
          </cell>
          <cell r="AA1866">
            <v>1</v>
          </cell>
          <cell r="AB1866"/>
          <cell r="AC1866">
            <v>1</v>
          </cell>
          <cell r="AD1866">
            <v>1</v>
          </cell>
          <cell r="AE1866">
            <v>1</v>
          </cell>
          <cell r="AF1866">
            <v>5</v>
          </cell>
          <cell r="AG1866">
            <v>1</v>
          </cell>
          <cell r="AH1866"/>
          <cell r="AI1866"/>
          <cell r="AJ1866" t="str">
            <v>x</v>
          </cell>
          <cell r="AK1866"/>
          <cell r="AL1866"/>
          <cell r="AM1866"/>
          <cell r="AN1866"/>
          <cell r="AO1866"/>
          <cell r="AP1866"/>
          <cell r="AQ1866"/>
          <cell r="AR1866"/>
          <cell r="AS1866"/>
          <cell r="AT1866">
            <v>3.56</v>
          </cell>
        </row>
        <row r="1867">
          <cell r="A1867" t="str">
            <v>9859-7</v>
          </cell>
          <cell r="B1867">
            <v>6</v>
          </cell>
          <cell r="C1867" t="str">
            <v>9859</v>
          </cell>
          <cell r="D1867">
            <v>5904553621178</v>
          </cell>
          <cell r="E1867">
            <v>7.2</v>
          </cell>
          <cell r="F1867" t="str">
            <v>ml</v>
          </cell>
          <cell r="G1867" t="str">
            <v>NeoNail</v>
          </cell>
          <cell r="H1867" t="str">
            <v>Lakiery hybrydowe</v>
          </cell>
          <cell r="I1867" t="str">
            <v>Color Me Up</v>
          </cell>
          <cell r="J1867" t="str">
            <v>Color Me Up</v>
          </cell>
          <cell r="K1867" t="str">
            <v>Color Me Up</v>
          </cell>
          <cell r="L1867" t="str">
            <v>Color Me Up</v>
          </cell>
          <cell r="M1867" t="str">
            <v>Kolekcja wiosenna 2023</v>
          </cell>
          <cell r="N1867" t="str">
            <v>NIEBIESKIEGO</v>
          </cell>
          <cell r="O1867" t="str">
            <v>Lakier hybrydowy 7,2 ml - Creative Spark</v>
          </cell>
          <cell r="P1867" t="str">
            <v>Wyprzedaż-surowiec</v>
          </cell>
          <cell r="Q1867"/>
          <cell r="R1867">
            <v>2834</v>
          </cell>
          <cell r="S1867">
            <v>1729</v>
          </cell>
          <cell r="T1867">
            <v>380</v>
          </cell>
          <cell r="U1867">
            <v>260</v>
          </cell>
          <cell r="V1867">
            <v>122</v>
          </cell>
          <cell r="W1867">
            <v>207</v>
          </cell>
          <cell r="X1867">
            <v>136</v>
          </cell>
          <cell r="Y1867">
            <v>1694.3333333333333</v>
          </cell>
          <cell r="Z1867">
            <v>1</v>
          </cell>
          <cell r="AA1867">
            <v>1</v>
          </cell>
          <cell r="AB1867">
            <v>1</v>
          </cell>
          <cell r="AC1867">
            <v>1</v>
          </cell>
          <cell r="AD1867">
            <v>1</v>
          </cell>
          <cell r="AE1867">
            <v>1</v>
          </cell>
          <cell r="AF1867">
            <v>6</v>
          </cell>
          <cell r="AG1867">
            <v>1</v>
          </cell>
          <cell r="AH1867"/>
          <cell r="AI1867"/>
          <cell r="AJ1867" t="str">
            <v>x</v>
          </cell>
          <cell r="AK1867"/>
          <cell r="AL1867"/>
          <cell r="AM1867"/>
          <cell r="AN1867"/>
          <cell r="AO1867"/>
          <cell r="AP1867"/>
          <cell r="AQ1867"/>
          <cell r="AR1867"/>
          <cell r="AS1867"/>
          <cell r="AT1867">
            <v>5.12</v>
          </cell>
        </row>
        <row r="1868">
          <cell r="A1868" t="str">
            <v>9860-7</v>
          </cell>
          <cell r="B1868">
            <v>6</v>
          </cell>
          <cell r="C1868" t="str">
            <v>9860</v>
          </cell>
          <cell r="D1868">
            <v>5904553621185</v>
          </cell>
          <cell r="E1868">
            <v>7.2</v>
          </cell>
          <cell r="F1868" t="str">
            <v>ml</v>
          </cell>
          <cell r="G1868" t="str">
            <v>NeoNail</v>
          </cell>
          <cell r="H1868" t="str">
            <v>Lakiery hybrydowe</v>
          </cell>
          <cell r="I1868" t="str">
            <v>Color Me Up</v>
          </cell>
          <cell r="J1868" t="str">
            <v>Color Me Up</v>
          </cell>
          <cell r="K1868" t="str">
            <v>Color Me Up</v>
          </cell>
          <cell r="L1868" t="str">
            <v>Color Me Up</v>
          </cell>
          <cell r="M1868" t="str">
            <v>Kolekcja wiosenna 2023</v>
          </cell>
          <cell r="N1868" t="str">
            <v>NIEBIESKIEGO</v>
          </cell>
          <cell r="O1868" t="str">
            <v>Lakier hybrydowy 7,2 ml - Best Option</v>
          </cell>
          <cell r="P1868" t="str">
            <v>Wyprzedaż-surowiec</v>
          </cell>
          <cell r="Q1868"/>
          <cell r="R1868">
            <v>3022</v>
          </cell>
          <cell r="S1868">
            <v>1038</v>
          </cell>
          <cell r="T1868">
            <v>420</v>
          </cell>
          <cell r="U1868">
            <v>308</v>
          </cell>
          <cell r="V1868">
            <v>69</v>
          </cell>
          <cell r="W1868">
            <v>880</v>
          </cell>
          <cell r="X1868">
            <v>307</v>
          </cell>
          <cell r="Y1868">
            <v>1323.7333333333333</v>
          </cell>
          <cell r="Z1868">
            <v>1</v>
          </cell>
          <cell r="AA1868">
            <v>1</v>
          </cell>
          <cell r="AB1868">
            <v>1</v>
          </cell>
          <cell r="AC1868">
            <v>1</v>
          </cell>
          <cell r="AD1868">
            <v>1</v>
          </cell>
          <cell r="AE1868">
            <v>1</v>
          </cell>
          <cell r="AF1868">
            <v>6</v>
          </cell>
          <cell r="AG1868">
            <v>1</v>
          </cell>
          <cell r="AH1868"/>
          <cell r="AI1868"/>
          <cell r="AJ1868" t="str">
            <v>x</v>
          </cell>
          <cell r="AK1868"/>
          <cell r="AL1868"/>
          <cell r="AM1868"/>
          <cell r="AN1868"/>
          <cell r="AO1868"/>
          <cell r="AP1868"/>
          <cell r="AQ1868"/>
          <cell r="AR1868"/>
          <cell r="AS1868"/>
          <cell r="AT1868">
            <v>4.04</v>
          </cell>
        </row>
        <row r="1869">
          <cell r="A1869" t="str">
            <v>9861-7</v>
          </cell>
          <cell r="B1869">
            <v>6</v>
          </cell>
          <cell r="C1869" t="str">
            <v>9861</v>
          </cell>
          <cell r="D1869">
            <v>5904553621192</v>
          </cell>
          <cell r="E1869">
            <v>7.2</v>
          </cell>
          <cell r="F1869" t="str">
            <v>ml</v>
          </cell>
          <cell r="G1869" t="str">
            <v>NeoNail</v>
          </cell>
          <cell r="H1869" t="str">
            <v>Lakiery hybrydowe</v>
          </cell>
          <cell r="I1869" t="str">
            <v>Color Me Up</v>
          </cell>
          <cell r="J1869" t="str">
            <v>Color Me Up</v>
          </cell>
          <cell r="K1869" t="str">
            <v>Color Me Up</v>
          </cell>
          <cell r="L1869" t="str">
            <v>Color Me Up</v>
          </cell>
          <cell r="M1869" t="str">
            <v>Kolekcja wiosenna 2023</v>
          </cell>
          <cell r="N1869" t="str">
            <v>FIOLETU</v>
          </cell>
          <cell r="O1869" t="str">
            <v>Lakier hybrydowy 7,2 ml - Pinky Blink</v>
          </cell>
          <cell r="P1869" t="str">
            <v>Wyprzedaż</v>
          </cell>
          <cell r="Q1869"/>
          <cell r="R1869">
            <v>2831</v>
          </cell>
          <cell r="S1869">
            <v>1540</v>
          </cell>
          <cell r="T1869">
            <v>499</v>
          </cell>
          <cell r="U1869">
            <v>205</v>
          </cell>
          <cell r="V1869">
            <v>411</v>
          </cell>
          <cell r="W1869"/>
          <cell r="X1869">
            <v>176</v>
          </cell>
          <cell r="Y1869">
            <v>2265.1333333333332</v>
          </cell>
          <cell r="Z1869">
            <v>1</v>
          </cell>
          <cell r="AA1869">
            <v>1</v>
          </cell>
          <cell r="AB1869">
            <v>1</v>
          </cell>
          <cell r="AC1869">
            <v>1</v>
          </cell>
          <cell r="AD1869">
            <v>1</v>
          </cell>
          <cell r="AE1869">
            <v>1</v>
          </cell>
          <cell r="AF1869">
            <v>6</v>
          </cell>
          <cell r="AG1869">
            <v>1</v>
          </cell>
          <cell r="AH1869"/>
          <cell r="AI1869"/>
          <cell r="AJ1869" t="str">
            <v>x</v>
          </cell>
          <cell r="AK1869"/>
          <cell r="AL1869"/>
          <cell r="AM1869"/>
          <cell r="AN1869"/>
          <cell r="AO1869"/>
          <cell r="AP1869"/>
          <cell r="AQ1869"/>
          <cell r="AR1869"/>
          <cell r="AS1869"/>
          <cell r="AT1869">
            <v>5.14</v>
          </cell>
        </row>
        <row r="1870">
          <cell r="A1870" t="str">
            <v>9862-7</v>
          </cell>
          <cell r="B1870">
            <v>6</v>
          </cell>
          <cell r="C1870" t="str">
            <v>9862</v>
          </cell>
          <cell r="D1870">
            <v>5904553621208</v>
          </cell>
          <cell r="E1870">
            <v>7.2</v>
          </cell>
          <cell r="F1870" t="str">
            <v>ml</v>
          </cell>
          <cell r="G1870" t="str">
            <v>NeoNail</v>
          </cell>
          <cell r="H1870" t="str">
            <v>Lakiery hybrydowe</v>
          </cell>
          <cell r="I1870" t="str">
            <v>Color Me Up</v>
          </cell>
          <cell r="J1870" t="str">
            <v>Color Me Up</v>
          </cell>
          <cell r="K1870" t="str">
            <v>Color Me Up</v>
          </cell>
          <cell r="L1870" t="str">
            <v>Color Me Up</v>
          </cell>
          <cell r="M1870" t="str">
            <v>Kolekcja wiosenna 2023</v>
          </cell>
          <cell r="N1870" t="str">
            <v>RÓŻU</v>
          </cell>
          <cell r="O1870" t="str">
            <v>Lakier hybrydowy 7,2 ml - Marshmallow Vibes</v>
          </cell>
          <cell r="P1870" t="str">
            <v>Wyprzedaż-surowiec</v>
          </cell>
          <cell r="Q1870"/>
          <cell r="R1870">
            <v>396</v>
          </cell>
          <cell r="S1870">
            <v>0</v>
          </cell>
          <cell r="T1870">
            <v>118</v>
          </cell>
          <cell r="U1870">
            <v>3</v>
          </cell>
          <cell r="V1870">
            <v>0</v>
          </cell>
          <cell r="W1870"/>
          <cell r="X1870">
            <v>275</v>
          </cell>
          <cell r="Y1870">
            <v>2209.6</v>
          </cell>
          <cell r="Z1870"/>
          <cell r="AA1870">
            <v>1</v>
          </cell>
          <cell r="AB1870"/>
          <cell r="AC1870"/>
          <cell r="AD1870">
            <v>1</v>
          </cell>
          <cell r="AE1870"/>
          <cell r="AF1870">
            <v>2</v>
          </cell>
          <cell r="AG1870">
            <v>1</v>
          </cell>
          <cell r="AH1870"/>
          <cell r="AI1870"/>
          <cell r="AJ1870"/>
          <cell r="AK1870"/>
          <cell r="AL1870" t="str">
            <v>x</v>
          </cell>
          <cell r="AN1870"/>
          <cell r="AO1870"/>
          <cell r="AP1870"/>
          <cell r="AQ1870"/>
          <cell r="AR1870"/>
          <cell r="AS1870"/>
          <cell r="AT1870">
            <v>5.18</v>
          </cell>
        </row>
        <row r="1871">
          <cell r="A1871" t="str">
            <v>9863-7</v>
          </cell>
          <cell r="B1871">
            <v>6</v>
          </cell>
          <cell r="C1871" t="str">
            <v>9863</v>
          </cell>
          <cell r="D1871">
            <v>5904553621215</v>
          </cell>
          <cell r="E1871">
            <v>7.2</v>
          </cell>
          <cell r="F1871" t="str">
            <v>ml</v>
          </cell>
          <cell r="G1871" t="str">
            <v>NeoNail</v>
          </cell>
          <cell r="H1871" t="str">
            <v>Lakiery hybrydowe</v>
          </cell>
          <cell r="I1871" t="str">
            <v>Color Me Up</v>
          </cell>
          <cell r="J1871" t="str">
            <v>Color Me Up</v>
          </cell>
          <cell r="K1871" t="str">
            <v>Color Me Up</v>
          </cell>
          <cell r="L1871" t="str">
            <v>Color Me Up</v>
          </cell>
          <cell r="M1871" t="str">
            <v>Kolekcja wiosenna 2023</v>
          </cell>
          <cell r="N1871" t="str">
            <v>RÓŻU</v>
          </cell>
          <cell r="O1871" t="str">
            <v>Lakier hybrydowy 7,2 ml - Fabulous Moment</v>
          </cell>
          <cell r="P1871" t="str">
            <v>Wyprzedaż-surowiec</v>
          </cell>
          <cell r="Q1871"/>
          <cell r="R1871">
            <v>2283</v>
          </cell>
          <cell r="S1871">
            <v>928</v>
          </cell>
          <cell r="T1871">
            <v>334</v>
          </cell>
          <cell r="U1871">
            <v>115</v>
          </cell>
          <cell r="V1871">
            <v>456</v>
          </cell>
          <cell r="W1871">
            <v>407</v>
          </cell>
          <cell r="X1871">
            <v>43</v>
          </cell>
          <cell r="Y1871">
            <v>1434</v>
          </cell>
          <cell r="Z1871">
            <v>1</v>
          </cell>
          <cell r="AA1871">
            <v>1</v>
          </cell>
          <cell r="AB1871">
            <v>1</v>
          </cell>
          <cell r="AC1871">
            <v>1</v>
          </cell>
          <cell r="AD1871">
            <v>1</v>
          </cell>
          <cell r="AE1871">
            <v>1</v>
          </cell>
          <cell r="AF1871">
            <v>6</v>
          </cell>
          <cell r="AG1871">
            <v>1</v>
          </cell>
          <cell r="AH1871"/>
          <cell r="AI1871"/>
          <cell r="AJ1871" t="str">
            <v>x</v>
          </cell>
          <cell r="AK1871"/>
          <cell r="AL1871"/>
          <cell r="AM1871"/>
          <cell r="AN1871"/>
          <cell r="AO1871"/>
          <cell r="AP1871"/>
          <cell r="AQ1871"/>
          <cell r="AR1871"/>
          <cell r="AS1871"/>
          <cell r="AT1871">
            <v>5.42</v>
          </cell>
        </row>
        <row r="1872">
          <cell r="A1872" t="str">
            <v>9864-7</v>
          </cell>
          <cell r="B1872">
            <v>6</v>
          </cell>
          <cell r="C1872" t="str">
            <v>9864</v>
          </cell>
          <cell r="D1872">
            <v>5904553621222</v>
          </cell>
          <cell r="E1872">
            <v>7.2</v>
          </cell>
          <cell r="F1872" t="str">
            <v>ml</v>
          </cell>
          <cell r="G1872" t="str">
            <v>NeoNail</v>
          </cell>
          <cell r="H1872" t="str">
            <v>Lakiery hybrydowe</v>
          </cell>
          <cell r="I1872" t="str">
            <v>Color Me Up</v>
          </cell>
          <cell r="J1872" t="str">
            <v>Color Me Up</v>
          </cell>
          <cell r="K1872" t="str">
            <v>Color Me Up</v>
          </cell>
          <cell r="L1872" t="str">
            <v>Color Me Up</v>
          </cell>
          <cell r="M1872" t="str">
            <v>Kolekcja wiosenna 2023</v>
          </cell>
          <cell r="N1872" t="str">
            <v>POMARAŃCZU I BRZOSKWINI</v>
          </cell>
          <cell r="O1872" t="str">
            <v>Lakier hybrydowy 7,2 ml - Blush Flush</v>
          </cell>
          <cell r="P1872" t="str">
            <v>Wyprzedaż-surowiec</v>
          </cell>
          <cell r="Q1872"/>
          <cell r="R1872">
            <v>4065</v>
          </cell>
          <cell r="S1872">
            <v>2666</v>
          </cell>
          <cell r="T1872">
            <v>346</v>
          </cell>
          <cell r="U1872">
            <v>284</v>
          </cell>
          <cell r="V1872">
            <v>264</v>
          </cell>
          <cell r="W1872"/>
          <cell r="X1872">
            <v>505</v>
          </cell>
          <cell r="Y1872">
            <v>1709.8666666666666</v>
          </cell>
          <cell r="Z1872">
            <v>1</v>
          </cell>
          <cell r="AA1872">
            <v>1</v>
          </cell>
          <cell r="AB1872">
            <v>1</v>
          </cell>
          <cell r="AC1872">
            <v>1</v>
          </cell>
          <cell r="AD1872">
            <v>1</v>
          </cell>
          <cell r="AE1872">
            <v>1</v>
          </cell>
          <cell r="AF1872">
            <v>6</v>
          </cell>
          <cell r="AG1872">
            <v>1</v>
          </cell>
          <cell r="AH1872"/>
          <cell r="AI1872"/>
          <cell r="AJ1872" t="str">
            <v>x</v>
          </cell>
          <cell r="AK1872"/>
          <cell r="AL1872"/>
          <cell r="AM1872"/>
          <cell r="AN1872"/>
          <cell r="AO1872"/>
          <cell r="AP1872"/>
          <cell r="AQ1872"/>
          <cell r="AR1872"/>
          <cell r="AS1872"/>
          <cell r="AT1872">
            <v>5.13</v>
          </cell>
        </row>
        <row r="1873">
          <cell r="A1873" t="str">
            <v>9865-7</v>
          </cell>
          <cell r="B1873">
            <v>6</v>
          </cell>
          <cell r="C1873" t="str">
            <v>9865</v>
          </cell>
          <cell r="D1873">
            <v>5904553621239</v>
          </cell>
          <cell r="E1873">
            <v>7.2</v>
          </cell>
          <cell r="F1873" t="str">
            <v>ml</v>
          </cell>
          <cell r="G1873" t="str">
            <v>NeoNail</v>
          </cell>
          <cell r="H1873" t="str">
            <v>Lakiery hybrydowe</v>
          </cell>
          <cell r="I1873" t="str">
            <v>Color Me Up</v>
          </cell>
          <cell r="J1873" t="str">
            <v>Color Me Up</v>
          </cell>
          <cell r="K1873" t="str">
            <v>Color Me Up</v>
          </cell>
          <cell r="L1873" t="str">
            <v>Color Me Up</v>
          </cell>
          <cell r="M1873" t="str">
            <v>Kolekcja wiosenna 2023</v>
          </cell>
          <cell r="N1873" t="str">
            <v>POMARAŃCZU I BRZOSKWINI</v>
          </cell>
          <cell r="O1873" t="str">
            <v>Lakier hybrydowy 7,2 ml - Smile&amp;Shine</v>
          </cell>
          <cell r="P1873" t="str">
            <v>Wyprzedaż-surowiec</v>
          </cell>
          <cell r="Q1873"/>
          <cell r="R1873">
            <v>2489</v>
          </cell>
          <cell r="S1873">
            <v>609</v>
          </cell>
          <cell r="T1873">
            <v>331</v>
          </cell>
          <cell r="U1873">
            <v>365</v>
          </cell>
          <cell r="V1873">
            <v>376</v>
          </cell>
          <cell r="W1873">
            <v>511</v>
          </cell>
          <cell r="X1873">
            <v>297</v>
          </cell>
          <cell r="Y1873">
            <v>1137.0666666666666</v>
          </cell>
          <cell r="Z1873">
            <v>1</v>
          </cell>
          <cell r="AA1873">
            <v>1</v>
          </cell>
          <cell r="AB1873">
            <v>1</v>
          </cell>
          <cell r="AC1873">
            <v>1</v>
          </cell>
          <cell r="AD1873">
            <v>1</v>
          </cell>
          <cell r="AE1873">
            <v>1</v>
          </cell>
          <cell r="AF1873">
            <v>6</v>
          </cell>
          <cell r="AG1873">
            <v>1</v>
          </cell>
          <cell r="AH1873"/>
          <cell r="AI1873"/>
          <cell r="AJ1873" t="str">
            <v>x</v>
          </cell>
          <cell r="AK1873"/>
          <cell r="AL1873"/>
          <cell r="AM1873"/>
          <cell r="AN1873"/>
          <cell r="AO1873"/>
          <cell r="AP1873"/>
          <cell r="AQ1873"/>
          <cell r="AR1873"/>
          <cell r="AS1873"/>
          <cell r="AT1873">
            <v>5.12</v>
          </cell>
        </row>
        <row r="1874">
          <cell r="A1874" t="str">
            <v>9866-7</v>
          </cell>
          <cell r="B1874">
            <v>6</v>
          </cell>
          <cell r="C1874" t="str">
            <v>9866</v>
          </cell>
          <cell r="D1874">
            <v>5904553621246</v>
          </cell>
          <cell r="E1874">
            <v>7.2</v>
          </cell>
          <cell r="F1874" t="str">
            <v>ml</v>
          </cell>
          <cell r="G1874" t="str">
            <v>NeoNail</v>
          </cell>
          <cell r="H1874" t="str">
            <v>Lakiery hybrydowe</v>
          </cell>
          <cell r="I1874" t="str">
            <v>Color Me Up</v>
          </cell>
          <cell r="J1874" t="str">
            <v>Color Me Up</v>
          </cell>
          <cell r="K1874" t="str">
            <v>Color Me Up</v>
          </cell>
          <cell r="L1874" t="str">
            <v>Color Me Up</v>
          </cell>
          <cell r="M1874" t="str">
            <v>Kolekcja wiosenna 2023</v>
          </cell>
          <cell r="N1874" t="str">
            <v>ŻÓŁCI</v>
          </cell>
          <cell r="O1874" t="str">
            <v>Lakier hybrydowy 7,2 ml - Welcoming Type</v>
          </cell>
          <cell r="P1874" t="str">
            <v>Wyprzedaż-surowiec</v>
          </cell>
          <cell r="Q1874"/>
          <cell r="R1874">
            <v>3376</v>
          </cell>
          <cell r="S1874">
            <v>2164</v>
          </cell>
          <cell r="T1874">
            <v>538</v>
          </cell>
          <cell r="U1874">
            <v>245</v>
          </cell>
          <cell r="V1874">
            <v>224</v>
          </cell>
          <cell r="W1874"/>
          <cell r="X1874">
            <v>205</v>
          </cell>
          <cell r="Y1874">
            <v>1448.0666666666666</v>
          </cell>
          <cell r="Z1874">
            <v>1</v>
          </cell>
          <cell r="AA1874">
            <v>1</v>
          </cell>
          <cell r="AB1874">
            <v>1</v>
          </cell>
          <cell r="AC1874">
            <v>1</v>
          </cell>
          <cell r="AD1874">
            <v>1</v>
          </cell>
          <cell r="AE1874">
            <v>1</v>
          </cell>
          <cell r="AF1874">
            <v>6</v>
          </cell>
          <cell r="AG1874">
            <v>1</v>
          </cell>
          <cell r="AH1874"/>
          <cell r="AI1874" t="str">
            <v>x</v>
          </cell>
          <cell r="AJ1874"/>
          <cell r="AK1874"/>
          <cell r="AL1874"/>
          <cell r="AM1874"/>
          <cell r="AN1874"/>
          <cell r="AO1874"/>
          <cell r="AP1874"/>
          <cell r="AQ1874"/>
          <cell r="AR1874"/>
          <cell r="AS1874"/>
          <cell r="AT1874">
            <v>5.13</v>
          </cell>
        </row>
        <row r="1875">
          <cell r="A1875" t="str">
            <v>9867-7</v>
          </cell>
          <cell r="B1875">
            <v>6</v>
          </cell>
          <cell r="C1875" t="str">
            <v>9867</v>
          </cell>
          <cell r="D1875">
            <v>5904553621253</v>
          </cell>
          <cell r="E1875">
            <v>7.2</v>
          </cell>
          <cell r="F1875" t="str">
            <v>ml</v>
          </cell>
          <cell r="G1875" t="str">
            <v>NeoNail</v>
          </cell>
          <cell r="H1875" t="str">
            <v>Lakiery hybrydowe</v>
          </cell>
          <cell r="I1875" t="str">
            <v>Color Me Up</v>
          </cell>
          <cell r="J1875" t="str">
            <v>Color Me Up</v>
          </cell>
          <cell r="K1875" t="str">
            <v>Color Me Up</v>
          </cell>
          <cell r="L1875" t="str">
            <v>Color Me Up</v>
          </cell>
          <cell r="M1875" t="str">
            <v>Kolekcja wiosenna 2023</v>
          </cell>
          <cell r="N1875" t="str">
            <v>ŻÓŁCI</v>
          </cell>
          <cell r="O1875" t="str">
            <v>Lakier hybrydowy 7,2 ml - Crazy Idea</v>
          </cell>
          <cell r="P1875" t="str">
            <v>Wyprzedaż-surowiec</v>
          </cell>
          <cell r="Q1875"/>
          <cell r="R1875">
            <v>5698</v>
          </cell>
          <cell r="S1875">
            <v>1204</v>
          </cell>
          <cell r="T1875">
            <v>569</v>
          </cell>
          <cell r="U1875">
            <v>185</v>
          </cell>
          <cell r="V1875">
            <v>965</v>
          </cell>
          <cell r="W1875">
            <v>2697</v>
          </cell>
          <cell r="X1875">
            <v>78</v>
          </cell>
          <cell r="Y1875">
            <v>610.6</v>
          </cell>
          <cell r="Z1875">
            <v>1</v>
          </cell>
          <cell r="AA1875">
            <v>1</v>
          </cell>
          <cell r="AB1875">
            <v>1</v>
          </cell>
          <cell r="AC1875">
            <v>1</v>
          </cell>
          <cell r="AD1875">
            <v>1</v>
          </cell>
          <cell r="AE1875">
            <v>1</v>
          </cell>
          <cell r="AF1875">
            <v>6</v>
          </cell>
          <cell r="AG1875">
            <v>1</v>
          </cell>
          <cell r="AH1875"/>
          <cell r="AI1875"/>
          <cell r="AJ1875"/>
          <cell r="AK1875"/>
          <cell r="AL1875" t="str">
            <v>x</v>
          </cell>
          <cell r="AM1875"/>
          <cell r="AN1875"/>
          <cell r="AO1875"/>
          <cell r="AP1875"/>
          <cell r="AQ1875"/>
          <cell r="AR1875"/>
          <cell r="AS1875"/>
          <cell r="AT1875">
            <v>5.42</v>
          </cell>
        </row>
        <row r="1876">
          <cell r="A1876" t="str">
            <v>9868-7</v>
          </cell>
          <cell r="B1876">
            <v>6</v>
          </cell>
          <cell r="C1876" t="str">
            <v>9868</v>
          </cell>
          <cell r="D1876">
            <v>5904553621260</v>
          </cell>
          <cell r="E1876">
            <v>7.2</v>
          </cell>
          <cell r="F1876" t="str">
            <v>ml</v>
          </cell>
          <cell r="G1876" t="str">
            <v>NeoNail</v>
          </cell>
          <cell r="H1876" t="str">
            <v>Lakiery hybrydowe</v>
          </cell>
          <cell r="I1876" t="str">
            <v>Color Me Up</v>
          </cell>
          <cell r="J1876" t="str">
            <v>Color Me Up</v>
          </cell>
          <cell r="K1876" t="str">
            <v>Color Me Up</v>
          </cell>
          <cell r="L1876" t="str">
            <v>Color Me Up</v>
          </cell>
          <cell r="M1876" t="str">
            <v>Kolekcja wiosenna 2023</v>
          </cell>
          <cell r="N1876" t="str">
            <v>ZIELENI</v>
          </cell>
          <cell r="O1876" t="str">
            <v>Lakier hybrydowy 7,2 ml - Oh Hey There</v>
          </cell>
          <cell r="P1876" t="str">
            <v>Regularny</v>
          </cell>
          <cell r="Q1876"/>
          <cell r="R1876">
            <v>3712</v>
          </cell>
          <cell r="S1876">
            <v>2639</v>
          </cell>
          <cell r="T1876">
            <v>331</v>
          </cell>
          <cell r="U1876">
            <v>297</v>
          </cell>
          <cell r="V1876">
            <v>222</v>
          </cell>
          <cell r="W1876"/>
          <cell r="X1876">
            <v>223</v>
          </cell>
          <cell r="Y1876">
            <v>1706.1333333333334</v>
          </cell>
          <cell r="Z1876">
            <v>1</v>
          </cell>
          <cell r="AA1876">
            <v>1</v>
          </cell>
          <cell r="AB1876">
            <v>1</v>
          </cell>
          <cell r="AC1876">
            <v>1</v>
          </cell>
          <cell r="AD1876">
            <v>1</v>
          </cell>
          <cell r="AE1876">
            <v>1</v>
          </cell>
          <cell r="AF1876">
            <v>6</v>
          </cell>
          <cell r="AG1876">
            <v>1</v>
          </cell>
          <cell r="AH1876"/>
          <cell r="AI1876" t="str">
            <v>x</v>
          </cell>
          <cell r="AJ1876"/>
          <cell r="AK1876"/>
          <cell r="AL1876"/>
          <cell r="AM1876"/>
          <cell r="AN1876"/>
          <cell r="AO1876"/>
          <cell r="AP1876"/>
          <cell r="AQ1876"/>
          <cell r="AR1876"/>
          <cell r="AS1876"/>
          <cell r="AT1876">
            <v>5.13</v>
          </cell>
        </row>
        <row r="1877">
          <cell r="A1877" t="str">
            <v>9879-7</v>
          </cell>
          <cell r="B1877">
            <v>6</v>
          </cell>
          <cell r="C1877" t="str">
            <v>9879</v>
          </cell>
          <cell r="D1877">
            <v>5904553622533</v>
          </cell>
          <cell r="E1877">
            <v>7.2</v>
          </cell>
          <cell r="F1877" t="str">
            <v>ml</v>
          </cell>
          <cell r="G1877" t="str">
            <v>NeoNail</v>
          </cell>
          <cell r="H1877" t="str">
            <v>Lakiery hybrydowe</v>
          </cell>
          <cell r="I1877" t="str">
            <v>Bazy/Topy</v>
          </cell>
          <cell r="J1877" t="str">
            <v>Topy</v>
          </cell>
          <cell r="K1877" t="str">
            <v>Topy</v>
          </cell>
          <cell r="L1877" t="str">
            <v>Topy</v>
          </cell>
          <cell r="M1877" t="str">
            <v>Topy</v>
          </cell>
          <cell r="N1877" t="str">
            <v>PRZEZROCZYSTY</v>
          </cell>
          <cell r="O1877" t="str">
            <v>Lakier hybrydowy 7,2 ml - Top Frosted Powder Nail Art</v>
          </cell>
          <cell r="P1877" t="str">
            <v>Wyprzedaż-surowiec</v>
          </cell>
          <cell r="Q1877"/>
          <cell r="R1877">
            <v>1721</v>
          </cell>
          <cell r="S1877">
            <v>1088</v>
          </cell>
          <cell r="T1877">
            <v>398</v>
          </cell>
          <cell r="U1877">
            <v>119</v>
          </cell>
          <cell r="V1877">
            <v>0</v>
          </cell>
          <cell r="W1877"/>
          <cell r="X1877">
            <v>116</v>
          </cell>
          <cell r="Y1877">
            <v>390.1875</v>
          </cell>
          <cell r="Z1877">
            <v>1</v>
          </cell>
          <cell r="AA1877">
            <v>1</v>
          </cell>
          <cell r="AB1877">
            <v>1</v>
          </cell>
          <cell r="AC1877">
            <v>1</v>
          </cell>
          <cell r="AD1877">
            <v>1</v>
          </cell>
          <cell r="AE1877">
            <v>1</v>
          </cell>
          <cell r="AF1877">
            <v>6</v>
          </cell>
          <cell r="AG1877">
            <v>1</v>
          </cell>
          <cell r="AH1877"/>
          <cell r="AJ1877" t="str">
            <v>x</v>
          </cell>
          <cell r="AK1877"/>
          <cell r="AL1877"/>
          <cell r="AM1877"/>
          <cell r="AN1877"/>
          <cell r="AO1877"/>
          <cell r="AP1877"/>
          <cell r="AQ1877"/>
          <cell r="AR1877"/>
          <cell r="AS1877"/>
          <cell r="AT1877">
            <v>5.09</v>
          </cell>
        </row>
        <row r="1878">
          <cell r="A1878" t="str">
            <v>9880-7</v>
          </cell>
          <cell r="B1878">
            <v>6</v>
          </cell>
          <cell r="C1878" t="str">
            <v>9880</v>
          </cell>
          <cell r="D1878">
            <v>5904553622588</v>
          </cell>
          <cell r="E1878">
            <v>7.2</v>
          </cell>
          <cell r="F1878" t="str">
            <v>ml</v>
          </cell>
          <cell r="G1878" t="str">
            <v>NeoNail</v>
          </cell>
          <cell r="H1878" t="str">
            <v>Lakiery hybrydowe</v>
          </cell>
          <cell r="I1878" t="str">
            <v>Bazy/Topy</v>
          </cell>
          <cell r="J1878" t="str">
            <v>Bazy</v>
          </cell>
          <cell r="K1878" t="str">
            <v>Bazy</v>
          </cell>
          <cell r="L1878" t="str">
            <v>Bazy</v>
          </cell>
          <cell r="M1878" t="str">
            <v>Glitter Effect Base</v>
          </cell>
          <cell r="N1878" t="str">
            <v>SREBRA</v>
          </cell>
          <cell r="O1878" t="str">
            <v>Lakier hybrydowy 7,2 ml - Glitter Effect Base Silver Twinkle</v>
          </cell>
          <cell r="P1878" t="str">
            <v>Regularny</v>
          </cell>
          <cell r="Q1878"/>
          <cell r="R1878">
            <v>3850</v>
          </cell>
          <cell r="S1878">
            <v>2913</v>
          </cell>
          <cell r="T1878">
            <v>718</v>
          </cell>
          <cell r="U1878">
            <v>176</v>
          </cell>
          <cell r="V1878">
            <v>0</v>
          </cell>
          <cell r="W1878"/>
          <cell r="X1878">
            <v>43</v>
          </cell>
          <cell r="Y1878">
            <v>366.90909090909093</v>
          </cell>
          <cell r="Z1878">
            <v>1</v>
          </cell>
          <cell r="AA1878">
            <v>1</v>
          </cell>
          <cell r="AB1878">
            <v>1</v>
          </cell>
          <cell r="AC1878">
            <v>1</v>
          </cell>
          <cell r="AD1878">
            <v>1</v>
          </cell>
          <cell r="AE1878">
            <v>1</v>
          </cell>
          <cell r="AF1878">
            <v>6</v>
          </cell>
          <cell r="AG1878">
            <v>1</v>
          </cell>
          <cell r="AH1878"/>
          <cell r="AI1878" t="str">
            <v>x</v>
          </cell>
          <cell r="AJ1878"/>
          <cell r="AK1878"/>
          <cell r="AL1878"/>
          <cell r="AM1878"/>
          <cell r="AN1878"/>
          <cell r="AO1878"/>
          <cell r="AP1878"/>
          <cell r="AQ1878"/>
          <cell r="AR1878"/>
          <cell r="AS1878"/>
          <cell r="AT1878">
            <v>6.32</v>
          </cell>
        </row>
        <row r="1879">
          <cell r="A1879" t="str">
            <v>9881-7</v>
          </cell>
          <cell r="B1879">
            <v>6</v>
          </cell>
          <cell r="C1879" t="str">
            <v>9881</v>
          </cell>
          <cell r="D1879">
            <v>5904553622595</v>
          </cell>
          <cell r="E1879">
            <v>7.2</v>
          </cell>
          <cell r="F1879" t="str">
            <v>ml</v>
          </cell>
          <cell r="G1879" t="str">
            <v>NeoNail</v>
          </cell>
          <cell r="H1879" t="str">
            <v>Lakiery hybrydowe</v>
          </cell>
          <cell r="I1879" t="str">
            <v>Bazy/Topy</v>
          </cell>
          <cell r="J1879" t="str">
            <v>Bazy</v>
          </cell>
          <cell r="K1879" t="str">
            <v>Bazy</v>
          </cell>
          <cell r="L1879" t="str">
            <v>Bazy</v>
          </cell>
          <cell r="M1879" t="str">
            <v>Glitter Effect Base</v>
          </cell>
          <cell r="N1879" t="str">
            <v>ZŁOTA</v>
          </cell>
          <cell r="O1879" t="str">
            <v>Lakier hybrydowy 7,2 ml - Glitter Effect Base Gold Twinkle</v>
          </cell>
          <cell r="P1879" t="str">
            <v>Regularny</v>
          </cell>
          <cell r="Q1879"/>
          <cell r="R1879">
            <v>2823</v>
          </cell>
          <cell r="S1879">
            <v>1899</v>
          </cell>
          <cell r="T1879">
            <v>700</v>
          </cell>
          <cell r="U1879">
            <v>174</v>
          </cell>
          <cell r="V1879">
            <v>0</v>
          </cell>
          <cell r="W1879"/>
          <cell r="X1879">
            <v>50</v>
          </cell>
          <cell r="Y1879">
            <v>476.72727272727275</v>
          </cell>
          <cell r="Z1879">
            <v>1</v>
          </cell>
          <cell r="AA1879">
            <v>1</v>
          </cell>
          <cell r="AB1879">
            <v>1</v>
          </cell>
          <cell r="AC1879">
            <v>1</v>
          </cell>
          <cell r="AD1879">
            <v>1</v>
          </cell>
          <cell r="AE1879">
            <v>1</v>
          </cell>
          <cell r="AF1879">
            <v>6</v>
          </cell>
          <cell r="AG1879">
            <v>1</v>
          </cell>
          <cell r="AH1879"/>
          <cell r="AI1879" t="str">
            <v>x</v>
          </cell>
          <cell r="AJ1879"/>
          <cell r="AK1879"/>
          <cell r="AL1879"/>
          <cell r="AM1879"/>
          <cell r="AN1879"/>
          <cell r="AO1879"/>
          <cell r="AP1879"/>
          <cell r="AQ1879"/>
          <cell r="AR1879"/>
          <cell r="AS1879"/>
          <cell r="AT1879">
            <v>6.32</v>
          </cell>
        </row>
        <row r="1880">
          <cell r="A1880" t="str">
            <v>9882-7</v>
          </cell>
          <cell r="B1880">
            <v>6</v>
          </cell>
          <cell r="C1880" t="str">
            <v>9882</v>
          </cell>
          <cell r="D1880">
            <v>5904553622601</v>
          </cell>
          <cell r="E1880">
            <v>7.2</v>
          </cell>
          <cell r="F1880" t="str">
            <v>ml</v>
          </cell>
          <cell r="G1880" t="str">
            <v>NeoNail</v>
          </cell>
          <cell r="H1880" t="str">
            <v>Lakiery hybrydowe</v>
          </cell>
          <cell r="I1880" t="str">
            <v>Bazy/Topy</v>
          </cell>
          <cell r="J1880" t="str">
            <v>Bazy</v>
          </cell>
          <cell r="K1880" t="str">
            <v>Bazy</v>
          </cell>
          <cell r="L1880" t="str">
            <v>Bazy</v>
          </cell>
          <cell r="M1880" t="str">
            <v>Glitter Effect Base</v>
          </cell>
          <cell r="N1880" t="str">
            <v>RÓŻU</v>
          </cell>
          <cell r="O1880" t="str">
            <v>Lakier hybrydowy 7,2 ml - Glitter Effect Base Rose Twinkle</v>
          </cell>
          <cell r="P1880" t="str">
            <v>Regularny</v>
          </cell>
          <cell r="Q1880"/>
          <cell r="R1880">
            <v>1474</v>
          </cell>
          <cell r="S1880">
            <v>650</v>
          </cell>
          <cell r="T1880">
            <v>571</v>
          </cell>
          <cell r="U1880">
            <v>113</v>
          </cell>
          <cell r="V1880">
            <v>0</v>
          </cell>
          <cell r="W1880"/>
          <cell r="X1880">
            <v>140</v>
          </cell>
          <cell r="Y1880">
            <v>577.27272727272725</v>
          </cell>
          <cell r="Z1880">
            <v>1</v>
          </cell>
          <cell r="AA1880">
            <v>1</v>
          </cell>
          <cell r="AB1880">
            <v>1</v>
          </cell>
          <cell r="AC1880">
            <v>1</v>
          </cell>
          <cell r="AD1880">
            <v>1</v>
          </cell>
          <cell r="AE1880">
            <v>1</v>
          </cell>
          <cell r="AF1880">
            <v>6</v>
          </cell>
          <cell r="AG1880">
            <v>1</v>
          </cell>
          <cell r="AH1880"/>
          <cell r="AI1880" t="str">
            <v>x</v>
          </cell>
          <cell r="AJ1880"/>
          <cell r="AK1880"/>
          <cell r="AL1880"/>
          <cell r="AM1880"/>
          <cell r="AN1880"/>
          <cell r="AO1880"/>
          <cell r="AP1880"/>
          <cell r="AQ1880"/>
          <cell r="AR1880"/>
          <cell r="AS1880"/>
          <cell r="AT1880">
            <v>6.32</v>
          </cell>
        </row>
        <row r="1881">
          <cell r="A1881" t="str">
            <v>9883-7</v>
          </cell>
          <cell r="B1881">
            <v>6</v>
          </cell>
          <cell r="C1881" t="str">
            <v>9883</v>
          </cell>
          <cell r="D1881">
            <v>5904553622618</v>
          </cell>
          <cell r="E1881">
            <v>7.2</v>
          </cell>
          <cell r="F1881" t="str">
            <v>ml</v>
          </cell>
          <cell r="G1881" t="str">
            <v>NeoNail</v>
          </cell>
          <cell r="H1881" t="str">
            <v>Lakiery hybrydowe</v>
          </cell>
          <cell r="I1881" t="str">
            <v>Bazy/Topy</v>
          </cell>
          <cell r="J1881" t="str">
            <v>Bazy</v>
          </cell>
          <cell r="K1881" t="str">
            <v>Bazy</v>
          </cell>
          <cell r="L1881" t="str">
            <v>Bazy</v>
          </cell>
          <cell r="M1881" t="str">
            <v>Glitter Effect Base</v>
          </cell>
          <cell r="N1881" t="str">
            <v>POMARAŃCZU I BRZOSKWINI</v>
          </cell>
          <cell r="O1881" t="str">
            <v>Lakier hybrydowy 7,2 ml - Glitter Effect Base Peach Twinkle</v>
          </cell>
          <cell r="P1881" t="str">
            <v>Wyprzedaż-surowiec</v>
          </cell>
          <cell r="Q1881"/>
          <cell r="R1881">
            <v>4548</v>
          </cell>
          <cell r="S1881">
            <v>2670</v>
          </cell>
          <cell r="T1881">
            <v>0</v>
          </cell>
          <cell r="U1881">
            <v>0</v>
          </cell>
          <cell r="V1881">
            <v>115</v>
          </cell>
          <cell r="W1881">
            <v>1548</v>
          </cell>
          <cell r="X1881">
            <v>215</v>
          </cell>
          <cell r="Y1881">
            <v>254</v>
          </cell>
          <cell r="Z1881"/>
          <cell r="AA1881"/>
          <cell r="AB1881"/>
          <cell r="AC1881"/>
          <cell r="AD1881"/>
          <cell r="AE1881"/>
          <cell r="AF1881">
            <v>0</v>
          </cell>
          <cell r="AG1881">
            <v>1</v>
          </cell>
          <cell r="AH1881"/>
          <cell r="AI1881"/>
          <cell r="AJ1881"/>
          <cell r="AK1881"/>
          <cell r="AL1881"/>
          <cell r="AM1881"/>
          <cell r="AN1881"/>
          <cell r="AO1881"/>
          <cell r="AP1881"/>
          <cell r="AQ1881"/>
          <cell r="AR1881"/>
          <cell r="AS1881" t="str">
            <v>?</v>
          </cell>
          <cell r="AT1881">
            <v>6.46</v>
          </cell>
        </row>
        <row r="1882">
          <cell r="A1882" t="str">
            <v>9900-7</v>
          </cell>
          <cell r="B1882">
            <v>6</v>
          </cell>
          <cell r="C1882" t="str">
            <v>9900</v>
          </cell>
          <cell r="D1882">
            <v>5904553623226</v>
          </cell>
          <cell r="E1882">
            <v>7.2</v>
          </cell>
          <cell r="F1882" t="str">
            <v>ml</v>
          </cell>
          <cell r="G1882" t="str">
            <v>NeoNail</v>
          </cell>
          <cell r="H1882" t="str">
            <v>Lakiery hybrydowe</v>
          </cell>
          <cell r="I1882" t="str">
            <v>Bazy/Topy</v>
          </cell>
          <cell r="J1882" t="str">
            <v>Topy</v>
          </cell>
          <cell r="K1882" t="str">
            <v>Topy</v>
          </cell>
          <cell r="L1882" t="str">
            <v>Topy</v>
          </cell>
          <cell r="M1882" t="str">
            <v>Top Crush</v>
          </cell>
          <cell r="N1882" t="str">
            <v>PRZEZROCZYSTY</v>
          </cell>
          <cell r="O1882" t="str">
            <v>Lakier Hybrydowy 7,2 ml - Top Crush Black Gloss</v>
          </cell>
          <cell r="P1882" t="str">
            <v>Regularny</v>
          </cell>
          <cell r="Q1882"/>
          <cell r="R1882">
            <v>1663</v>
          </cell>
          <cell r="S1882">
            <v>1141</v>
          </cell>
          <cell r="T1882">
            <v>261</v>
          </cell>
          <cell r="U1882">
            <v>158</v>
          </cell>
          <cell r="V1882">
            <v>0</v>
          </cell>
          <cell r="W1882"/>
          <cell r="X1882">
            <v>103</v>
          </cell>
          <cell r="Y1882">
            <v>629.6875</v>
          </cell>
          <cell r="Z1882">
            <v>1</v>
          </cell>
          <cell r="AA1882">
            <v>1</v>
          </cell>
          <cell r="AB1882">
            <v>1</v>
          </cell>
          <cell r="AC1882">
            <v>1</v>
          </cell>
          <cell r="AD1882">
            <v>1</v>
          </cell>
          <cell r="AE1882">
            <v>1</v>
          </cell>
          <cell r="AF1882">
            <v>6</v>
          </cell>
          <cell r="AG1882">
            <v>1</v>
          </cell>
          <cell r="AH1882"/>
          <cell r="AI1882" t="str">
            <v>x</v>
          </cell>
          <cell r="AJ1882"/>
          <cell r="AK1882"/>
          <cell r="AL1882"/>
          <cell r="AM1882"/>
          <cell r="AN1882"/>
          <cell r="AO1882"/>
          <cell r="AP1882"/>
          <cell r="AQ1882"/>
          <cell r="AR1882"/>
          <cell r="AS1882"/>
          <cell r="AT1882">
            <v>5.16</v>
          </cell>
        </row>
        <row r="1883">
          <cell r="A1883" t="str">
            <v>9902-7</v>
          </cell>
          <cell r="B1883">
            <v>6</v>
          </cell>
          <cell r="C1883" t="str">
            <v>9902</v>
          </cell>
          <cell r="D1883">
            <v>5904553623318</v>
          </cell>
          <cell r="E1883">
            <v>7.2</v>
          </cell>
          <cell r="F1883" t="str">
            <v>ml</v>
          </cell>
          <cell r="G1883" t="str">
            <v>NeoNail</v>
          </cell>
          <cell r="H1883" t="str">
            <v>Lakiery hybrydowe</v>
          </cell>
          <cell r="I1883" t="str">
            <v>Bazy/Topy</v>
          </cell>
          <cell r="J1883" t="str">
            <v>Topy</v>
          </cell>
          <cell r="K1883" t="str">
            <v>Topy</v>
          </cell>
          <cell r="L1883" t="str">
            <v>Topy</v>
          </cell>
          <cell r="M1883" t="str">
            <v>Top Glow</v>
          </cell>
          <cell r="N1883" t="str">
            <v>RÓŻU</v>
          </cell>
          <cell r="O1883" t="str">
            <v>Lakier hybrydowy 7,2 ml - Top Glow Rose Aurora Flakes</v>
          </cell>
          <cell r="P1883" t="str">
            <v>Regularny</v>
          </cell>
          <cell r="Q1883"/>
          <cell r="R1883">
            <v>1770</v>
          </cell>
          <cell r="S1883">
            <v>1096</v>
          </cell>
          <cell r="T1883">
            <v>422</v>
          </cell>
          <cell r="U1883">
            <v>142</v>
          </cell>
          <cell r="V1883">
            <v>0</v>
          </cell>
          <cell r="W1883"/>
          <cell r="X1883">
            <v>110</v>
          </cell>
          <cell r="Y1883">
            <v>500.93333333333334</v>
          </cell>
          <cell r="Z1883">
            <v>1</v>
          </cell>
          <cell r="AA1883">
            <v>1</v>
          </cell>
          <cell r="AB1883">
            <v>1</v>
          </cell>
          <cell r="AC1883">
            <v>1</v>
          </cell>
          <cell r="AD1883">
            <v>1</v>
          </cell>
          <cell r="AE1883">
            <v>1</v>
          </cell>
          <cell r="AF1883">
            <v>6</v>
          </cell>
          <cell r="AG1883">
            <v>1</v>
          </cell>
          <cell r="AH1883"/>
          <cell r="AI1883" t="str">
            <v>x</v>
          </cell>
          <cell r="AJ1883"/>
          <cell r="AK1883"/>
          <cell r="AL1883"/>
          <cell r="AM1883"/>
          <cell r="AN1883"/>
          <cell r="AO1883"/>
          <cell r="AP1883"/>
          <cell r="AQ1883"/>
          <cell r="AR1883"/>
          <cell r="AS1883"/>
          <cell r="AT1883">
            <v>5.52</v>
          </cell>
        </row>
        <row r="1884">
          <cell r="A1884" t="str">
            <v>9903-7</v>
          </cell>
          <cell r="B1884">
            <v>6</v>
          </cell>
          <cell r="C1884" t="str">
            <v>9903</v>
          </cell>
          <cell r="D1884">
            <v>5904553623325</v>
          </cell>
          <cell r="E1884">
            <v>7.2</v>
          </cell>
          <cell r="F1884" t="str">
            <v>ml</v>
          </cell>
          <cell r="G1884" t="str">
            <v>NeoNail</v>
          </cell>
          <cell r="H1884" t="str">
            <v>Lakiery hybrydowe</v>
          </cell>
          <cell r="I1884" t="str">
            <v>Bazy/Topy</v>
          </cell>
          <cell r="J1884" t="str">
            <v>Topy</v>
          </cell>
          <cell r="K1884" t="str">
            <v>Topy</v>
          </cell>
          <cell r="L1884" t="str">
            <v>Topy</v>
          </cell>
          <cell r="M1884" t="str">
            <v>Top Glow</v>
          </cell>
          <cell r="N1884" t="str">
            <v>FIOLETU</v>
          </cell>
          <cell r="O1884" t="str">
            <v>Lakier hybrydowy 7,2 ml - Top Glow Violet Aurora Flakes</v>
          </cell>
          <cell r="P1884" t="str">
            <v>Regularny</v>
          </cell>
          <cell r="Q1884"/>
          <cell r="R1884">
            <v>1901</v>
          </cell>
          <cell r="S1884">
            <v>1195</v>
          </cell>
          <cell r="T1884">
            <v>426</v>
          </cell>
          <cell r="U1884">
            <v>242</v>
          </cell>
          <cell r="V1884">
            <v>0</v>
          </cell>
          <cell r="W1884"/>
          <cell r="X1884">
            <v>38</v>
          </cell>
          <cell r="Y1884">
            <v>972.86666666666667</v>
          </cell>
          <cell r="Z1884">
            <v>1</v>
          </cell>
          <cell r="AA1884">
            <v>1</v>
          </cell>
          <cell r="AB1884">
            <v>1</v>
          </cell>
          <cell r="AC1884">
            <v>1</v>
          </cell>
          <cell r="AD1884">
            <v>1</v>
          </cell>
          <cell r="AE1884">
            <v>1</v>
          </cell>
          <cell r="AF1884">
            <v>6</v>
          </cell>
          <cell r="AG1884">
            <v>1</v>
          </cell>
          <cell r="AH1884"/>
          <cell r="AI1884" t="str">
            <v>x</v>
          </cell>
          <cell r="AJ1884"/>
          <cell r="AK1884"/>
          <cell r="AL1884"/>
          <cell r="AM1884"/>
          <cell r="AN1884"/>
          <cell r="AO1884"/>
          <cell r="AP1884"/>
          <cell r="AQ1884"/>
          <cell r="AR1884"/>
          <cell r="AS1884"/>
          <cell r="AT1884">
            <v>5.16</v>
          </cell>
        </row>
        <row r="1885">
          <cell r="A1885" t="str">
            <v>9904-7</v>
          </cell>
          <cell r="B1885">
            <v>6</v>
          </cell>
          <cell r="C1885" t="str">
            <v>9904</v>
          </cell>
          <cell r="D1885">
            <v>5904553623332</v>
          </cell>
          <cell r="E1885">
            <v>7.2</v>
          </cell>
          <cell r="F1885" t="str">
            <v>ml</v>
          </cell>
          <cell r="G1885" t="str">
            <v>NeoNail</v>
          </cell>
          <cell r="H1885" t="str">
            <v>Lakiery hybrydowe</v>
          </cell>
          <cell r="I1885" t="str">
            <v>Bazy/Topy</v>
          </cell>
          <cell r="J1885" t="str">
            <v>Topy</v>
          </cell>
          <cell r="K1885" t="str">
            <v>Topy</v>
          </cell>
          <cell r="L1885" t="str">
            <v>Topy</v>
          </cell>
          <cell r="M1885" t="str">
            <v>Top Glow</v>
          </cell>
          <cell r="N1885" t="str">
            <v>ZIELENI</v>
          </cell>
          <cell r="O1885" t="str">
            <v>Lakier hybrydowy 7,2 ml - Top Glow Lime Aurora Flakes</v>
          </cell>
          <cell r="P1885" t="str">
            <v>Wyprzedaż-surowiec</v>
          </cell>
          <cell r="Q1885"/>
          <cell r="R1885">
            <v>1326</v>
          </cell>
          <cell r="S1885">
            <v>749</v>
          </cell>
          <cell r="T1885">
            <v>514</v>
          </cell>
          <cell r="U1885">
            <v>48</v>
          </cell>
          <cell r="V1885">
            <v>0</v>
          </cell>
          <cell r="W1885"/>
          <cell r="X1885">
            <v>15</v>
          </cell>
          <cell r="Y1885">
            <v>343.73333333333335</v>
          </cell>
          <cell r="Z1885">
            <v>1</v>
          </cell>
          <cell r="AA1885">
            <v>1</v>
          </cell>
          <cell r="AB1885"/>
          <cell r="AC1885">
            <v>1</v>
          </cell>
          <cell r="AD1885">
            <v>1</v>
          </cell>
          <cell r="AE1885">
            <v>1</v>
          </cell>
          <cell r="AF1885">
            <v>5</v>
          </cell>
          <cell r="AG1885">
            <v>1</v>
          </cell>
          <cell r="AH1885"/>
          <cell r="AI1885"/>
          <cell r="AJ1885" t="str">
            <v>x</v>
          </cell>
          <cell r="AK1885"/>
          <cell r="AL1885"/>
          <cell r="AM1885"/>
          <cell r="AN1885"/>
          <cell r="AO1885"/>
          <cell r="AP1885"/>
          <cell r="AQ1885"/>
          <cell r="AR1885"/>
          <cell r="AS1885"/>
          <cell r="AT1885">
            <v>5.71</v>
          </cell>
        </row>
        <row r="1886">
          <cell r="A1886" t="str">
            <v>9912-7</v>
          </cell>
          <cell r="B1886">
            <v>6</v>
          </cell>
          <cell r="C1886" t="str">
            <v>9912</v>
          </cell>
          <cell r="D1886">
            <v>5904553623615</v>
          </cell>
          <cell r="E1886">
            <v>7.2</v>
          </cell>
          <cell r="F1886" t="str">
            <v>ml</v>
          </cell>
          <cell r="G1886" t="str">
            <v>NeoNail</v>
          </cell>
          <cell r="H1886" t="str">
            <v>Lakiery hybrydowe</v>
          </cell>
          <cell r="I1886" t="str">
            <v>Celebration Mood</v>
          </cell>
          <cell r="J1886" t="str">
            <v>Celebration Mood</v>
          </cell>
          <cell r="K1886" t="str">
            <v>Celebration Mood</v>
          </cell>
          <cell r="L1886" t="str">
            <v>Celebration Mood</v>
          </cell>
          <cell r="M1886" t="str">
            <v>Kolekcja ślubna 2023</v>
          </cell>
          <cell r="N1886" t="str">
            <v>SREBRA</v>
          </cell>
          <cell r="O1886" t="str">
            <v>Lakier hybrydowy 7,2 ml – Festival Dress</v>
          </cell>
          <cell r="P1886" t="str">
            <v>Regularny</v>
          </cell>
          <cell r="Q1886"/>
          <cell r="R1886">
            <v>2405</v>
          </cell>
          <cell r="S1886">
            <v>1621</v>
          </cell>
          <cell r="T1886">
            <v>445</v>
          </cell>
          <cell r="U1886">
            <v>312</v>
          </cell>
          <cell r="V1886">
            <v>0</v>
          </cell>
          <cell r="W1886"/>
          <cell r="X1886">
            <v>27</v>
          </cell>
          <cell r="Y1886">
            <v>668</v>
          </cell>
          <cell r="Z1886">
            <v>1</v>
          </cell>
          <cell r="AA1886">
            <v>1</v>
          </cell>
          <cell r="AB1886">
            <v>1</v>
          </cell>
          <cell r="AC1886">
            <v>1</v>
          </cell>
          <cell r="AD1886">
            <v>1</v>
          </cell>
          <cell r="AE1886">
            <v>1</v>
          </cell>
          <cell r="AF1886">
            <v>6</v>
          </cell>
          <cell r="AG1886">
            <v>1</v>
          </cell>
          <cell r="AH1886"/>
          <cell r="AI1886" t="str">
            <v>x</v>
          </cell>
          <cell r="AJ1886"/>
          <cell r="AK1886"/>
          <cell r="AL1886"/>
          <cell r="AM1886"/>
          <cell r="AN1886"/>
          <cell r="AO1886"/>
          <cell r="AP1886"/>
          <cell r="AQ1886"/>
          <cell r="AR1886"/>
          <cell r="AS1886"/>
          <cell r="AT1886">
            <v>5.15</v>
          </cell>
        </row>
        <row r="1887">
          <cell r="A1887" t="str">
            <v>9913-7</v>
          </cell>
          <cell r="B1887">
            <v>6</v>
          </cell>
          <cell r="C1887" t="str">
            <v>9913</v>
          </cell>
          <cell r="D1887">
            <v>5904553623622</v>
          </cell>
          <cell r="E1887">
            <v>7.2</v>
          </cell>
          <cell r="F1887" t="str">
            <v>ml</v>
          </cell>
          <cell r="G1887" t="str">
            <v>NeoNail</v>
          </cell>
          <cell r="H1887" t="str">
            <v>Lakiery hybrydowe</v>
          </cell>
          <cell r="I1887" t="str">
            <v>Celebration Mood</v>
          </cell>
          <cell r="J1887" t="str">
            <v>Celebration Mood</v>
          </cell>
          <cell r="K1887" t="str">
            <v>Celebration Mood</v>
          </cell>
          <cell r="L1887" t="str">
            <v>Celebration Mood</v>
          </cell>
          <cell r="M1887" t="str">
            <v>Kolekcja ślubna 2023</v>
          </cell>
          <cell r="N1887" t="str">
            <v>ZIELENI</v>
          </cell>
          <cell r="O1887" t="str">
            <v>Lakier hybrydowy 7,2 ml – Party Game</v>
          </cell>
          <cell r="P1887" t="str">
            <v>Wyprzedaż-surowiec</v>
          </cell>
          <cell r="Q1887"/>
          <cell r="R1887">
            <v>2172</v>
          </cell>
          <cell r="S1887">
            <v>1276</v>
          </cell>
          <cell r="T1887">
            <v>650</v>
          </cell>
          <cell r="U1887">
            <v>145</v>
          </cell>
          <cell r="V1887">
            <v>85</v>
          </cell>
          <cell r="W1887"/>
          <cell r="X1887">
            <v>16</v>
          </cell>
          <cell r="Y1887">
            <v>370.5</v>
          </cell>
          <cell r="Z1887">
            <v>1</v>
          </cell>
          <cell r="AA1887">
            <v>1</v>
          </cell>
          <cell r="AB1887">
            <v>1</v>
          </cell>
          <cell r="AC1887">
            <v>1</v>
          </cell>
          <cell r="AD1887">
            <v>1</v>
          </cell>
          <cell r="AE1887">
            <v>1</v>
          </cell>
          <cell r="AF1887">
            <v>6</v>
          </cell>
          <cell r="AG1887">
            <v>1</v>
          </cell>
          <cell r="AH1887"/>
          <cell r="AI1887"/>
          <cell r="AJ1887" t="str">
            <v>x</v>
          </cell>
          <cell r="AK1887"/>
          <cell r="AL1887"/>
          <cell r="AM1887"/>
          <cell r="AN1887"/>
          <cell r="AO1887"/>
          <cell r="AP1887"/>
          <cell r="AQ1887"/>
          <cell r="AR1887"/>
          <cell r="AS1887"/>
          <cell r="AT1887">
            <v>5.15</v>
          </cell>
        </row>
        <row r="1888">
          <cell r="A1888" t="str">
            <v>9914-7</v>
          </cell>
          <cell r="B1888">
            <v>6</v>
          </cell>
          <cell r="C1888" t="str">
            <v>9914</v>
          </cell>
          <cell r="D1888">
            <v>5904553623639</v>
          </cell>
          <cell r="E1888">
            <v>7.2</v>
          </cell>
          <cell r="F1888" t="str">
            <v>ml</v>
          </cell>
          <cell r="G1888" t="str">
            <v>NeoNail</v>
          </cell>
          <cell r="H1888" t="str">
            <v>Lakiery hybrydowe</v>
          </cell>
          <cell r="I1888" t="str">
            <v>Celebration Mood</v>
          </cell>
          <cell r="J1888" t="str">
            <v>Celebration Mood</v>
          </cell>
          <cell r="K1888" t="str">
            <v>Celebration Mood</v>
          </cell>
          <cell r="L1888" t="str">
            <v>Celebration Mood</v>
          </cell>
          <cell r="M1888" t="str">
            <v>Kolekcja ślubna 2023</v>
          </cell>
          <cell r="N1888" t="str">
            <v>NIEBIESKIEGO</v>
          </cell>
          <cell r="O1888" t="str">
            <v>Lakier hybrydowy 7,2 ml – Cocktail Glitter</v>
          </cell>
          <cell r="P1888" t="str">
            <v>Wyprzedaż-surowiec</v>
          </cell>
          <cell r="Q1888"/>
          <cell r="R1888">
            <v>2155</v>
          </cell>
          <cell r="S1888">
            <v>1173</v>
          </cell>
          <cell r="T1888">
            <v>766</v>
          </cell>
          <cell r="U1888">
            <v>172</v>
          </cell>
          <cell r="V1888">
            <v>0</v>
          </cell>
          <cell r="W1888"/>
          <cell r="X1888">
            <v>44</v>
          </cell>
          <cell r="Y1888">
            <v>426.07142857142856</v>
          </cell>
          <cell r="Z1888">
            <v>1</v>
          </cell>
          <cell r="AA1888">
            <v>1</v>
          </cell>
          <cell r="AB1888">
            <v>1</v>
          </cell>
          <cell r="AC1888">
            <v>1</v>
          </cell>
          <cell r="AD1888">
            <v>1</v>
          </cell>
          <cell r="AE1888">
            <v>1</v>
          </cell>
          <cell r="AF1888">
            <v>6</v>
          </cell>
          <cell r="AG1888">
            <v>1</v>
          </cell>
          <cell r="AH1888"/>
          <cell r="AI1888"/>
          <cell r="AJ1888" t="str">
            <v>x</v>
          </cell>
          <cell r="AK1888"/>
          <cell r="AL1888"/>
          <cell r="AM1888"/>
          <cell r="AN1888"/>
          <cell r="AO1888"/>
          <cell r="AP1888"/>
          <cell r="AQ1888"/>
          <cell r="AR1888"/>
          <cell r="AS1888"/>
          <cell r="AT1888">
            <v>5.15</v>
          </cell>
        </row>
        <row r="1889">
          <cell r="A1889" t="str">
            <v>9915-7</v>
          </cell>
          <cell r="B1889">
            <v>6</v>
          </cell>
          <cell r="C1889" t="str">
            <v>9915</v>
          </cell>
          <cell r="D1889">
            <v>5904553623646</v>
          </cell>
          <cell r="E1889">
            <v>7.2</v>
          </cell>
          <cell r="F1889" t="str">
            <v>ml</v>
          </cell>
          <cell r="G1889" t="str">
            <v>NeoNail</v>
          </cell>
          <cell r="H1889" t="str">
            <v>Lakiery hybrydowe</v>
          </cell>
          <cell r="I1889" t="str">
            <v>Celebration Mood</v>
          </cell>
          <cell r="J1889" t="str">
            <v>Celebration Mood</v>
          </cell>
          <cell r="K1889" t="str">
            <v>Celebration Mood</v>
          </cell>
          <cell r="L1889" t="str">
            <v>Celebration Mood</v>
          </cell>
          <cell r="M1889" t="str">
            <v>Kolekcja ślubna 2023</v>
          </cell>
          <cell r="N1889" t="str">
            <v>POMARAŃCZU I BRZOSKWINI</v>
          </cell>
          <cell r="O1889" t="str">
            <v>Lakier hybrydowy 7,2 ml – Holo Vibes</v>
          </cell>
          <cell r="P1889" t="str">
            <v>Regularny</v>
          </cell>
          <cell r="Q1889"/>
          <cell r="R1889">
            <v>2478</v>
          </cell>
          <cell r="S1889">
            <v>1656</v>
          </cell>
          <cell r="T1889">
            <v>485</v>
          </cell>
          <cell r="U1889">
            <v>294</v>
          </cell>
          <cell r="V1889">
            <v>0</v>
          </cell>
          <cell r="W1889"/>
          <cell r="X1889">
            <v>43</v>
          </cell>
          <cell r="Y1889">
            <v>607.42857142857144</v>
          </cell>
          <cell r="Z1889">
            <v>1</v>
          </cell>
          <cell r="AA1889">
            <v>1</v>
          </cell>
          <cell r="AB1889">
            <v>1</v>
          </cell>
          <cell r="AC1889">
            <v>1</v>
          </cell>
          <cell r="AD1889">
            <v>1</v>
          </cell>
          <cell r="AE1889">
            <v>1</v>
          </cell>
          <cell r="AF1889">
            <v>6</v>
          </cell>
          <cell r="AG1889">
            <v>1</v>
          </cell>
          <cell r="AH1889"/>
          <cell r="AI1889" t="str">
            <v>x</v>
          </cell>
          <cell r="AJ1889"/>
          <cell r="AK1889"/>
          <cell r="AL1889"/>
          <cell r="AM1889"/>
          <cell r="AN1889"/>
          <cell r="AO1889"/>
          <cell r="AP1889"/>
          <cell r="AQ1889"/>
          <cell r="AR1889"/>
          <cell r="AS1889"/>
          <cell r="AT1889">
            <v>5.15</v>
          </cell>
        </row>
        <row r="1890">
          <cell r="A1890" t="str">
            <v>9916-7</v>
          </cell>
          <cell r="B1890">
            <v>6</v>
          </cell>
          <cell r="C1890" t="str">
            <v>9916</v>
          </cell>
          <cell r="D1890">
            <v>5904553623653</v>
          </cell>
          <cell r="E1890">
            <v>7.2</v>
          </cell>
          <cell r="F1890" t="str">
            <v>ml</v>
          </cell>
          <cell r="G1890" t="str">
            <v>NeoNail</v>
          </cell>
          <cell r="H1890" t="str">
            <v>Lakiery hybrydowe</v>
          </cell>
          <cell r="I1890" t="str">
            <v>Celebration Mood</v>
          </cell>
          <cell r="J1890" t="str">
            <v>Celebration Mood</v>
          </cell>
          <cell r="K1890" t="str">
            <v>Celebration Mood</v>
          </cell>
          <cell r="L1890" t="str">
            <v>Celebration Mood</v>
          </cell>
          <cell r="M1890" t="str">
            <v>Kolekcja ślubna 2023</v>
          </cell>
          <cell r="N1890" t="str">
            <v>RÓŻU</v>
          </cell>
          <cell r="O1890" t="str">
            <v>Lakier hybrydowy 7,2 ml – Party Pass</v>
          </cell>
          <cell r="P1890" t="str">
            <v>Wyprzedaż-surowiec</v>
          </cell>
          <cell r="Q1890"/>
          <cell r="R1890">
            <v>3121</v>
          </cell>
          <cell r="S1890">
            <v>2415</v>
          </cell>
          <cell r="T1890">
            <v>464</v>
          </cell>
          <cell r="U1890">
            <v>203</v>
          </cell>
          <cell r="V1890">
            <v>0</v>
          </cell>
          <cell r="W1890"/>
          <cell r="X1890">
            <v>39</v>
          </cell>
          <cell r="Y1890">
            <v>636.28571428571433</v>
          </cell>
          <cell r="Z1890">
            <v>1</v>
          </cell>
          <cell r="AA1890">
            <v>1</v>
          </cell>
          <cell r="AB1890">
            <v>1</v>
          </cell>
          <cell r="AC1890">
            <v>1</v>
          </cell>
          <cell r="AD1890">
            <v>1</v>
          </cell>
          <cell r="AE1890">
            <v>1</v>
          </cell>
          <cell r="AF1890">
            <v>6</v>
          </cell>
          <cell r="AG1890">
            <v>1</v>
          </cell>
          <cell r="AH1890"/>
          <cell r="AI1890" t="str">
            <v>x</v>
          </cell>
          <cell r="AJ1890"/>
          <cell r="AK1890"/>
          <cell r="AL1890"/>
          <cell r="AM1890"/>
          <cell r="AN1890"/>
          <cell r="AO1890"/>
          <cell r="AP1890"/>
          <cell r="AQ1890"/>
          <cell r="AR1890"/>
          <cell r="AS1890"/>
          <cell r="AT1890">
            <v>5.15</v>
          </cell>
        </row>
        <row r="1891">
          <cell r="A1891" t="str">
            <v>9917-7</v>
          </cell>
          <cell r="B1891">
            <v>6</v>
          </cell>
          <cell r="C1891" t="str">
            <v>9917</v>
          </cell>
          <cell r="D1891">
            <v>5904553623707</v>
          </cell>
          <cell r="E1891">
            <v>7.2</v>
          </cell>
          <cell r="F1891" t="str">
            <v>ml</v>
          </cell>
          <cell r="G1891" t="str">
            <v>NeoNail</v>
          </cell>
          <cell r="H1891" t="str">
            <v>Lakiery hybrydowe</v>
          </cell>
          <cell r="I1891" t="str">
            <v>Cat Eye Satin</v>
          </cell>
          <cell r="J1891" t="str">
            <v>Cat Eye Satin</v>
          </cell>
          <cell r="K1891" t="str">
            <v>Cat Eye Satin</v>
          </cell>
          <cell r="L1891" t="str">
            <v>Cat Eye Satin</v>
          </cell>
          <cell r="M1891" t="str">
            <v>Cat Eye</v>
          </cell>
          <cell r="N1891" t="str">
            <v>RÓŻU</v>
          </cell>
          <cell r="O1891" t="str">
            <v>Lakier hybrydowy Cat Eye 7,2 ml – Satin Ruby</v>
          </cell>
          <cell r="P1891" t="str">
            <v>Regularny</v>
          </cell>
          <cell r="Q1891"/>
          <cell r="R1891">
            <v>8229</v>
          </cell>
          <cell r="S1891">
            <v>506</v>
          </cell>
          <cell r="T1891">
            <v>435</v>
          </cell>
          <cell r="U1891">
            <v>237</v>
          </cell>
          <cell r="V1891">
            <v>0</v>
          </cell>
          <cell r="W1891"/>
          <cell r="X1891">
            <v>7051</v>
          </cell>
          <cell r="Y1891">
            <v>1165.5714285714287</v>
          </cell>
          <cell r="Z1891">
            <v>1</v>
          </cell>
          <cell r="AA1891">
            <v>1</v>
          </cell>
          <cell r="AB1891">
            <v>1</v>
          </cell>
          <cell r="AC1891">
            <v>1</v>
          </cell>
          <cell r="AD1891">
            <v>1</v>
          </cell>
          <cell r="AE1891">
            <v>1</v>
          </cell>
          <cell r="AF1891">
            <v>6</v>
          </cell>
          <cell r="AG1891">
            <v>1</v>
          </cell>
          <cell r="AH1891"/>
          <cell r="AI1891" t="str">
            <v>x</v>
          </cell>
          <cell r="AJ1891"/>
          <cell r="AK1891"/>
          <cell r="AL1891"/>
          <cell r="AM1891"/>
          <cell r="AN1891"/>
          <cell r="AO1891"/>
          <cell r="AP1891"/>
          <cell r="AQ1891"/>
          <cell r="AR1891"/>
          <cell r="AS1891"/>
          <cell r="AT1891">
            <v>5.35</v>
          </cell>
        </row>
        <row r="1892">
          <cell r="A1892" t="str">
            <v>9918-7</v>
          </cell>
          <cell r="B1892">
            <v>6</v>
          </cell>
          <cell r="C1892" t="str">
            <v>9918</v>
          </cell>
          <cell r="D1892">
            <v>5904553623714</v>
          </cell>
          <cell r="E1892">
            <v>7.2</v>
          </cell>
          <cell r="F1892" t="str">
            <v>ml</v>
          </cell>
          <cell r="G1892" t="str">
            <v>NeoNail</v>
          </cell>
          <cell r="H1892" t="str">
            <v>Lakiery hybrydowe</v>
          </cell>
          <cell r="I1892" t="str">
            <v>Cat Eye Satin</v>
          </cell>
          <cell r="J1892" t="str">
            <v>Cat Eye Satin</v>
          </cell>
          <cell r="K1892" t="str">
            <v>Cat Eye Satin</v>
          </cell>
          <cell r="L1892" t="str">
            <v>Cat Eye Satin</v>
          </cell>
          <cell r="M1892" t="str">
            <v>Cat Eye</v>
          </cell>
          <cell r="N1892" t="str">
            <v>POMARAŃCZU I BRZOSKWINI</v>
          </cell>
          <cell r="O1892" t="str">
            <v>Lakier hybrydowy Cat Eye 7,2 ml – Satin Quartz</v>
          </cell>
          <cell r="P1892" t="str">
            <v>Regularny</v>
          </cell>
          <cell r="Q1892"/>
          <cell r="R1892">
            <v>6665</v>
          </cell>
          <cell r="S1892">
            <v>1072</v>
          </cell>
          <cell r="T1892">
            <v>252</v>
          </cell>
          <cell r="U1892">
            <v>235</v>
          </cell>
          <cell r="V1892">
            <v>0</v>
          </cell>
          <cell r="W1892"/>
          <cell r="X1892">
            <v>5106</v>
          </cell>
          <cell r="Y1892">
            <v>1001.0714285714286</v>
          </cell>
          <cell r="Z1892">
            <v>1</v>
          </cell>
          <cell r="AA1892">
            <v>1</v>
          </cell>
          <cell r="AB1892">
            <v>1</v>
          </cell>
          <cell r="AC1892">
            <v>1</v>
          </cell>
          <cell r="AD1892">
            <v>1</v>
          </cell>
          <cell r="AE1892">
            <v>1</v>
          </cell>
          <cell r="AF1892">
            <v>6</v>
          </cell>
          <cell r="AG1892">
            <v>1</v>
          </cell>
          <cell r="AH1892"/>
          <cell r="AI1892" t="str">
            <v>x</v>
          </cell>
          <cell r="AJ1892"/>
          <cell r="AK1892"/>
          <cell r="AL1892"/>
          <cell r="AM1892"/>
          <cell r="AN1892"/>
          <cell r="AO1892"/>
          <cell r="AP1892"/>
          <cell r="AQ1892"/>
          <cell r="AR1892"/>
          <cell r="AS1892"/>
          <cell r="AT1892">
            <v>5.31</v>
          </cell>
        </row>
        <row r="1893">
          <cell r="A1893" t="str">
            <v>9919-7</v>
          </cell>
          <cell r="B1893">
            <v>6</v>
          </cell>
          <cell r="C1893" t="str">
            <v>9919</v>
          </cell>
          <cell r="D1893">
            <v>5904553623721</v>
          </cell>
          <cell r="E1893">
            <v>7.2</v>
          </cell>
          <cell r="F1893" t="str">
            <v>ml</v>
          </cell>
          <cell r="G1893" t="str">
            <v>NeoNail</v>
          </cell>
          <cell r="H1893" t="str">
            <v>Lakiery hybrydowe</v>
          </cell>
          <cell r="I1893" t="str">
            <v>Cat Eye Satin</v>
          </cell>
          <cell r="J1893" t="str">
            <v>Cat Eye Satin</v>
          </cell>
          <cell r="K1893" t="str">
            <v>Cat Eye Satin</v>
          </cell>
          <cell r="L1893" t="str">
            <v>Cat Eye Satin</v>
          </cell>
          <cell r="M1893" t="str">
            <v>Cat Eye</v>
          </cell>
          <cell r="N1893" t="str">
            <v>ZIELENI</v>
          </cell>
          <cell r="O1893" t="str">
            <v>Lakier hybrydowy Cat Eye 7,2 ml – Satin Turquoise</v>
          </cell>
          <cell r="P1893" t="str">
            <v>Wyprzedaż-surowiec</v>
          </cell>
          <cell r="Q1893"/>
          <cell r="R1893">
            <v>984</v>
          </cell>
          <cell r="S1893">
            <v>489</v>
          </cell>
          <cell r="T1893">
            <v>282</v>
          </cell>
          <cell r="U1893">
            <v>97</v>
          </cell>
          <cell r="V1893">
            <v>0</v>
          </cell>
          <cell r="W1893"/>
          <cell r="X1893">
            <v>116</v>
          </cell>
          <cell r="Y1893">
            <v>630.28571428571433</v>
          </cell>
          <cell r="Z1893">
            <v>1</v>
          </cell>
          <cell r="AA1893">
            <v>1</v>
          </cell>
          <cell r="AB1893">
            <v>1</v>
          </cell>
          <cell r="AC1893">
            <v>1</v>
          </cell>
          <cell r="AD1893">
            <v>1</v>
          </cell>
          <cell r="AE1893">
            <v>1</v>
          </cell>
          <cell r="AF1893">
            <v>6</v>
          </cell>
          <cell r="AG1893">
            <v>1</v>
          </cell>
          <cell r="AH1893"/>
          <cell r="AI1893"/>
          <cell r="AJ1893" t="str">
            <v>x</v>
          </cell>
          <cell r="AK1893"/>
          <cell r="AL1893"/>
          <cell r="AM1893"/>
          <cell r="AN1893"/>
          <cell r="AO1893"/>
          <cell r="AP1893"/>
          <cell r="AQ1893"/>
          <cell r="AR1893"/>
          <cell r="AS1893"/>
          <cell r="AT1893">
            <v>5.52</v>
          </cell>
        </row>
        <row r="1894">
          <cell r="A1894" t="str">
            <v>9920-7</v>
          </cell>
          <cell r="B1894">
            <v>6</v>
          </cell>
          <cell r="C1894" t="str">
            <v>9920</v>
          </cell>
          <cell r="D1894">
            <v>5904553623738</v>
          </cell>
          <cell r="E1894">
            <v>7.2</v>
          </cell>
          <cell r="F1894" t="str">
            <v>ml</v>
          </cell>
          <cell r="G1894" t="str">
            <v>NeoNail</v>
          </cell>
          <cell r="H1894" t="str">
            <v>Lakiery hybrydowe</v>
          </cell>
          <cell r="I1894" t="str">
            <v>Cat Eye Satin</v>
          </cell>
          <cell r="J1894" t="str">
            <v>Cat Eye Satin</v>
          </cell>
          <cell r="K1894" t="str">
            <v>Cat Eye Satin</v>
          </cell>
          <cell r="L1894" t="str">
            <v>Cat Eye Satin</v>
          </cell>
          <cell r="M1894" t="str">
            <v>Cat Eye</v>
          </cell>
          <cell r="N1894" t="str">
            <v>NIEBIESKIEGO</v>
          </cell>
          <cell r="O1894" t="str">
            <v>Lakier hybrydowy Cat Eye 7,2 ml – Satin Cobalt</v>
          </cell>
          <cell r="P1894" t="str">
            <v>Wyprzedaż-surowiec</v>
          </cell>
          <cell r="Q1894"/>
          <cell r="R1894">
            <v>7073</v>
          </cell>
          <cell r="S1894">
            <v>1527</v>
          </cell>
          <cell r="T1894">
            <v>261</v>
          </cell>
          <cell r="U1894">
            <v>120</v>
          </cell>
          <cell r="V1894">
            <v>0</v>
          </cell>
          <cell r="W1894"/>
          <cell r="X1894">
            <v>5165</v>
          </cell>
          <cell r="Y1894">
            <v>721.64285714285711</v>
          </cell>
          <cell r="Z1894">
            <v>1</v>
          </cell>
          <cell r="AA1894">
            <v>1</v>
          </cell>
          <cell r="AB1894">
            <v>1</v>
          </cell>
          <cell r="AC1894">
            <v>1</v>
          </cell>
          <cell r="AD1894">
            <v>1</v>
          </cell>
          <cell r="AE1894">
            <v>1</v>
          </cell>
          <cell r="AF1894">
            <v>6</v>
          </cell>
          <cell r="AG1894">
            <v>1</v>
          </cell>
          <cell r="AH1894"/>
          <cell r="AI1894" t="str">
            <v>x</v>
          </cell>
          <cell r="AJ1894"/>
          <cell r="AK1894"/>
          <cell r="AL1894"/>
          <cell r="AM1894"/>
          <cell r="AN1894"/>
          <cell r="AO1894"/>
          <cell r="AP1894"/>
          <cell r="AQ1894"/>
          <cell r="AR1894"/>
          <cell r="AS1894"/>
          <cell r="AT1894">
            <v>5.62</v>
          </cell>
        </row>
        <row r="1895">
          <cell r="A1895" t="str">
            <v>9926-7</v>
          </cell>
          <cell r="B1895">
            <v>6</v>
          </cell>
          <cell r="C1895" t="str">
            <v>9926</v>
          </cell>
          <cell r="D1895">
            <v>5904553624179</v>
          </cell>
          <cell r="E1895">
            <v>7.2</v>
          </cell>
          <cell r="F1895" t="str">
            <v>ml</v>
          </cell>
          <cell r="G1895" t="str">
            <v>NeoNail</v>
          </cell>
          <cell r="H1895" t="str">
            <v>Lakiery hybrydowe</v>
          </cell>
          <cell r="I1895" t="str">
            <v>?En qué piensan los Papines?</v>
          </cell>
          <cell r="J1895" t="str">
            <v>?En qué piensan los Papines?</v>
          </cell>
          <cell r="K1895" t="str">
            <v>?En qué piensan los Papines?</v>
          </cell>
          <cell r="L1895" t="str">
            <v>Kolekcja influencerska</v>
          </cell>
          <cell r="M1895" t="str">
            <v>Kolekcja María Pombo 2023</v>
          </cell>
          <cell r="N1895"/>
          <cell r="O1895" t="str">
            <v>Lakier hybrydowy 7,2 ml - Charca de rana</v>
          </cell>
          <cell r="P1895" t="str">
            <v>Wyprzedaż</v>
          </cell>
          <cell r="Q1895"/>
          <cell r="R1895">
            <v>2194</v>
          </cell>
          <cell r="S1895">
            <v>288</v>
          </cell>
          <cell r="T1895">
            <v>0</v>
          </cell>
          <cell r="U1895">
            <v>281</v>
          </cell>
          <cell r="V1895">
            <v>0</v>
          </cell>
          <cell r="W1895">
            <v>1630</v>
          </cell>
          <cell r="X1895">
            <v>-5</v>
          </cell>
          <cell r="Y1895">
            <v>94.75</v>
          </cell>
          <cell r="Z1895">
            <v>1</v>
          </cell>
          <cell r="AA1895">
            <v>1</v>
          </cell>
          <cell r="AB1895"/>
          <cell r="AC1895"/>
          <cell r="AD1895"/>
          <cell r="AE1895">
            <v>1</v>
          </cell>
          <cell r="AF1895">
            <v>3</v>
          </cell>
          <cell r="AG1895">
            <v>1</v>
          </cell>
          <cell r="AH1895"/>
          <cell r="AI1895"/>
          <cell r="AJ1895"/>
          <cell r="AK1895"/>
          <cell r="AL1895"/>
          <cell r="AM1895"/>
          <cell r="AN1895"/>
          <cell r="AO1895"/>
          <cell r="AP1895"/>
          <cell r="AQ1895" t="str">
            <v>x</v>
          </cell>
          <cell r="AR1895"/>
          <cell r="AS1895"/>
          <cell r="AT1895">
            <v>3.79</v>
          </cell>
        </row>
        <row r="1896">
          <cell r="A1896" t="str">
            <v>9927-7</v>
          </cell>
          <cell r="B1896">
            <v>6</v>
          </cell>
          <cell r="C1896" t="str">
            <v>9927</v>
          </cell>
          <cell r="D1896">
            <v>5904553624193</v>
          </cell>
          <cell r="E1896">
            <v>7.2</v>
          </cell>
          <cell r="F1896" t="str">
            <v>ml</v>
          </cell>
          <cell r="G1896" t="str">
            <v>NeoNail</v>
          </cell>
          <cell r="H1896" t="str">
            <v>Lakiery hybrydowe</v>
          </cell>
          <cell r="I1896" t="str">
            <v>?En qué piensan los Papines?</v>
          </cell>
          <cell r="J1896" t="str">
            <v>?En qué piensan los Papines?</v>
          </cell>
          <cell r="K1896" t="str">
            <v>?En qué piensan los Papines?</v>
          </cell>
          <cell r="L1896" t="str">
            <v>Kolekcja influencerska</v>
          </cell>
          <cell r="M1896" t="str">
            <v>Kolekcja María Pombo 2023</v>
          </cell>
          <cell r="N1896"/>
          <cell r="O1896" t="str">
            <v>Lakier hybrydowy 7,2 ml - Palomitas con mantequilla</v>
          </cell>
          <cell r="P1896" t="str">
            <v>Wyprzedaż</v>
          </cell>
          <cell r="Q1896"/>
          <cell r="R1896">
            <v>1933</v>
          </cell>
          <cell r="S1896">
            <v>200</v>
          </cell>
          <cell r="T1896">
            <v>0</v>
          </cell>
          <cell r="U1896">
            <v>274</v>
          </cell>
          <cell r="V1896">
            <v>0</v>
          </cell>
          <cell r="W1896">
            <v>1479</v>
          </cell>
          <cell r="X1896">
            <v>-20</v>
          </cell>
          <cell r="Y1896">
            <v>146.08333333333334</v>
          </cell>
          <cell r="Z1896"/>
          <cell r="AA1896">
            <v>1</v>
          </cell>
          <cell r="AB1896"/>
          <cell r="AC1896"/>
          <cell r="AD1896"/>
          <cell r="AE1896">
            <v>1</v>
          </cell>
          <cell r="AF1896">
            <v>2</v>
          </cell>
          <cell r="AG1896">
            <v>1</v>
          </cell>
          <cell r="AH1896"/>
          <cell r="AI1896"/>
          <cell r="AJ1896"/>
          <cell r="AK1896"/>
          <cell r="AL1896"/>
          <cell r="AM1896"/>
          <cell r="AN1896"/>
          <cell r="AO1896"/>
          <cell r="AP1896"/>
          <cell r="AQ1896" t="str">
            <v>x</v>
          </cell>
          <cell r="AR1896"/>
          <cell r="AS1896"/>
          <cell r="AT1896">
            <v>3.71</v>
          </cell>
        </row>
        <row r="1897">
          <cell r="A1897" t="str">
            <v>9928-7</v>
          </cell>
          <cell r="B1897">
            <v>6</v>
          </cell>
          <cell r="C1897" t="str">
            <v>9928</v>
          </cell>
          <cell r="D1897">
            <v>5904553624216</v>
          </cell>
          <cell r="E1897">
            <v>7.2</v>
          </cell>
          <cell r="F1897" t="str">
            <v>ml</v>
          </cell>
          <cell r="G1897" t="str">
            <v>NeoNail</v>
          </cell>
          <cell r="H1897" t="str">
            <v>Lakiery hybrydowe</v>
          </cell>
          <cell r="I1897" t="str">
            <v>?En qué piensan los Papines?</v>
          </cell>
          <cell r="J1897" t="str">
            <v>?En qué piensan los Papines?</v>
          </cell>
          <cell r="K1897" t="str">
            <v>?En qué piensan los Papines?</v>
          </cell>
          <cell r="L1897" t="str">
            <v>Kolekcja influencerska</v>
          </cell>
          <cell r="M1897" t="str">
            <v>Kolekcja María Pombo 2023</v>
          </cell>
          <cell r="N1897"/>
          <cell r="O1897" t="str">
            <v>Lakier hybrydowy 7,2 ml - Bombona de butano</v>
          </cell>
          <cell r="P1897" t="str">
            <v>Wyprzedaż</v>
          </cell>
          <cell r="Q1897"/>
          <cell r="R1897">
            <v>2145</v>
          </cell>
          <cell r="S1897">
            <v>335</v>
          </cell>
          <cell r="T1897">
            <v>0</v>
          </cell>
          <cell r="U1897">
            <v>292</v>
          </cell>
          <cell r="V1897">
            <v>0</v>
          </cell>
          <cell r="W1897">
            <v>1530</v>
          </cell>
          <cell r="X1897">
            <v>-12</v>
          </cell>
          <cell r="Y1897">
            <v>114.75</v>
          </cell>
          <cell r="Z1897"/>
          <cell r="AA1897">
            <v>1</v>
          </cell>
          <cell r="AB1897"/>
          <cell r="AC1897"/>
          <cell r="AD1897"/>
          <cell r="AE1897">
            <v>1</v>
          </cell>
          <cell r="AF1897">
            <v>2</v>
          </cell>
          <cell r="AG1897">
            <v>1</v>
          </cell>
          <cell r="AH1897"/>
          <cell r="AI1897"/>
          <cell r="AJ1897"/>
          <cell r="AK1897"/>
          <cell r="AL1897"/>
          <cell r="AM1897"/>
          <cell r="AN1897"/>
          <cell r="AO1897"/>
          <cell r="AP1897"/>
          <cell r="AQ1897" t="str">
            <v>x</v>
          </cell>
          <cell r="AR1897"/>
          <cell r="AS1897"/>
          <cell r="AT1897">
            <v>3.72</v>
          </cell>
        </row>
        <row r="1898">
          <cell r="A1898" t="str">
            <v>9929-7</v>
          </cell>
          <cell r="B1898">
            <v>6</v>
          </cell>
          <cell r="C1898" t="str">
            <v>9929</v>
          </cell>
          <cell r="D1898">
            <v>5904553624230</v>
          </cell>
          <cell r="E1898">
            <v>7.2</v>
          </cell>
          <cell r="F1898" t="str">
            <v>ml</v>
          </cell>
          <cell r="G1898" t="str">
            <v>NeoNail</v>
          </cell>
          <cell r="H1898" t="str">
            <v>Lakiery hybrydowe</v>
          </cell>
          <cell r="I1898" t="str">
            <v>?En qué piensan los Papines?</v>
          </cell>
          <cell r="J1898" t="str">
            <v>?En qué piensan los Papines?</v>
          </cell>
          <cell r="K1898" t="str">
            <v>?En qué piensan los Papines?</v>
          </cell>
          <cell r="L1898" t="str">
            <v>Kolekcja influencerska</v>
          </cell>
          <cell r="M1898" t="str">
            <v>Kolekcja María Pombo 2023</v>
          </cell>
          <cell r="N1898"/>
          <cell r="O1898" t="str">
            <v>Lakier hybrydowy 7,2 ml - Chicle masticado</v>
          </cell>
          <cell r="P1898" t="str">
            <v>Wyprzedaż</v>
          </cell>
          <cell r="Q1898"/>
          <cell r="R1898">
            <v>1938</v>
          </cell>
          <cell r="S1898">
            <v>194</v>
          </cell>
          <cell r="T1898">
            <v>3</v>
          </cell>
          <cell r="U1898">
            <v>277</v>
          </cell>
          <cell r="V1898">
            <v>0</v>
          </cell>
          <cell r="W1898">
            <v>1474</v>
          </cell>
          <cell r="X1898">
            <v>-10</v>
          </cell>
          <cell r="Y1898">
            <v>143.08333333333334</v>
          </cell>
          <cell r="Z1898"/>
          <cell r="AA1898">
            <v>1</v>
          </cell>
          <cell r="AB1898"/>
          <cell r="AC1898"/>
          <cell r="AD1898"/>
          <cell r="AE1898">
            <v>1</v>
          </cell>
          <cell r="AF1898">
            <v>2</v>
          </cell>
          <cell r="AG1898">
            <v>1</v>
          </cell>
          <cell r="AH1898"/>
          <cell r="AI1898"/>
          <cell r="AJ1898"/>
          <cell r="AK1898"/>
          <cell r="AL1898"/>
          <cell r="AM1898"/>
          <cell r="AN1898"/>
          <cell r="AO1898"/>
          <cell r="AP1898"/>
          <cell r="AQ1898" t="str">
            <v>x</v>
          </cell>
          <cell r="AR1898"/>
          <cell r="AS1898"/>
          <cell r="AT1898">
            <v>3.96</v>
          </cell>
        </row>
        <row r="1899">
          <cell r="A1899" t="str">
            <v>9930-7</v>
          </cell>
          <cell r="B1899">
            <v>6</v>
          </cell>
          <cell r="C1899" t="str">
            <v>9930</v>
          </cell>
          <cell r="D1899">
            <v>5904553624254</v>
          </cell>
          <cell r="E1899">
            <v>7.2</v>
          </cell>
          <cell r="F1899" t="str">
            <v>ml</v>
          </cell>
          <cell r="G1899" t="str">
            <v>NeoNail</v>
          </cell>
          <cell r="H1899" t="str">
            <v>Lakiery hybrydowe</v>
          </cell>
          <cell r="I1899" t="str">
            <v>?En qué piensan los Papines?</v>
          </cell>
          <cell r="J1899" t="str">
            <v>?En qué piensan los Papines?</v>
          </cell>
          <cell r="K1899" t="str">
            <v>?En qué piensan los Papines?</v>
          </cell>
          <cell r="L1899" t="str">
            <v>Kolekcja influencerska</v>
          </cell>
          <cell r="M1899" t="str">
            <v>Kolekcja María Pombo 2023</v>
          </cell>
          <cell r="N1899"/>
          <cell r="O1899" t="str">
            <v>Lakier hybrydowy 7,2 ml - Tobogán de piscina</v>
          </cell>
          <cell r="P1899" t="str">
            <v>Wyprzedaż</v>
          </cell>
          <cell r="Q1899"/>
          <cell r="R1899">
            <v>2107</v>
          </cell>
          <cell r="S1899">
            <v>308</v>
          </cell>
          <cell r="T1899">
            <v>0</v>
          </cell>
          <cell r="U1899">
            <v>290</v>
          </cell>
          <cell r="V1899">
            <v>0</v>
          </cell>
          <cell r="W1899">
            <v>1520</v>
          </cell>
          <cell r="X1899">
            <v>-11</v>
          </cell>
          <cell r="Y1899">
            <v>123.33333333333333</v>
          </cell>
          <cell r="Z1899">
            <v>1</v>
          </cell>
          <cell r="AA1899">
            <v>1</v>
          </cell>
          <cell r="AB1899"/>
          <cell r="AC1899"/>
          <cell r="AD1899"/>
          <cell r="AE1899">
            <v>1</v>
          </cell>
          <cell r="AF1899">
            <v>3</v>
          </cell>
          <cell r="AG1899">
            <v>1</v>
          </cell>
          <cell r="AH1899"/>
          <cell r="AI1899"/>
          <cell r="AJ1899"/>
          <cell r="AK1899"/>
          <cell r="AL1899"/>
          <cell r="AM1899"/>
          <cell r="AN1899"/>
          <cell r="AO1899"/>
          <cell r="AP1899"/>
          <cell r="AQ1899" t="str">
            <v>x</v>
          </cell>
          <cell r="AR1899"/>
          <cell r="AS1899"/>
          <cell r="AT1899">
            <v>4.97</v>
          </cell>
        </row>
        <row r="1900">
          <cell r="A1900" t="str">
            <v>9940-7</v>
          </cell>
          <cell r="B1900">
            <v>6</v>
          </cell>
          <cell r="C1900" t="str">
            <v>9940</v>
          </cell>
          <cell r="D1900">
            <v>5904553624674</v>
          </cell>
          <cell r="E1900">
            <v>7.2</v>
          </cell>
          <cell r="F1900" t="str">
            <v>ml</v>
          </cell>
          <cell r="G1900" t="str">
            <v>NeoNail</v>
          </cell>
          <cell r="H1900" t="str">
            <v>Lakiery hybrydowe</v>
          </cell>
          <cell r="I1900" t="str">
            <v>Bazy/Topy</v>
          </cell>
          <cell r="J1900" t="str">
            <v>Bazy</v>
          </cell>
          <cell r="K1900" t="str">
            <v>Bazy</v>
          </cell>
          <cell r="L1900" t="str">
            <v>Bazy</v>
          </cell>
          <cell r="M1900" t="str">
            <v>Hard Base</v>
          </cell>
          <cell r="N1900" t="str">
            <v>PRZEZROCZYSTY</v>
          </cell>
          <cell r="O1900" t="str">
            <v>Lakier hybrydowy 7,2 ml - Hard Base Thick</v>
          </cell>
          <cell r="P1900" t="str">
            <v>Limitowany czasowo</v>
          </cell>
          <cell r="Q1900"/>
          <cell r="R1900">
            <v>10035</v>
          </cell>
          <cell r="S1900">
            <v>3636</v>
          </cell>
          <cell r="T1900">
            <v>725</v>
          </cell>
          <cell r="U1900">
            <v>449</v>
          </cell>
          <cell r="V1900">
            <v>0</v>
          </cell>
          <cell r="W1900"/>
          <cell r="X1900">
            <v>5225</v>
          </cell>
          <cell r="Y1900">
            <v>2262.25</v>
          </cell>
          <cell r="Z1900">
            <v>1</v>
          </cell>
          <cell r="AA1900">
            <v>1</v>
          </cell>
          <cell r="AB1900">
            <v>1</v>
          </cell>
          <cell r="AC1900">
            <v>1</v>
          </cell>
          <cell r="AD1900">
            <v>1</v>
          </cell>
          <cell r="AE1900">
            <v>1</v>
          </cell>
          <cell r="AF1900">
            <v>6</v>
          </cell>
          <cell r="AG1900">
            <v>1</v>
          </cell>
          <cell r="AH1900"/>
          <cell r="AI1900" t="str">
            <v>x</v>
          </cell>
          <cell r="AJ1900"/>
          <cell r="AK1900"/>
          <cell r="AL1900"/>
          <cell r="AM1900"/>
          <cell r="AN1900"/>
          <cell r="AO1900"/>
          <cell r="AP1900"/>
          <cell r="AQ1900"/>
          <cell r="AR1900"/>
          <cell r="AS1900"/>
          <cell r="AT1900">
            <v>3.81</v>
          </cell>
        </row>
        <row r="1901">
          <cell r="A1901" t="str">
            <v>9941-7</v>
          </cell>
          <cell r="B1901">
            <v>6</v>
          </cell>
          <cell r="C1901" t="str">
            <v>9941</v>
          </cell>
          <cell r="D1901">
            <v>5904553624681</v>
          </cell>
          <cell r="E1901">
            <v>7.2</v>
          </cell>
          <cell r="F1901" t="str">
            <v>ml</v>
          </cell>
          <cell r="G1901" t="str">
            <v>NeoNail</v>
          </cell>
          <cell r="H1901" t="str">
            <v>Lakiery hybrydowe</v>
          </cell>
          <cell r="I1901" t="str">
            <v>Bazy/Topy</v>
          </cell>
          <cell r="J1901" t="str">
            <v>Topy</v>
          </cell>
          <cell r="K1901" t="str">
            <v>Topy</v>
          </cell>
          <cell r="L1901" t="str">
            <v>Topy</v>
          </cell>
          <cell r="M1901" t="str">
            <v>Hard Top</v>
          </cell>
          <cell r="N1901" t="str">
            <v>PRZEZROCZYSTY</v>
          </cell>
          <cell r="O1901" t="str">
            <v>Lakier hybrydowy 7,2 ml - Hard Top High Gloss</v>
          </cell>
          <cell r="P1901" t="str">
            <v>Limitowany czasowo</v>
          </cell>
          <cell r="Q1901"/>
          <cell r="R1901">
            <v>10694</v>
          </cell>
          <cell r="S1901">
            <v>6484</v>
          </cell>
          <cell r="T1901">
            <v>754</v>
          </cell>
          <cell r="U1901">
            <v>472</v>
          </cell>
          <cell r="V1901">
            <v>0</v>
          </cell>
          <cell r="W1901"/>
          <cell r="X1901">
            <v>2984</v>
          </cell>
          <cell r="Y1901">
            <v>3753.25</v>
          </cell>
          <cell r="Z1901">
            <v>1</v>
          </cell>
          <cell r="AA1901">
            <v>1</v>
          </cell>
          <cell r="AB1901">
            <v>1</v>
          </cell>
          <cell r="AC1901">
            <v>1</v>
          </cell>
          <cell r="AD1901">
            <v>1</v>
          </cell>
          <cell r="AE1901">
            <v>1</v>
          </cell>
          <cell r="AF1901">
            <v>6</v>
          </cell>
          <cell r="AG1901">
            <v>1</v>
          </cell>
          <cell r="AH1901"/>
          <cell r="AI1901" t="str">
            <v>x</v>
          </cell>
          <cell r="AJ1901"/>
          <cell r="AK1901"/>
          <cell r="AL1901"/>
          <cell r="AM1901"/>
          <cell r="AN1901"/>
          <cell r="AO1901"/>
          <cell r="AP1901"/>
          <cell r="AQ1901"/>
          <cell r="AR1901"/>
          <cell r="AS1901"/>
          <cell r="AT1901">
            <v>4.13</v>
          </cell>
        </row>
        <row r="1902">
          <cell r="A1902" t="str">
            <v>9945-7</v>
          </cell>
          <cell r="B1902">
            <v>6</v>
          </cell>
          <cell r="C1902" t="str">
            <v>9945</v>
          </cell>
          <cell r="D1902">
            <v>5904553625046</v>
          </cell>
          <cell r="E1902">
            <v>7.2</v>
          </cell>
          <cell r="F1902" t="str">
            <v>ml</v>
          </cell>
          <cell r="G1902" t="str">
            <v>NeoNail</v>
          </cell>
          <cell r="H1902" t="str">
            <v>Lakiery hybrydowe</v>
          </cell>
          <cell r="I1902" t="str">
            <v>You’re a GODDESS</v>
          </cell>
          <cell r="J1902" t="str">
            <v>You’re a GODDESS</v>
          </cell>
          <cell r="K1902" t="str">
            <v>You’re a GODDESS</v>
          </cell>
          <cell r="L1902" t="str">
            <v>You’re a GODDESS</v>
          </cell>
          <cell r="M1902" t="str">
            <v>Kolekcja letnia 2023</v>
          </cell>
          <cell r="N1902" t="str">
            <v>ZIELENI</v>
          </cell>
          <cell r="O1902" t="str">
            <v>Lakier hybrydowy 7,2 ml - Time to rise up</v>
          </cell>
          <cell r="P1902" t="str">
            <v>Wyprzedaż-surowiec</v>
          </cell>
          <cell r="Q1902"/>
          <cell r="R1902">
            <v>11269</v>
          </cell>
          <cell r="S1902">
            <v>7044</v>
          </cell>
          <cell r="T1902">
            <v>610</v>
          </cell>
          <cell r="U1902">
            <v>73</v>
          </cell>
          <cell r="V1902">
            <v>0</v>
          </cell>
          <cell r="W1902">
            <v>146</v>
          </cell>
          <cell r="X1902">
            <v>3396</v>
          </cell>
          <cell r="Y1902">
            <v>1072.0769230769231</v>
          </cell>
          <cell r="Z1902">
            <v>1</v>
          </cell>
          <cell r="AA1902">
            <v>1</v>
          </cell>
          <cell r="AB1902">
            <v>1</v>
          </cell>
          <cell r="AC1902">
            <v>1</v>
          </cell>
          <cell r="AD1902">
            <v>1</v>
          </cell>
          <cell r="AE1902">
            <v>1</v>
          </cell>
          <cell r="AF1902">
            <v>6</v>
          </cell>
          <cell r="AG1902">
            <v>1</v>
          </cell>
          <cell r="AH1902"/>
          <cell r="AI1902"/>
          <cell r="AJ1902" t="str">
            <v>x</v>
          </cell>
          <cell r="AK1902"/>
          <cell r="AL1902"/>
          <cell r="AM1902"/>
          <cell r="AN1902"/>
          <cell r="AO1902"/>
          <cell r="AP1902"/>
          <cell r="AQ1902"/>
          <cell r="AR1902"/>
          <cell r="AS1902"/>
          <cell r="AT1902">
            <v>4.8600000000000003</v>
          </cell>
        </row>
        <row r="1903">
          <cell r="A1903" t="str">
            <v>9946-7</v>
          </cell>
          <cell r="B1903">
            <v>6</v>
          </cell>
          <cell r="C1903" t="str">
            <v>9946</v>
          </cell>
          <cell r="D1903">
            <v>5904553625053</v>
          </cell>
          <cell r="E1903">
            <v>7.2</v>
          </cell>
          <cell r="F1903" t="str">
            <v>ml</v>
          </cell>
          <cell r="G1903" t="str">
            <v>NeoNail</v>
          </cell>
          <cell r="H1903" t="str">
            <v>Lakiery hybrydowe</v>
          </cell>
          <cell r="I1903" t="str">
            <v>You’re a GODDESS</v>
          </cell>
          <cell r="J1903" t="str">
            <v>You’re a GODDESS</v>
          </cell>
          <cell r="K1903" t="str">
            <v>You’re a GODDESS</v>
          </cell>
          <cell r="L1903" t="str">
            <v>You’re a GODDESS</v>
          </cell>
          <cell r="M1903" t="str">
            <v>Kolekcja letnia 2023</v>
          </cell>
          <cell r="N1903" t="str">
            <v>ZIELENI</v>
          </cell>
          <cell r="O1903" t="str">
            <v>Lakier hybrydowy 7,2 ml - What I want</v>
          </cell>
          <cell r="P1903" t="str">
            <v>Regularny</v>
          </cell>
          <cell r="Q1903"/>
          <cell r="R1903">
            <v>9383</v>
          </cell>
          <cell r="S1903">
            <v>5163</v>
          </cell>
          <cell r="T1903">
            <v>338</v>
          </cell>
          <cell r="U1903">
            <v>228</v>
          </cell>
          <cell r="V1903">
            <v>0</v>
          </cell>
          <cell r="W1903">
            <v>459</v>
          </cell>
          <cell r="X1903">
            <v>3195</v>
          </cell>
          <cell r="Y1903">
            <v>1774</v>
          </cell>
          <cell r="Z1903">
            <v>1</v>
          </cell>
          <cell r="AA1903">
            <v>1</v>
          </cell>
          <cell r="AB1903">
            <v>1</v>
          </cell>
          <cell r="AC1903">
            <v>1</v>
          </cell>
          <cell r="AD1903">
            <v>1</v>
          </cell>
          <cell r="AE1903">
            <v>1</v>
          </cell>
          <cell r="AF1903">
            <v>6</v>
          </cell>
          <cell r="AG1903">
            <v>1</v>
          </cell>
          <cell r="AH1903"/>
          <cell r="AI1903" t="str">
            <v>x</v>
          </cell>
          <cell r="AJ1903"/>
          <cell r="AK1903"/>
          <cell r="AL1903"/>
          <cell r="AM1903"/>
          <cell r="AN1903"/>
          <cell r="AO1903"/>
          <cell r="AP1903"/>
          <cell r="AQ1903"/>
          <cell r="AR1903"/>
          <cell r="AS1903"/>
          <cell r="AT1903">
            <v>4.8</v>
          </cell>
        </row>
        <row r="1904">
          <cell r="A1904" t="str">
            <v>9947-7</v>
          </cell>
          <cell r="B1904">
            <v>6</v>
          </cell>
          <cell r="C1904" t="str">
            <v>9947</v>
          </cell>
          <cell r="D1904">
            <v>5904553625060</v>
          </cell>
          <cell r="E1904">
            <v>7.2</v>
          </cell>
          <cell r="F1904" t="str">
            <v>ml</v>
          </cell>
          <cell r="G1904" t="str">
            <v>NeoNail</v>
          </cell>
          <cell r="H1904" t="str">
            <v>Lakiery hybrydowe</v>
          </cell>
          <cell r="I1904" t="str">
            <v>You’re a GODDESS</v>
          </cell>
          <cell r="J1904" t="str">
            <v>You’re a GODDESS</v>
          </cell>
          <cell r="K1904" t="str">
            <v>You’re a GODDESS</v>
          </cell>
          <cell r="L1904" t="str">
            <v>You’re a GODDESS</v>
          </cell>
          <cell r="M1904" t="str">
            <v>Kolekcja letnia 2023</v>
          </cell>
          <cell r="N1904" t="str">
            <v>ŻÓŁCI</v>
          </cell>
          <cell r="O1904" t="str">
            <v>Lakier hybrydowy 7,2 ml - Body rules</v>
          </cell>
          <cell r="P1904" t="str">
            <v>Wyprzedaż-surowiec</v>
          </cell>
          <cell r="Q1904"/>
          <cell r="R1904">
            <v>10351</v>
          </cell>
          <cell r="S1904">
            <v>4904</v>
          </cell>
          <cell r="T1904">
            <v>705</v>
          </cell>
          <cell r="U1904">
            <v>189</v>
          </cell>
          <cell r="V1904">
            <v>0</v>
          </cell>
          <cell r="W1904">
            <v>92</v>
          </cell>
          <cell r="X1904">
            <v>4461</v>
          </cell>
          <cell r="Y1904">
            <v>733.15384615384619</v>
          </cell>
          <cell r="Z1904">
            <v>1</v>
          </cell>
          <cell r="AA1904">
            <v>1</v>
          </cell>
          <cell r="AB1904">
            <v>1</v>
          </cell>
          <cell r="AC1904">
            <v>1</v>
          </cell>
          <cell r="AD1904">
            <v>1</v>
          </cell>
          <cell r="AE1904">
            <v>1</v>
          </cell>
          <cell r="AF1904">
            <v>6</v>
          </cell>
          <cell r="AG1904">
            <v>1</v>
          </cell>
          <cell r="AH1904"/>
          <cell r="AI1904"/>
          <cell r="AJ1904" t="str">
            <v>x</v>
          </cell>
          <cell r="AK1904"/>
          <cell r="AL1904"/>
          <cell r="AM1904"/>
          <cell r="AN1904"/>
          <cell r="AO1904"/>
          <cell r="AP1904"/>
          <cell r="AQ1904"/>
          <cell r="AR1904"/>
          <cell r="AS1904"/>
          <cell r="AT1904">
            <v>5.0999999999999996</v>
          </cell>
        </row>
        <row r="1905">
          <cell r="A1905" t="str">
            <v>9948-7</v>
          </cell>
          <cell r="B1905">
            <v>6</v>
          </cell>
          <cell r="C1905" t="str">
            <v>9948</v>
          </cell>
          <cell r="D1905">
            <v>5904553625077</v>
          </cell>
          <cell r="E1905">
            <v>7.2</v>
          </cell>
          <cell r="F1905" t="str">
            <v>ml</v>
          </cell>
          <cell r="G1905" t="str">
            <v>NeoNail</v>
          </cell>
          <cell r="H1905" t="str">
            <v>Lakiery hybrydowe</v>
          </cell>
          <cell r="I1905" t="str">
            <v>You’re a GODDESS</v>
          </cell>
          <cell r="J1905" t="str">
            <v>You’re a GODDESS</v>
          </cell>
          <cell r="K1905" t="str">
            <v>You’re a GODDESS</v>
          </cell>
          <cell r="L1905" t="str">
            <v>You’re a GODDESS</v>
          </cell>
          <cell r="M1905" t="str">
            <v>Kolekcja letnia 2023</v>
          </cell>
          <cell r="N1905" t="str">
            <v>ŻÓŁCI</v>
          </cell>
          <cell r="O1905" t="str">
            <v>Lakier hybrydowy 7,2 ml - Don’t hide</v>
          </cell>
          <cell r="P1905" t="str">
            <v>Wyprzedaż-surowiec</v>
          </cell>
          <cell r="Q1905"/>
          <cell r="R1905">
            <v>11366</v>
          </cell>
          <cell r="S1905">
            <v>6649</v>
          </cell>
          <cell r="T1905">
            <v>389</v>
          </cell>
          <cell r="U1905">
            <v>247</v>
          </cell>
          <cell r="V1905">
            <v>0</v>
          </cell>
          <cell r="W1905">
            <v>285</v>
          </cell>
          <cell r="X1905">
            <v>3796</v>
          </cell>
          <cell r="Y1905">
            <v>1321.3076923076924</v>
          </cell>
          <cell r="Z1905">
            <v>1</v>
          </cell>
          <cell r="AA1905">
            <v>1</v>
          </cell>
          <cell r="AB1905">
            <v>1</v>
          </cell>
          <cell r="AC1905">
            <v>1</v>
          </cell>
          <cell r="AD1905">
            <v>1</v>
          </cell>
          <cell r="AE1905">
            <v>1</v>
          </cell>
          <cell r="AF1905">
            <v>6</v>
          </cell>
          <cell r="AG1905">
            <v>1</v>
          </cell>
          <cell r="AH1905"/>
          <cell r="AI1905" t="str">
            <v>x</v>
          </cell>
          <cell r="AJ1905"/>
          <cell r="AK1905"/>
          <cell r="AL1905"/>
          <cell r="AM1905"/>
          <cell r="AN1905"/>
          <cell r="AO1905"/>
          <cell r="AP1905"/>
          <cell r="AQ1905"/>
          <cell r="AR1905"/>
          <cell r="AS1905"/>
          <cell r="AT1905">
            <v>5</v>
          </cell>
        </row>
        <row r="1906">
          <cell r="A1906" t="str">
            <v>9949-7</v>
          </cell>
          <cell r="B1906">
            <v>6</v>
          </cell>
          <cell r="C1906" t="str">
            <v>9949</v>
          </cell>
          <cell r="D1906">
            <v>5904553625084</v>
          </cell>
          <cell r="E1906">
            <v>7.2</v>
          </cell>
          <cell r="F1906" t="str">
            <v>ml</v>
          </cell>
          <cell r="G1906" t="str">
            <v>NeoNail</v>
          </cell>
          <cell r="H1906" t="str">
            <v>Lakiery hybrydowe</v>
          </cell>
          <cell r="I1906" t="str">
            <v>You’re a GODDESS</v>
          </cell>
          <cell r="J1906" t="str">
            <v>You’re a GODDESS</v>
          </cell>
          <cell r="K1906" t="str">
            <v>You’re a GODDESS</v>
          </cell>
          <cell r="L1906" t="str">
            <v>You’re a GODDESS</v>
          </cell>
          <cell r="M1906" t="str">
            <v>Kolekcja letnia 2023</v>
          </cell>
          <cell r="N1906" t="str">
            <v>RÓŻU</v>
          </cell>
          <cell r="O1906" t="str">
            <v>Lakier hybrydowy 7,2 ml - Create your own sunshine</v>
          </cell>
          <cell r="P1906" t="str">
            <v>Wyprzedaż-surowiec</v>
          </cell>
          <cell r="Q1906"/>
          <cell r="R1906">
            <v>7419</v>
          </cell>
          <cell r="S1906">
            <v>3487</v>
          </cell>
          <cell r="T1906">
            <v>581</v>
          </cell>
          <cell r="U1906">
            <v>151</v>
          </cell>
          <cell r="V1906">
            <v>0</v>
          </cell>
          <cell r="W1906">
            <v>184</v>
          </cell>
          <cell r="X1906">
            <v>3016</v>
          </cell>
          <cell r="Y1906">
            <v>1318</v>
          </cell>
          <cell r="Z1906">
            <v>1</v>
          </cell>
          <cell r="AA1906">
            <v>1</v>
          </cell>
          <cell r="AB1906">
            <v>1</v>
          </cell>
          <cell r="AC1906">
            <v>1</v>
          </cell>
          <cell r="AD1906">
            <v>1</v>
          </cell>
          <cell r="AE1906">
            <v>1</v>
          </cell>
          <cell r="AF1906">
            <v>6</v>
          </cell>
          <cell r="AG1906">
            <v>1</v>
          </cell>
          <cell r="AH1906"/>
          <cell r="AI1906"/>
          <cell r="AJ1906" t="str">
            <v>x</v>
          </cell>
          <cell r="AK1906"/>
          <cell r="AL1906"/>
          <cell r="AM1906"/>
          <cell r="AN1906"/>
          <cell r="AO1906"/>
          <cell r="AP1906"/>
          <cell r="AQ1906"/>
          <cell r="AR1906"/>
          <cell r="AS1906"/>
          <cell r="AT1906">
            <v>5.16</v>
          </cell>
        </row>
        <row r="1907">
          <cell r="A1907" t="str">
            <v>9950-7</v>
          </cell>
          <cell r="B1907">
            <v>6</v>
          </cell>
          <cell r="C1907" t="str">
            <v>9950</v>
          </cell>
          <cell r="D1907">
            <v>5904553625091</v>
          </cell>
          <cell r="E1907">
            <v>7.2</v>
          </cell>
          <cell r="F1907" t="str">
            <v>ml</v>
          </cell>
          <cell r="G1907" t="str">
            <v>NeoNail</v>
          </cell>
          <cell r="H1907" t="str">
            <v>Lakiery hybrydowe</v>
          </cell>
          <cell r="I1907" t="str">
            <v>You’re a GODDESS</v>
          </cell>
          <cell r="J1907" t="str">
            <v>You’re a GODDESS</v>
          </cell>
          <cell r="K1907" t="str">
            <v>You’re a GODDESS</v>
          </cell>
          <cell r="L1907" t="str">
            <v>You’re a GODDESS</v>
          </cell>
          <cell r="M1907" t="str">
            <v>Kolekcja letnia 2023</v>
          </cell>
          <cell r="N1907" t="str">
            <v>POMARAŃCZU I BRZOSKWINI</v>
          </cell>
          <cell r="O1907" t="str">
            <v>Lakier hybrydowy 7,2 ml - I’m unstoppable</v>
          </cell>
          <cell r="P1907" t="str">
            <v>Wyprzedaż</v>
          </cell>
          <cell r="Q1907"/>
          <cell r="R1907">
            <v>2300</v>
          </cell>
          <cell r="S1907">
            <v>981</v>
          </cell>
          <cell r="T1907">
            <v>449</v>
          </cell>
          <cell r="U1907">
            <v>147</v>
          </cell>
          <cell r="V1907">
            <v>0</v>
          </cell>
          <cell r="W1907">
            <v>54</v>
          </cell>
          <cell r="X1907">
            <v>669</v>
          </cell>
          <cell r="Y1907">
            <v>2235.7692307692309</v>
          </cell>
          <cell r="Z1907">
            <v>1</v>
          </cell>
          <cell r="AA1907">
            <v>1</v>
          </cell>
          <cell r="AB1907">
            <v>1</v>
          </cell>
          <cell r="AC1907">
            <v>1</v>
          </cell>
          <cell r="AD1907">
            <v>1</v>
          </cell>
          <cell r="AE1907">
            <v>1</v>
          </cell>
          <cell r="AF1907">
            <v>6</v>
          </cell>
          <cell r="AG1907">
            <v>1</v>
          </cell>
          <cell r="AH1907"/>
          <cell r="AI1907"/>
          <cell r="AJ1907" t="str">
            <v>x</v>
          </cell>
          <cell r="AK1907"/>
          <cell r="AL1907"/>
          <cell r="AM1907"/>
          <cell r="AN1907"/>
          <cell r="AO1907"/>
          <cell r="AP1907"/>
          <cell r="AQ1907"/>
          <cell r="AR1907"/>
          <cell r="AS1907"/>
          <cell r="AT1907">
            <v>3.76</v>
          </cell>
        </row>
        <row r="1908">
          <cell r="A1908" t="str">
            <v>9951-7</v>
          </cell>
          <cell r="B1908">
            <v>6</v>
          </cell>
          <cell r="C1908" t="str">
            <v>9951</v>
          </cell>
          <cell r="D1908">
            <v>5904553625107</v>
          </cell>
          <cell r="E1908">
            <v>7.2</v>
          </cell>
          <cell r="F1908" t="str">
            <v>ml</v>
          </cell>
          <cell r="G1908" t="str">
            <v>NeoNail</v>
          </cell>
          <cell r="H1908" t="str">
            <v>Lakiery hybrydowe</v>
          </cell>
          <cell r="I1908" t="str">
            <v>You’re a GODDESS</v>
          </cell>
          <cell r="J1908" t="str">
            <v>You’re a GODDESS</v>
          </cell>
          <cell r="K1908" t="str">
            <v>You’re a GODDESS</v>
          </cell>
          <cell r="L1908" t="str">
            <v>You’re a GODDESS</v>
          </cell>
          <cell r="M1908" t="str">
            <v>Kolekcja letnia 2023</v>
          </cell>
          <cell r="N1908" t="str">
            <v>RÓŻU</v>
          </cell>
          <cell r="O1908" t="str">
            <v>Lakier hybrydowy 7,2 ml - No bra club</v>
          </cell>
          <cell r="P1908" t="str">
            <v>Wyprzedaż-surowiec</v>
          </cell>
          <cell r="Q1908"/>
          <cell r="R1908">
            <v>8208</v>
          </cell>
          <cell r="S1908">
            <v>3747</v>
          </cell>
          <cell r="T1908">
            <v>416</v>
          </cell>
          <cell r="U1908">
            <v>178</v>
          </cell>
          <cell r="V1908">
            <v>0</v>
          </cell>
          <cell r="W1908">
            <v>728</v>
          </cell>
          <cell r="X1908">
            <v>3139</v>
          </cell>
          <cell r="Y1908">
            <v>1256.6923076923076</v>
          </cell>
          <cell r="Z1908">
            <v>1</v>
          </cell>
          <cell r="AA1908">
            <v>1</v>
          </cell>
          <cell r="AB1908">
            <v>1</v>
          </cell>
          <cell r="AC1908">
            <v>1</v>
          </cell>
          <cell r="AD1908">
            <v>1</v>
          </cell>
          <cell r="AE1908">
            <v>1</v>
          </cell>
          <cell r="AF1908">
            <v>6</v>
          </cell>
          <cell r="AG1908">
            <v>1</v>
          </cell>
          <cell r="AH1908"/>
          <cell r="AI1908"/>
          <cell r="AJ1908" t="str">
            <v>x</v>
          </cell>
          <cell r="AK1908"/>
          <cell r="AL1908"/>
          <cell r="AM1908"/>
          <cell r="AN1908"/>
          <cell r="AO1908"/>
          <cell r="AP1908"/>
          <cell r="AQ1908"/>
          <cell r="AR1908"/>
          <cell r="AS1908"/>
          <cell r="AT1908">
            <v>5.23</v>
          </cell>
        </row>
        <row r="1909">
          <cell r="A1909" t="str">
            <v>9952-7</v>
          </cell>
          <cell r="B1909">
            <v>6</v>
          </cell>
          <cell r="C1909" t="str">
            <v>9952</v>
          </cell>
          <cell r="D1909">
            <v>5904553625114</v>
          </cell>
          <cell r="E1909">
            <v>7.2</v>
          </cell>
          <cell r="F1909" t="str">
            <v>ml</v>
          </cell>
          <cell r="G1909" t="str">
            <v>NeoNail</v>
          </cell>
          <cell r="H1909" t="str">
            <v>Lakiery hybrydowe</v>
          </cell>
          <cell r="I1909" t="str">
            <v>You’re a GODDESS</v>
          </cell>
          <cell r="J1909" t="str">
            <v>You’re a GODDESS</v>
          </cell>
          <cell r="K1909" t="str">
            <v>You’re a GODDESS</v>
          </cell>
          <cell r="L1909" t="str">
            <v>You’re a GODDESS</v>
          </cell>
          <cell r="M1909" t="str">
            <v>Kolekcja letnia 2023</v>
          </cell>
          <cell r="N1909" t="str">
            <v>RÓŻU</v>
          </cell>
          <cell r="O1909" t="str">
            <v>Lakier hybrydowy 7,2 ml - Myself first</v>
          </cell>
          <cell r="P1909" t="str">
            <v>Regularny</v>
          </cell>
          <cell r="Q1909"/>
          <cell r="R1909">
            <v>3754</v>
          </cell>
          <cell r="S1909">
            <v>2428</v>
          </cell>
          <cell r="T1909">
            <v>405</v>
          </cell>
          <cell r="U1909">
            <v>236</v>
          </cell>
          <cell r="V1909">
            <v>0</v>
          </cell>
          <cell r="W1909"/>
          <cell r="X1909">
            <v>685</v>
          </cell>
          <cell r="Y1909">
            <v>3492.8461538461538</v>
          </cell>
          <cell r="Z1909">
            <v>1</v>
          </cell>
          <cell r="AA1909">
            <v>1</v>
          </cell>
          <cell r="AB1909">
            <v>1</v>
          </cell>
          <cell r="AC1909">
            <v>1</v>
          </cell>
          <cell r="AD1909">
            <v>1</v>
          </cell>
          <cell r="AE1909">
            <v>1</v>
          </cell>
          <cell r="AF1909">
            <v>6</v>
          </cell>
          <cell r="AG1909">
            <v>1</v>
          </cell>
          <cell r="AH1909"/>
          <cell r="AI1909" t="str">
            <v>x</v>
          </cell>
          <cell r="AJ1909"/>
          <cell r="AK1909"/>
          <cell r="AL1909"/>
          <cell r="AM1909"/>
          <cell r="AN1909"/>
          <cell r="AO1909"/>
          <cell r="AP1909"/>
          <cell r="AQ1909"/>
          <cell r="AR1909"/>
          <cell r="AS1909"/>
          <cell r="AT1909">
            <v>4.83</v>
          </cell>
        </row>
        <row r="1910">
          <cell r="A1910" t="str">
            <v>9953-7</v>
          </cell>
          <cell r="B1910">
            <v>6</v>
          </cell>
          <cell r="C1910" t="str">
            <v>9953</v>
          </cell>
          <cell r="D1910">
            <v>5904553625121</v>
          </cell>
          <cell r="E1910">
            <v>7.2</v>
          </cell>
          <cell r="F1910" t="str">
            <v>ml</v>
          </cell>
          <cell r="G1910" t="str">
            <v>NeoNail</v>
          </cell>
          <cell r="H1910" t="str">
            <v>Lakiery hybrydowe</v>
          </cell>
          <cell r="I1910" t="str">
            <v>You’re a GODDESS</v>
          </cell>
          <cell r="J1910" t="str">
            <v>You’re a GODDESS</v>
          </cell>
          <cell r="K1910" t="str">
            <v>You’re a GODDESS</v>
          </cell>
          <cell r="L1910" t="str">
            <v>You’re a GODDESS</v>
          </cell>
          <cell r="M1910" t="str">
            <v>Kolekcja letnia 2023</v>
          </cell>
          <cell r="N1910" t="str">
            <v>FIOLETU</v>
          </cell>
          <cell r="O1910" t="str">
            <v>Lakier hybrydowy 7,2 ml - Date yourself</v>
          </cell>
          <cell r="P1910" t="str">
            <v>Wyprzedaż-surowiec</v>
          </cell>
          <cell r="Q1910"/>
          <cell r="R1910">
            <v>8776</v>
          </cell>
          <cell r="S1910">
            <v>4506</v>
          </cell>
          <cell r="T1910">
            <v>634</v>
          </cell>
          <cell r="U1910">
            <v>271</v>
          </cell>
          <cell r="V1910">
            <v>0</v>
          </cell>
          <cell r="W1910">
            <v>46</v>
          </cell>
          <cell r="X1910">
            <v>3319</v>
          </cell>
          <cell r="Y1910">
            <v>1164.0769230769231</v>
          </cell>
          <cell r="Z1910">
            <v>1</v>
          </cell>
          <cell r="AA1910">
            <v>1</v>
          </cell>
          <cell r="AB1910">
            <v>1</v>
          </cell>
          <cell r="AC1910">
            <v>1</v>
          </cell>
          <cell r="AD1910">
            <v>1</v>
          </cell>
          <cell r="AE1910">
            <v>1</v>
          </cell>
          <cell r="AF1910">
            <v>6</v>
          </cell>
          <cell r="AG1910">
            <v>1</v>
          </cell>
          <cell r="AH1910"/>
          <cell r="AI1910"/>
          <cell r="AJ1910" t="str">
            <v>x</v>
          </cell>
          <cell r="AK1910"/>
          <cell r="AL1910"/>
          <cell r="AM1910"/>
          <cell r="AN1910"/>
          <cell r="AO1910"/>
          <cell r="AP1910"/>
          <cell r="AQ1910"/>
          <cell r="AR1910"/>
          <cell r="AS1910"/>
          <cell r="AT1910">
            <v>4.91</v>
          </cell>
        </row>
        <row r="1911">
          <cell r="A1911" t="str">
            <v>9954-7</v>
          </cell>
          <cell r="B1911">
            <v>6</v>
          </cell>
          <cell r="C1911" t="str">
            <v>9954</v>
          </cell>
          <cell r="D1911">
            <v>5904553625138</v>
          </cell>
          <cell r="E1911">
            <v>7.2</v>
          </cell>
          <cell r="F1911" t="str">
            <v>ml</v>
          </cell>
          <cell r="G1911" t="str">
            <v>NeoNail</v>
          </cell>
          <cell r="H1911" t="str">
            <v>Lakiery hybrydowe</v>
          </cell>
          <cell r="I1911" t="str">
            <v>You’re a GODDESS</v>
          </cell>
          <cell r="J1911" t="str">
            <v>You’re a GODDESS</v>
          </cell>
          <cell r="K1911" t="str">
            <v>You’re a GODDESS</v>
          </cell>
          <cell r="L1911" t="str">
            <v>You’re a GODDESS</v>
          </cell>
          <cell r="M1911" t="str">
            <v>Kolekcja letnia 2023</v>
          </cell>
          <cell r="N1911" t="str">
            <v>FIOLETU</v>
          </cell>
          <cell r="O1911" t="str">
            <v>Lakier hybrydowy 7,2 ml - Feel divine</v>
          </cell>
          <cell r="P1911" t="str">
            <v>Regularny</v>
          </cell>
          <cell r="Q1911"/>
          <cell r="R1911">
            <v>4953</v>
          </cell>
          <cell r="S1911">
            <v>1914</v>
          </cell>
          <cell r="T1911">
            <v>315</v>
          </cell>
          <cell r="U1911">
            <v>397</v>
          </cell>
          <cell r="V1911">
            <v>0</v>
          </cell>
          <cell r="W1911">
            <v>244</v>
          </cell>
          <cell r="X1911">
            <v>2083</v>
          </cell>
          <cell r="Y1911">
            <v>2404</v>
          </cell>
          <cell r="Z1911">
            <v>1</v>
          </cell>
          <cell r="AA1911">
            <v>1</v>
          </cell>
          <cell r="AB1911">
            <v>1</v>
          </cell>
          <cell r="AC1911">
            <v>1</v>
          </cell>
          <cell r="AD1911">
            <v>1</v>
          </cell>
          <cell r="AE1911">
            <v>1</v>
          </cell>
          <cell r="AF1911">
            <v>6</v>
          </cell>
          <cell r="AG1911">
            <v>1</v>
          </cell>
          <cell r="AH1911"/>
          <cell r="AI1911" t="str">
            <v>x</v>
          </cell>
          <cell r="AJ1911"/>
          <cell r="AK1911"/>
          <cell r="AL1911"/>
          <cell r="AM1911"/>
          <cell r="AN1911"/>
          <cell r="AO1911"/>
          <cell r="AP1911"/>
          <cell r="AQ1911"/>
          <cell r="AR1911"/>
          <cell r="AS1911"/>
          <cell r="AT1911">
            <v>4.72</v>
          </cell>
        </row>
        <row r="1912">
          <cell r="A1912" t="str">
            <v>9955-7</v>
          </cell>
          <cell r="B1912">
            <v>6</v>
          </cell>
          <cell r="C1912" t="str">
            <v>9955</v>
          </cell>
          <cell r="D1912">
            <v>5904553625145</v>
          </cell>
          <cell r="E1912">
            <v>7.2</v>
          </cell>
          <cell r="F1912" t="str">
            <v>ml</v>
          </cell>
          <cell r="G1912" t="str">
            <v>NeoNail</v>
          </cell>
          <cell r="H1912" t="str">
            <v>Lakiery hybrydowe</v>
          </cell>
          <cell r="I1912" t="str">
            <v>You’re a GODDESS</v>
          </cell>
          <cell r="J1912" t="str">
            <v>You’re a GODDESS</v>
          </cell>
          <cell r="K1912" t="str">
            <v>You’re a GODDESS</v>
          </cell>
          <cell r="L1912" t="str">
            <v>You’re a GODDESS</v>
          </cell>
          <cell r="M1912" t="str">
            <v>Kolekcja letnia 2023</v>
          </cell>
          <cell r="N1912" t="str">
            <v>NIEBIESKIEGO</v>
          </cell>
          <cell r="O1912" t="str">
            <v>Lakier hybrydowy 7,2 ml - Get attention</v>
          </cell>
          <cell r="P1912" t="str">
            <v>Wyprzedaż-surowiec</v>
          </cell>
          <cell r="Q1912"/>
          <cell r="R1912">
            <v>4989</v>
          </cell>
          <cell r="S1912">
            <v>1106</v>
          </cell>
          <cell r="T1912">
            <v>609</v>
          </cell>
          <cell r="U1912">
            <v>224</v>
          </cell>
          <cell r="V1912">
            <v>0</v>
          </cell>
          <cell r="W1912">
            <v>204</v>
          </cell>
          <cell r="X1912">
            <v>2846</v>
          </cell>
          <cell r="Y1912">
            <v>1518.6923076923076</v>
          </cell>
          <cell r="Z1912">
            <v>1</v>
          </cell>
          <cell r="AA1912">
            <v>1</v>
          </cell>
          <cell r="AB1912">
            <v>1</v>
          </cell>
          <cell r="AC1912">
            <v>1</v>
          </cell>
          <cell r="AD1912">
            <v>1</v>
          </cell>
          <cell r="AE1912">
            <v>1</v>
          </cell>
          <cell r="AF1912">
            <v>6</v>
          </cell>
          <cell r="AG1912">
            <v>1</v>
          </cell>
          <cell r="AH1912"/>
          <cell r="AI1912"/>
          <cell r="AJ1912" t="str">
            <v>x</v>
          </cell>
          <cell r="AK1912"/>
          <cell r="AL1912"/>
          <cell r="AM1912"/>
          <cell r="AN1912"/>
          <cell r="AO1912"/>
          <cell r="AP1912"/>
          <cell r="AQ1912"/>
          <cell r="AR1912"/>
          <cell r="AS1912"/>
          <cell r="AT1912">
            <v>4.9000000000000004</v>
          </cell>
        </row>
        <row r="1913">
          <cell r="A1913" t="str">
            <v>9956-7</v>
          </cell>
          <cell r="B1913">
            <v>6</v>
          </cell>
          <cell r="C1913" t="str">
            <v>9956</v>
          </cell>
          <cell r="D1913">
            <v>5904553625152</v>
          </cell>
          <cell r="E1913">
            <v>7.2</v>
          </cell>
          <cell r="F1913" t="str">
            <v>ml</v>
          </cell>
          <cell r="G1913" t="str">
            <v>NeoNail</v>
          </cell>
          <cell r="H1913" t="str">
            <v>Lakiery hybrydowe</v>
          </cell>
          <cell r="I1913" t="str">
            <v>You’re a GODDESS</v>
          </cell>
          <cell r="J1913" t="str">
            <v>You’re a GODDESS</v>
          </cell>
          <cell r="K1913" t="str">
            <v>You’re a GODDESS</v>
          </cell>
          <cell r="L1913" t="str">
            <v>You’re a GODDESS</v>
          </cell>
          <cell r="M1913" t="str">
            <v>Kolekcja letnia 2023</v>
          </cell>
          <cell r="N1913" t="str">
            <v>NIEBIESKIEGO</v>
          </cell>
          <cell r="O1913" t="str">
            <v>Lakier hybrydowy 7,2 ml - I’m Enough</v>
          </cell>
          <cell r="P1913" t="str">
            <v>Regularny</v>
          </cell>
          <cell r="Q1913"/>
          <cell r="R1913">
            <v>5103</v>
          </cell>
          <cell r="S1913">
            <v>1825</v>
          </cell>
          <cell r="T1913">
            <v>338</v>
          </cell>
          <cell r="U1913">
            <v>236</v>
          </cell>
          <cell r="V1913">
            <v>0</v>
          </cell>
          <cell r="W1913">
            <v>267</v>
          </cell>
          <cell r="X1913">
            <v>2437</v>
          </cell>
          <cell r="Y1913">
            <v>1636.0769230769231</v>
          </cell>
          <cell r="Z1913">
            <v>1</v>
          </cell>
          <cell r="AA1913">
            <v>1</v>
          </cell>
          <cell r="AB1913">
            <v>1</v>
          </cell>
          <cell r="AC1913">
            <v>1</v>
          </cell>
          <cell r="AD1913">
            <v>1</v>
          </cell>
          <cell r="AE1913">
            <v>1</v>
          </cell>
          <cell r="AF1913">
            <v>6</v>
          </cell>
          <cell r="AG1913">
            <v>1</v>
          </cell>
          <cell r="AH1913"/>
          <cell r="AI1913" t="str">
            <v>x</v>
          </cell>
          <cell r="AJ1913"/>
          <cell r="AK1913"/>
          <cell r="AL1913"/>
          <cell r="AM1913"/>
          <cell r="AN1913"/>
          <cell r="AO1913"/>
          <cell r="AP1913"/>
          <cell r="AQ1913"/>
          <cell r="AR1913"/>
          <cell r="AS1913"/>
          <cell r="AT1913">
            <v>5</v>
          </cell>
        </row>
        <row r="1914">
          <cell r="A1914" t="str">
            <v>9964-5</v>
          </cell>
          <cell r="B1914">
            <v>6</v>
          </cell>
          <cell r="C1914" t="str">
            <v>9964</v>
          </cell>
          <cell r="D1914">
            <v>5904553625985</v>
          </cell>
          <cell r="E1914">
            <v>5</v>
          </cell>
          <cell r="F1914" t="str">
            <v>ml</v>
          </cell>
          <cell r="G1914" t="str">
            <v>Staylac</v>
          </cell>
          <cell r="H1914" t="str">
            <v>Lakiery hybrydowe</v>
          </cell>
          <cell r="I1914" t="str">
            <v>Spring Collection</v>
          </cell>
          <cell r="J1914" t="str">
            <v>Spring Collection</v>
          </cell>
          <cell r="K1914" t="str">
            <v>Spring Collection</v>
          </cell>
          <cell r="L1914" t="str">
            <v>Spring Collection</v>
          </cell>
          <cell r="M1914" t="str">
            <v>Kolekcja wiosenna 2023</v>
          </cell>
          <cell r="N1914"/>
          <cell r="O1914" t="str">
            <v>Lakier hybrydowy 5 ml UV Gel Polish - Azure</v>
          </cell>
          <cell r="P1914" t="str">
            <v>Regularny</v>
          </cell>
          <cell r="Q1914"/>
          <cell r="R1914">
            <v>3125</v>
          </cell>
          <cell r="S1914">
            <v>1971</v>
          </cell>
          <cell r="T1914"/>
          <cell r="U1914"/>
          <cell r="V1914"/>
          <cell r="W1914">
            <v>501</v>
          </cell>
          <cell r="X1914">
            <v>653</v>
          </cell>
          <cell r="Y1914">
            <v>455.08333333333331</v>
          </cell>
          <cell r="Z1914"/>
          <cell r="AA1914"/>
          <cell r="AB1914"/>
          <cell r="AC1914"/>
          <cell r="AD1914"/>
          <cell r="AE1914"/>
          <cell r="AF1914">
            <v>0</v>
          </cell>
          <cell r="AG1914">
            <v>0</v>
          </cell>
          <cell r="AH1914"/>
          <cell r="AI1914"/>
          <cell r="AJ1914"/>
          <cell r="AK1914"/>
          <cell r="AL1914"/>
          <cell r="AM1914"/>
          <cell r="AN1914"/>
          <cell r="AO1914"/>
          <cell r="AP1914"/>
          <cell r="AQ1914"/>
          <cell r="AR1914"/>
          <cell r="AS1914"/>
          <cell r="AT1914">
            <v>3.58</v>
          </cell>
        </row>
        <row r="1915">
          <cell r="A1915" t="str">
            <v>9965-5</v>
          </cell>
          <cell r="B1915">
            <v>6</v>
          </cell>
          <cell r="C1915" t="str">
            <v>9965</v>
          </cell>
          <cell r="D1915">
            <v>5904553625992</v>
          </cell>
          <cell r="E1915">
            <v>5</v>
          </cell>
          <cell r="F1915" t="str">
            <v>ml</v>
          </cell>
          <cell r="G1915" t="str">
            <v>Staylac</v>
          </cell>
          <cell r="H1915" t="str">
            <v>Lakiery hybrydowe</v>
          </cell>
          <cell r="I1915" t="str">
            <v>Spring Collection</v>
          </cell>
          <cell r="J1915" t="str">
            <v>Spring Collection</v>
          </cell>
          <cell r="K1915" t="str">
            <v>Spring Collection</v>
          </cell>
          <cell r="L1915" t="str">
            <v>Spring Collection</v>
          </cell>
          <cell r="M1915" t="str">
            <v>Kolekcja wiosenna 2023</v>
          </cell>
          <cell r="N1915"/>
          <cell r="O1915" t="str">
            <v>Lakier hybrydowy 5 ml UV Gel Polish - Glance</v>
          </cell>
          <cell r="P1915" t="str">
            <v>Regularny</v>
          </cell>
          <cell r="Q1915"/>
          <cell r="R1915">
            <v>1913</v>
          </cell>
          <cell r="S1915">
            <v>1094</v>
          </cell>
          <cell r="T1915"/>
          <cell r="U1915"/>
          <cell r="V1915"/>
          <cell r="W1915">
            <v>270</v>
          </cell>
          <cell r="X1915">
            <v>549</v>
          </cell>
          <cell r="Y1915">
            <v>490.83333333333331</v>
          </cell>
          <cell r="Z1915"/>
          <cell r="AA1915"/>
          <cell r="AB1915"/>
          <cell r="AC1915"/>
          <cell r="AD1915"/>
          <cell r="AE1915"/>
          <cell r="AF1915">
            <v>0</v>
          </cell>
          <cell r="AG1915">
            <v>0</v>
          </cell>
          <cell r="AH1915"/>
          <cell r="AI1915"/>
          <cell r="AJ1915"/>
          <cell r="AK1915"/>
          <cell r="AL1915"/>
          <cell r="AM1915"/>
          <cell r="AN1915"/>
          <cell r="AO1915"/>
          <cell r="AP1915"/>
          <cell r="AQ1915"/>
          <cell r="AR1915"/>
          <cell r="AS1915"/>
          <cell r="AT1915">
            <v>3.89</v>
          </cell>
        </row>
        <row r="1916">
          <cell r="A1916" t="str">
            <v>9966-5</v>
          </cell>
          <cell r="B1916">
            <v>6</v>
          </cell>
          <cell r="C1916" t="str">
            <v>9966</v>
          </cell>
          <cell r="D1916">
            <v>5904553626005</v>
          </cell>
          <cell r="E1916">
            <v>5</v>
          </cell>
          <cell r="F1916" t="str">
            <v>ml</v>
          </cell>
          <cell r="G1916" t="str">
            <v>Staylac</v>
          </cell>
          <cell r="H1916" t="str">
            <v>Lakiery hybrydowe</v>
          </cell>
          <cell r="I1916" t="str">
            <v>Spring Collection</v>
          </cell>
          <cell r="J1916" t="str">
            <v>Spring Collection</v>
          </cell>
          <cell r="K1916" t="str">
            <v>Spring Collection</v>
          </cell>
          <cell r="L1916" t="str">
            <v>Spring Collection</v>
          </cell>
          <cell r="M1916" t="str">
            <v>Kolekcja wiosenna 2023</v>
          </cell>
          <cell r="N1916"/>
          <cell r="O1916" t="str">
            <v>Lakier hybrydowy 5 ml UV Gel Polish - Mauve</v>
          </cell>
          <cell r="P1916" t="str">
            <v>Regularny</v>
          </cell>
          <cell r="Q1916"/>
          <cell r="R1916">
            <v>926</v>
          </cell>
          <cell r="S1916">
            <v>568</v>
          </cell>
          <cell r="T1916"/>
          <cell r="U1916"/>
          <cell r="V1916"/>
          <cell r="W1916"/>
          <cell r="X1916">
            <v>358</v>
          </cell>
          <cell r="Y1916">
            <v>596.33333333333337</v>
          </cell>
          <cell r="Z1916"/>
          <cell r="AA1916"/>
          <cell r="AB1916"/>
          <cell r="AC1916"/>
          <cell r="AD1916"/>
          <cell r="AE1916"/>
          <cell r="AF1916">
            <v>0</v>
          </cell>
          <cell r="AG1916">
            <v>0</v>
          </cell>
          <cell r="AH1916"/>
          <cell r="AI1916"/>
          <cell r="AJ1916"/>
          <cell r="AK1916"/>
          <cell r="AL1916"/>
          <cell r="AM1916"/>
          <cell r="AN1916"/>
          <cell r="AO1916"/>
          <cell r="AP1916"/>
          <cell r="AQ1916"/>
          <cell r="AR1916"/>
          <cell r="AS1916"/>
          <cell r="AT1916">
            <v>3.4</v>
          </cell>
        </row>
        <row r="1917">
          <cell r="A1917" t="str">
            <v>9967-5</v>
          </cell>
          <cell r="B1917">
            <v>6</v>
          </cell>
          <cell r="C1917" t="str">
            <v>9967</v>
          </cell>
          <cell r="D1917">
            <v>5904553626012</v>
          </cell>
          <cell r="E1917">
            <v>5</v>
          </cell>
          <cell r="F1917" t="str">
            <v>ml</v>
          </cell>
          <cell r="G1917" t="str">
            <v>Staylac</v>
          </cell>
          <cell r="H1917" t="str">
            <v>Lakiery hybrydowe</v>
          </cell>
          <cell r="I1917" t="str">
            <v>Spring Collection</v>
          </cell>
          <cell r="J1917" t="str">
            <v>Spring Collection</v>
          </cell>
          <cell r="K1917" t="str">
            <v>Spring Collection</v>
          </cell>
          <cell r="L1917" t="str">
            <v>Spring Collection</v>
          </cell>
          <cell r="M1917" t="str">
            <v>Kolekcja wiosenna 2023</v>
          </cell>
          <cell r="N1917"/>
          <cell r="O1917" t="str">
            <v>Lakier hybrydowy 5 ml UV Gel Polish - Glimmer</v>
          </cell>
          <cell r="P1917" t="str">
            <v>Regularny</v>
          </cell>
          <cell r="Q1917"/>
          <cell r="R1917">
            <v>1646</v>
          </cell>
          <cell r="S1917">
            <v>1062</v>
          </cell>
          <cell r="T1917"/>
          <cell r="U1917"/>
          <cell r="V1917"/>
          <cell r="W1917"/>
          <cell r="X1917">
            <v>584</v>
          </cell>
          <cell r="Y1917">
            <v>573.58333333333337</v>
          </cell>
          <cell r="Z1917"/>
          <cell r="AA1917"/>
          <cell r="AB1917"/>
          <cell r="AC1917"/>
          <cell r="AD1917"/>
          <cell r="AE1917"/>
          <cell r="AF1917">
            <v>0</v>
          </cell>
          <cell r="AG1917">
            <v>0</v>
          </cell>
          <cell r="AH1917"/>
          <cell r="AI1917"/>
          <cell r="AJ1917"/>
          <cell r="AK1917"/>
          <cell r="AL1917"/>
          <cell r="AM1917"/>
          <cell r="AN1917"/>
          <cell r="AO1917"/>
          <cell r="AP1917"/>
          <cell r="AQ1917"/>
          <cell r="AR1917"/>
          <cell r="AS1917"/>
          <cell r="AT1917">
            <v>4.0199999999999996</v>
          </cell>
        </row>
        <row r="1918">
          <cell r="A1918" t="str">
            <v>9968-5</v>
          </cell>
          <cell r="B1918">
            <v>6</v>
          </cell>
          <cell r="C1918" t="str">
            <v>9968</v>
          </cell>
          <cell r="D1918">
            <v>5904553626111</v>
          </cell>
          <cell r="E1918">
            <v>5</v>
          </cell>
          <cell r="F1918" t="str">
            <v>ml</v>
          </cell>
          <cell r="G1918" t="str">
            <v>Staylac</v>
          </cell>
          <cell r="H1918" t="str">
            <v>Lakiery hybrydowe</v>
          </cell>
          <cell r="I1918" t="str">
            <v>Spring Collection</v>
          </cell>
          <cell r="J1918" t="str">
            <v>Spring Collection</v>
          </cell>
          <cell r="K1918" t="str">
            <v>Spring Collection</v>
          </cell>
          <cell r="L1918" t="str">
            <v>Spring Collection</v>
          </cell>
          <cell r="M1918" t="str">
            <v>Kolekcja wiosenna 2023</v>
          </cell>
          <cell r="N1918"/>
          <cell r="O1918" t="str">
            <v>Lakier hybrydowy 5 ml UV Gel Polish - Grape</v>
          </cell>
          <cell r="P1918" t="str">
            <v>Regularny</v>
          </cell>
          <cell r="Q1918"/>
          <cell r="R1918">
            <v>3872</v>
          </cell>
          <cell r="S1918">
            <v>2024</v>
          </cell>
          <cell r="T1918"/>
          <cell r="U1918"/>
          <cell r="V1918"/>
          <cell r="W1918">
            <v>1194</v>
          </cell>
          <cell r="X1918">
            <v>654</v>
          </cell>
          <cell r="Y1918">
            <v>324.2</v>
          </cell>
          <cell r="Z1918"/>
          <cell r="AA1918"/>
          <cell r="AB1918"/>
          <cell r="AC1918"/>
          <cell r="AD1918"/>
          <cell r="AE1918"/>
          <cell r="AF1918">
            <v>0</v>
          </cell>
          <cell r="AG1918">
            <v>0</v>
          </cell>
          <cell r="AH1918"/>
          <cell r="AI1918"/>
          <cell r="AJ1918"/>
          <cell r="AK1918"/>
          <cell r="AL1918"/>
          <cell r="AM1918"/>
          <cell r="AN1918"/>
          <cell r="AO1918"/>
          <cell r="AP1918"/>
          <cell r="AQ1918"/>
          <cell r="AR1918"/>
          <cell r="AS1918"/>
          <cell r="AT1918">
            <v>3.74</v>
          </cell>
        </row>
        <row r="1919">
          <cell r="A1919" t="str">
            <v>9969-5</v>
          </cell>
          <cell r="B1919">
            <v>6</v>
          </cell>
          <cell r="C1919" t="str">
            <v>9969</v>
          </cell>
          <cell r="D1919">
            <v>5904553626128</v>
          </cell>
          <cell r="E1919">
            <v>5</v>
          </cell>
          <cell r="F1919" t="str">
            <v>ml</v>
          </cell>
          <cell r="G1919" t="str">
            <v>Staylac</v>
          </cell>
          <cell r="H1919" t="str">
            <v>Lakiery hybrydowe</v>
          </cell>
          <cell r="I1919" t="str">
            <v>Spring Collection</v>
          </cell>
          <cell r="J1919" t="str">
            <v>Spring Collection</v>
          </cell>
          <cell r="K1919" t="str">
            <v>Spring Collection</v>
          </cell>
          <cell r="L1919" t="str">
            <v>Spring Collection</v>
          </cell>
          <cell r="M1919" t="str">
            <v>Kolekcja wiosenna 2023</v>
          </cell>
          <cell r="N1919"/>
          <cell r="O1919" t="str">
            <v>Lakier hybrydowy 5 ml UV Gel Polish - Rhubarb</v>
          </cell>
          <cell r="P1919" t="str">
            <v>Regularny</v>
          </cell>
          <cell r="Q1919"/>
          <cell r="R1919">
            <v>3597</v>
          </cell>
          <cell r="S1919">
            <v>1655</v>
          </cell>
          <cell r="T1919"/>
          <cell r="U1919"/>
          <cell r="V1919"/>
          <cell r="W1919">
            <v>1171</v>
          </cell>
          <cell r="X1919">
            <v>771</v>
          </cell>
          <cell r="Y1919">
            <v>304</v>
          </cell>
          <cell r="Z1919"/>
          <cell r="AA1919"/>
          <cell r="AB1919"/>
          <cell r="AC1919"/>
          <cell r="AD1919"/>
          <cell r="AE1919"/>
          <cell r="AF1919">
            <v>0</v>
          </cell>
          <cell r="AG1919">
            <v>0</v>
          </cell>
          <cell r="AH1919"/>
          <cell r="AI1919"/>
          <cell r="AJ1919"/>
          <cell r="AK1919"/>
          <cell r="AL1919"/>
          <cell r="AM1919"/>
          <cell r="AN1919"/>
          <cell r="AO1919"/>
          <cell r="AP1919"/>
          <cell r="AQ1919"/>
          <cell r="AR1919"/>
          <cell r="AS1919"/>
          <cell r="AT1919">
            <v>3.59</v>
          </cell>
        </row>
        <row r="1920">
          <cell r="A1920" t="str">
            <v>9970-5</v>
          </cell>
          <cell r="B1920">
            <v>6</v>
          </cell>
          <cell r="C1920" t="str">
            <v>9970</v>
          </cell>
          <cell r="D1920">
            <v>5904553626135</v>
          </cell>
          <cell r="E1920">
            <v>5</v>
          </cell>
          <cell r="F1920" t="str">
            <v>ml</v>
          </cell>
          <cell r="G1920" t="str">
            <v>Staylac</v>
          </cell>
          <cell r="H1920" t="str">
            <v>Lakiery hybrydowe</v>
          </cell>
          <cell r="I1920" t="str">
            <v>Spring Collection</v>
          </cell>
          <cell r="J1920" t="str">
            <v>Spring Collection</v>
          </cell>
          <cell r="K1920" t="str">
            <v>Spring Collection</v>
          </cell>
          <cell r="L1920" t="str">
            <v>Spring Collection</v>
          </cell>
          <cell r="M1920" t="str">
            <v>Kolekcja wiosenna 2023</v>
          </cell>
          <cell r="N1920"/>
          <cell r="O1920" t="str">
            <v>Lakier hybrydowy 5 ml UV Gel Polish - Vivid</v>
          </cell>
          <cell r="P1920" t="str">
            <v>Regularny</v>
          </cell>
          <cell r="Q1920"/>
          <cell r="R1920">
            <v>1251</v>
          </cell>
          <cell r="S1920">
            <v>703</v>
          </cell>
          <cell r="T1920">
            <v>0</v>
          </cell>
          <cell r="U1920">
            <v>0</v>
          </cell>
          <cell r="V1920">
            <v>43</v>
          </cell>
          <cell r="W1920"/>
          <cell r="X1920">
            <v>505</v>
          </cell>
          <cell r="Y1920">
            <v>560.25</v>
          </cell>
          <cell r="Z1920"/>
          <cell r="AA1920"/>
          <cell r="AB1920"/>
          <cell r="AC1920"/>
          <cell r="AD1920"/>
          <cell r="AE1920"/>
          <cell r="AF1920">
            <v>0</v>
          </cell>
          <cell r="AG1920">
            <v>0</v>
          </cell>
          <cell r="AH1920"/>
          <cell r="AI1920"/>
          <cell r="AJ1920"/>
          <cell r="AK1920"/>
          <cell r="AL1920"/>
          <cell r="AM1920"/>
          <cell r="AN1920"/>
          <cell r="AO1920"/>
          <cell r="AP1920"/>
          <cell r="AQ1920"/>
          <cell r="AR1920"/>
          <cell r="AS1920"/>
          <cell r="AT1920">
            <v>4.5599999999999996</v>
          </cell>
        </row>
        <row r="1921">
          <cell r="A1921" t="str">
            <v>9977-7</v>
          </cell>
          <cell r="B1921">
            <v>6</v>
          </cell>
          <cell r="C1921" t="str">
            <v>9977</v>
          </cell>
          <cell r="D1921">
            <v>5904553626449</v>
          </cell>
          <cell r="E1921">
            <v>7.2</v>
          </cell>
          <cell r="F1921" t="str">
            <v>ml</v>
          </cell>
          <cell r="G1921" t="str">
            <v>NeoNail</v>
          </cell>
          <cell r="H1921" t="str">
            <v>Lakiery hybrydowe</v>
          </cell>
          <cell r="I1921" t="str">
            <v>EXPRESS YOUR POWER</v>
          </cell>
          <cell r="J1921" t="str">
            <v>EXPRESS YOUR POWER</v>
          </cell>
          <cell r="K1921" t="str">
            <v>EXPRESS YOUR POWER</v>
          </cell>
          <cell r="L1921" t="str">
            <v>EXPRESS YOUR POWER</v>
          </cell>
          <cell r="M1921" t="str">
            <v>Kolekcja wiosenna 2023 DE</v>
          </cell>
          <cell r="N1921"/>
          <cell r="O1921" t="str">
            <v>Lakier hybrydowy 7,2 ml - Smart</v>
          </cell>
          <cell r="P1921" t="str">
            <v>Wyprzedaż-surowiec</v>
          </cell>
          <cell r="Q1921"/>
          <cell r="R1921">
            <v>60</v>
          </cell>
          <cell r="S1921">
            <v>0</v>
          </cell>
          <cell r="T1921">
            <v>0</v>
          </cell>
          <cell r="U1921">
            <v>0</v>
          </cell>
          <cell r="V1921">
            <v>54</v>
          </cell>
          <cell r="W1921"/>
          <cell r="X1921">
            <v>6</v>
          </cell>
          <cell r="Y1921">
            <v>247.84615384615384</v>
          </cell>
          <cell r="Z1921"/>
          <cell r="AA1921"/>
          <cell r="AB1921"/>
          <cell r="AC1921"/>
          <cell r="AD1921"/>
          <cell r="AE1921"/>
          <cell r="AF1921">
            <v>0</v>
          </cell>
          <cell r="AG1921">
            <v>1</v>
          </cell>
          <cell r="AH1921"/>
          <cell r="AI1921"/>
          <cell r="AJ1921"/>
          <cell r="AK1921"/>
          <cell r="AL1921"/>
          <cell r="AM1921"/>
          <cell r="AN1921"/>
          <cell r="AO1921"/>
          <cell r="AP1921" t="str">
            <v>x</v>
          </cell>
          <cell r="AQ1921"/>
          <cell r="AR1921"/>
          <cell r="AS1921"/>
          <cell r="AT1921">
            <v>0</v>
          </cell>
        </row>
        <row r="1922">
          <cell r="A1922" t="str">
            <v>9978-7</v>
          </cell>
          <cell r="B1922">
            <v>6</v>
          </cell>
          <cell r="C1922" t="str">
            <v>9978</v>
          </cell>
          <cell r="D1922">
            <v>5904553626456</v>
          </cell>
          <cell r="E1922">
            <v>7.2</v>
          </cell>
          <cell r="F1922" t="str">
            <v>ml</v>
          </cell>
          <cell r="G1922" t="str">
            <v>NeoNail</v>
          </cell>
          <cell r="H1922" t="str">
            <v>Lakiery hybrydowe</v>
          </cell>
          <cell r="I1922" t="str">
            <v>EXPRESS YOUR POWER</v>
          </cell>
          <cell r="J1922" t="str">
            <v>EXPRESS YOUR POWER</v>
          </cell>
          <cell r="K1922" t="str">
            <v>EXPRESS YOUR POWER</v>
          </cell>
          <cell r="L1922" t="str">
            <v>EXPRESS YOUR POWER</v>
          </cell>
          <cell r="M1922" t="str">
            <v>Kolekcja wiosenna 2023 DE</v>
          </cell>
          <cell r="N1922"/>
          <cell r="O1922" t="str">
            <v>Lakier hybrydowy 7,2 ml - Enthusiastic</v>
          </cell>
          <cell r="P1922" t="str">
            <v>Wyprzedaż-surowiec</v>
          </cell>
          <cell r="Q1922"/>
          <cell r="R1922">
            <v>32</v>
          </cell>
          <cell r="S1922">
            <v>0</v>
          </cell>
          <cell r="T1922"/>
          <cell r="U1922"/>
          <cell r="V1922"/>
          <cell r="W1922"/>
          <cell r="X1922">
            <v>32</v>
          </cell>
          <cell r="Y1922">
            <v>234.66666666666666</v>
          </cell>
          <cell r="Z1922"/>
          <cell r="AA1922"/>
          <cell r="AB1922"/>
          <cell r="AC1922"/>
          <cell r="AD1922"/>
          <cell r="AE1922"/>
          <cell r="AF1922">
            <v>0</v>
          </cell>
          <cell r="AG1922">
            <v>0</v>
          </cell>
          <cell r="AH1922"/>
          <cell r="AI1922"/>
          <cell r="AJ1922"/>
          <cell r="AK1922"/>
          <cell r="AL1922"/>
          <cell r="AM1922"/>
          <cell r="AN1922"/>
          <cell r="AO1922"/>
          <cell r="AP1922"/>
          <cell r="AQ1922"/>
          <cell r="AR1922"/>
          <cell r="AS1922" t="str">
            <v>x</v>
          </cell>
          <cell r="AT1922">
            <v>3.38</v>
          </cell>
        </row>
        <row r="1923">
          <cell r="A1923" t="str">
            <v>9979-7</v>
          </cell>
          <cell r="B1923">
            <v>6</v>
          </cell>
          <cell r="C1923" t="str">
            <v>9979</v>
          </cell>
          <cell r="D1923">
            <v>5904553626463</v>
          </cell>
          <cell r="E1923">
            <v>7.2</v>
          </cell>
          <cell r="F1923" t="str">
            <v>ml</v>
          </cell>
          <cell r="G1923" t="str">
            <v>NeoNail</v>
          </cell>
          <cell r="H1923" t="str">
            <v>Lakiery hybrydowe</v>
          </cell>
          <cell r="I1923" t="str">
            <v>EXPRESS YOUR POWER</v>
          </cell>
          <cell r="J1923" t="str">
            <v>EXPRESS YOUR POWER</v>
          </cell>
          <cell r="K1923" t="str">
            <v>EXPRESS YOUR POWER</v>
          </cell>
          <cell r="L1923" t="str">
            <v>EXPRESS YOUR POWER</v>
          </cell>
          <cell r="M1923" t="str">
            <v>Kolekcja wiosenna 2023 DE</v>
          </cell>
          <cell r="N1923"/>
          <cell r="O1923" t="str">
            <v>Lakier hybrydowy 7,2 ml - Energetic</v>
          </cell>
          <cell r="P1923" t="str">
            <v>Wyprzedaż-surowiec</v>
          </cell>
          <cell r="Q1923"/>
          <cell r="R1923">
            <v>928</v>
          </cell>
          <cell r="S1923">
            <v>1</v>
          </cell>
          <cell r="T1923">
            <v>0</v>
          </cell>
          <cell r="U1923">
            <v>0</v>
          </cell>
          <cell r="V1923">
            <v>329</v>
          </cell>
          <cell r="W1923">
            <v>600</v>
          </cell>
          <cell r="X1923">
            <v>-2</v>
          </cell>
          <cell r="Y1923">
            <v>189.53846153846155</v>
          </cell>
          <cell r="Z1923"/>
          <cell r="AA1923"/>
          <cell r="AB1923"/>
          <cell r="AC1923"/>
          <cell r="AD1923"/>
          <cell r="AE1923"/>
          <cell r="AF1923">
            <v>0</v>
          </cell>
          <cell r="AG1923">
            <v>1</v>
          </cell>
          <cell r="AH1923"/>
          <cell r="AI1923"/>
          <cell r="AJ1923" t="str">
            <v>x</v>
          </cell>
          <cell r="AK1923"/>
          <cell r="AL1923"/>
          <cell r="AM1923"/>
          <cell r="AN1923"/>
          <cell r="AO1923"/>
          <cell r="AP1923"/>
          <cell r="AQ1923"/>
          <cell r="AR1923"/>
          <cell r="AS1923"/>
          <cell r="AT1923">
            <v>4.09</v>
          </cell>
        </row>
        <row r="1924">
          <cell r="A1924" t="str">
            <v>9980-7</v>
          </cell>
          <cell r="B1924">
            <v>6</v>
          </cell>
          <cell r="C1924" t="str">
            <v>9980</v>
          </cell>
          <cell r="D1924">
            <v>5904553626470</v>
          </cell>
          <cell r="E1924">
            <v>7.2</v>
          </cell>
          <cell r="F1924" t="str">
            <v>ml</v>
          </cell>
          <cell r="G1924" t="str">
            <v>NeoNail</v>
          </cell>
          <cell r="H1924" t="str">
            <v>Lakiery hybrydowe</v>
          </cell>
          <cell r="I1924" t="str">
            <v>EXPRESS YOUR POWER</v>
          </cell>
          <cell r="J1924" t="str">
            <v>EXPRESS YOUR POWER</v>
          </cell>
          <cell r="K1924" t="str">
            <v>EXPRESS YOUR POWER</v>
          </cell>
          <cell r="L1924" t="str">
            <v>EXPRESS YOUR POWER</v>
          </cell>
          <cell r="M1924" t="str">
            <v>Kolekcja wiosenna 2023 DE</v>
          </cell>
          <cell r="N1924"/>
          <cell r="O1924" t="str">
            <v>Lakier hybrydowy 7,2 ml - Creative</v>
          </cell>
          <cell r="P1924" t="str">
            <v>Wyprzedaż-surowiec</v>
          </cell>
          <cell r="Q1924"/>
          <cell r="R1924">
            <v>1144</v>
          </cell>
          <cell r="S1924">
            <v>0</v>
          </cell>
          <cell r="T1924">
            <v>2</v>
          </cell>
          <cell r="U1924">
            <v>129</v>
          </cell>
          <cell r="V1924">
            <v>169</v>
          </cell>
          <cell r="W1924">
            <v>828</v>
          </cell>
          <cell r="X1924">
            <v>16</v>
          </cell>
          <cell r="Y1924">
            <v>176.15384615384616</v>
          </cell>
          <cell r="Z1924"/>
          <cell r="AA1924"/>
          <cell r="AB1924"/>
          <cell r="AC1924"/>
          <cell r="AD1924"/>
          <cell r="AE1924"/>
          <cell r="AF1924">
            <v>0</v>
          </cell>
          <cell r="AG1924">
            <v>1</v>
          </cell>
          <cell r="AH1924"/>
          <cell r="AI1924"/>
          <cell r="AJ1924" t="str">
            <v>x</v>
          </cell>
          <cell r="AK1924"/>
          <cell r="AL1924"/>
          <cell r="AM1924"/>
          <cell r="AN1924"/>
          <cell r="AO1924"/>
          <cell r="AP1924"/>
          <cell r="AQ1924"/>
          <cell r="AR1924"/>
          <cell r="AS1924"/>
          <cell r="AT1924">
            <v>4.04</v>
          </cell>
        </row>
        <row r="1925">
          <cell r="A1925" t="str">
            <v>9981-7</v>
          </cell>
          <cell r="B1925">
            <v>6</v>
          </cell>
          <cell r="C1925" t="str">
            <v>9981</v>
          </cell>
          <cell r="D1925">
            <v>5904553626487</v>
          </cell>
          <cell r="E1925">
            <v>7.2</v>
          </cell>
          <cell r="F1925" t="str">
            <v>ml</v>
          </cell>
          <cell r="G1925" t="str">
            <v>NeoNail</v>
          </cell>
          <cell r="H1925" t="str">
            <v>Lakiery hybrydowe</v>
          </cell>
          <cell r="I1925" t="str">
            <v>EXPRESS YOUR POWER</v>
          </cell>
          <cell r="J1925" t="str">
            <v>EXPRESS YOUR POWER</v>
          </cell>
          <cell r="K1925" t="str">
            <v>EXPRESS YOUR POWER</v>
          </cell>
          <cell r="L1925" t="str">
            <v>EXPRESS YOUR POWER</v>
          </cell>
          <cell r="M1925" t="str">
            <v>Kolekcja wiosenna 2023 DE</v>
          </cell>
          <cell r="N1925"/>
          <cell r="O1925" t="str">
            <v>Lakier hybrydowy 7,2 ml - Ambitious</v>
          </cell>
          <cell r="P1925" t="str">
            <v>Wyprzedaż-surowiec</v>
          </cell>
          <cell r="Q1925"/>
          <cell r="R1925">
            <v>201</v>
          </cell>
          <cell r="S1925">
            <v>0</v>
          </cell>
          <cell r="T1925">
            <v>0</v>
          </cell>
          <cell r="U1925">
            <v>0</v>
          </cell>
          <cell r="V1925">
            <v>195</v>
          </cell>
          <cell r="W1925"/>
          <cell r="X1925">
            <v>6</v>
          </cell>
          <cell r="Y1925">
            <v>278</v>
          </cell>
          <cell r="Z1925"/>
          <cell r="AA1925"/>
          <cell r="AB1925"/>
          <cell r="AC1925"/>
          <cell r="AD1925"/>
          <cell r="AE1925"/>
          <cell r="AF1925">
            <v>0</v>
          </cell>
          <cell r="AG1925">
            <v>1</v>
          </cell>
          <cell r="AH1925"/>
          <cell r="AI1925"/>
          <cell r="AJ1925"/>
          <cell r="AK1925"/>
          <cell r="AL1925"/>
          <cell r="AM1925"/>
          <cell r="AN1925"/>
          <cell r="AO1925"/>
          <cell r="AP1925" t="str">
            <v>x</v>
          </cell>
          <cell r="AQ1925"/>
          <cell r="AR1925"/>
          <cell r="AS1925"/>
          <cell r="AT1925">
            <v>4.04</v>
          </cell>
        </row>
        <row r="1926">
          <cell r="A1926" t="str">
            <v>9982-7</v>
          </cell>
          <cell r="B1926">
            <v>6</v>
          </cell>
          <cell r="C1926" t="str">
            <v>9982</v>
          </cell>
          <cell r="D1926">
            <v>5904553626494</v>
          </cell>
          <cell r="E1926">
            <v>7.2</v>
          </cell>
          <cell r="F1926" t="str">
            <v>ml</v>
          </cell>
          <cell r="G1926" t="str">
            <v>NeoNail</v>
          </cell>
          <cell r="H1926" t="str">
            <v>Lakiery hybrydowe</v>
          </cell>
          <cell r="I1926" t="str">
            <v>EXPRESS YOUR POWER</v>
          </cell>
          <cell r="J1926" t="str">
            <v>EXPRESS YOUR POWER</v>
          </cell>
          <cell r="K1926" t="str">
            <v>EXPRESS YOUR POWER</v>
          </cell>
          <cell r="L1926" t="str">
            <v>EXPRESS YOUR POWER</v>
          </cell>
          <cell r="M1926" t="str">
            <v>Kolekcja wiosenna 2023 DE</v>
          </cell>
          <cell r="N1926"/>
          <cell r="O1926" t="str">
            <v>Lakier hybrydowy 7,2 ml - Curious</v>
          </cell>
          <cell r="P1926" t="str">
            <v>Wyprzedaż-surowiec</v>
          </cell>
          <cell r="Q1926"/>
          <cell r="R1926">
            <v>895</v>
          </cell>
          <cell r="S1926">
            <v>0</v>
          </cell>
          <cell r="T1926">
            <v>0</v>
          </cell>
          <cell r="U1926">
            <v>0</v>
          </cell>
          <cell r="V1926">
            <v>248</v>
          </cell>
          <cell r="W1926">
            <v>655</v>
          </cell>
          <cell r="X1926">
            <v>-8</v>
          </cell>
          <cell r="Y1926">
            <v>199.07692307692307</v>
          </cell>
          <cell r="Z1926"/>
          <cell r="AA1926"/>
          <cell r="AB1926"/>
          <cell r="AC1926"/>
          <cell r="AD1926"/>
          <cell r="AE1926"/>
          <cell r="AF1926">
            <v>0</v>
          </cell>
          <cell r="AG1926">
            <v>1</v>
          </cell>
          <cell r="AH1926"/>
          <cell r="AI1926"/>
          <cell r="AJ1926"/>
          <cell r="AK1926"/>
          <cell r="AL1926"/>
          <cell r="AM1926"/>
          <cell r="AN1926"/>
          <cell r="AO1926"/>
          <cell r="AP1926" t="str">
            <v>x</v>
          </cell>
          <cell r="AQ1926"/>
          <cell r="AR1926"/>
          <cell r="AS1926"/>
          <cell r="AT1926">
            <v>4.04</v>
          </cell>
        </row>
        <row r="1927">
          <cell r="A1927" t="str">
            <v>9983-7</v>
          </cell>
          <cell r="B1927">
            <v>6</v>
          </cell>
          <cell r="C1927" t="str">
            <v>9983</v>
          </cell>
          <cell r="D1927">
            <v>5904553626500</v>
          </cell>
          <cell r="E1927">
            <v>7.2</v>
          </cell>
          <cell r="F1927" t="str">
            <v>ml</v>
          </cell>
          <cell r="G1927" t="str">
            <v>NeoNail</v>
          </cell>
          <cell r="H1927" t="str">
            <v>Lakiery hybrydowe</v>
          </cell>
          <cell r="I1927" t="str">
            <v>EXPRESS YOUR POWER</v>
          </cell>
          <cell r="J1927" t="str">
            <v>EXPRESS YOUR POWER</v>
          </cell>
          <cell r="K1927" t="str">
            <v>EXPRESS YOUR POWER</v>
          </cell>
          <cell r="L1927" t="str">
            <v>EXPRESS YOUR POWER</v>
          </cell>
          <cell r="M1927" t="str">
            <v>Kolekcja wiosenna 2023 DE</v>
          </cell>
          <cell r="N1927"/>
          <cell r="O1927" t="str">
            <v>Lakier hybrydowy 7,2 ml - Unlimited</v>
          </cell>
          <cell r="P1927" t="str">
            <v>Wyprzedaż</v>
          </cell>
          <cell r="Q1927"/>
          <cell r="R1927">
            <v>90</v>
          </cell>
          <cell r="S1927">
            <v>0</v>
          </cell>
          <cell r="T1927"/>
          <cell r="U1927"/>
          <cell r="V1927"/>
          <cell r="W1927"/>
          <cell r="X1927">
            <v>90</v>
          </cell>
          <cell r="Y1927">
            <v>285.66666666666669</v>
          </cell>
          <cell r="Z1927"/>
          <cell r="AA1927"/>
          <cell r="AB1927"/>
          <cell r="AC1927"/>
          <cell r="AD1927"/>
          <cell r="AE1927"/>
          <cell r="AF1927">
            <v>0</v>
          </cell>
          <cell r="AG1927">
            <v>1</v>
          </cell>
          <cell r="AH1927"/>
          <cell r="AI1927"/>
          <cell r="AJ1927"/>
          <cell r="AK1927"/>
          <cell r="AL1927"/>
          <cell r="AM1927"/>
          <cell r="AN1927"/>
          <cell r="AO1927"/>
          <cell r="AP1927" t="str">
            <v>x</v>
          </cell>
          <cell r="AQ1927"/>
          <cell r="AR1927"/>
          <cell r="AS1927"/>
          <cell r="AT1927">
            <v>4.04</v>
          </cell>
        </row>
        <row r="1928">
          <cell r="A1928" t="str">
            <v>M002</v>
          </cell>
          <cell r="B1928">
            <v>4</v>
          </cell>
          <cell r="C1928" t="str">
            <v>M002</v>
          </cell>
          <cell r="D1928">
            <v>5903274024466</v>
          </cell>
          <cell r="E1928">
            <v>5</v>
          </cell>
          <cell r="F1928" t="str">
            <v>ml</v>
          </cell>
          <cell r="G1928" t="str">
            <v>MylaQ</v>
          </cell>
          <cell r="H1928" t="str">
            <v>Lakiery hybrydowe</v>
          </cell>
          <cell r="I1928" t="str">
            <v>Bazy/Topy</v>
          </cell>
          <cell r="J1928" t="str">
            <v>Topy</v>
          </cell>
          <cell r="K1928" t="str">
            <v>Topy</v>
          </cell>
          <cell r="L1928" t="str">
            <v>Topy</v>
          </cell>
          <cell r="M1928" t="str">
            <v>Topy</v>
          </cell>
          <cell r="N1928"/>
          <cell r="O1928" t="str">
            <v>Lakier Hybrydowy MyLaQ 5 ml - My Top</v>
          </cell>
          <cell r="P1928" t="str">
            <v>Regularny</v>
          </cell>
          <cell r="Q1928"/>
          <cell r="R1928">
            <v>1337</v>
          </cell>
          <cell r="S1928">
            <v>337</v>
          </cell>
          <cell r="T1928"/>
          <cell r="U1928"/>
          <cell r="V1928"/>
          <cell r="W1928"/>
          <cell r="X1928">
            <v>1000</v>
          </cell>
          <cell r="Y1928">
            <v>944.4375</v>
          </cell>
          <cell r="Z1928"/>
          <cell r="AA1928"/>
          <cell r="AB1928"/>
          <cell r="AC1928"/>
          <cell r="AD1928"/>
          <cell r="AE1928"/>
          <cell r="AF1928">
            <v>0</v>
          </cell>
          <cell r="AG1928">
            <v>1</v>
          </cell>
          <cell r="AH1928"/>
          <cell r="AI1928" t="str">
            <v>x</v>
          </cell>
          <cell r="AJ1928"/>
          <cell r="AK1928"/>
          <cell r="AL1928"/>
          <cell r="AM1928"/>
          <cell r="AN1928"/>
          <cell r="AO1928"/>
          <cell r="AP1928"/>
          <cell r="AQ1928"/>
          <cell r="AR1928"/>
          <cell r="AS1928"/>
          <cell r="AT1928">
            <v>4.03</v>
          </cell>
        </row>
        <row r="1929">
          <cell r="A1929" t="str">
            <v>M003</v>
          </cell>
          <cell r="B1929">
            <v>4</v>
          </cell>
          <cell r="C1929" t="str">
            <v>M003</v>
          </cell>
          <cell r="D1929">
            <v>5903274026101</v>
          </cell>
          <cell r="E1929">
            <v>5</v>
          </cell>
          <cell r="F1929" t="str">
            <v>ml</v>
          </cell>
          <cell r="G1929" t="str">
            <v>MylaQ</v>
          </cell>
          <cell r="H1929" t="str">
            <v>Lakiery hybrydowe</v>
          </cell>
          <cell r="I1929" t="str">
            <v>Kolekcja podstawowa</v>
          </cell>
          <cell r="J1929" t="str">
            <v>Kolekcja podstawowa</v>
          </cell>
          <cell r="K1929" t="str">
            <v>Kolekcja podstawowa</v>
          </cell>
          <cell r="L1929" t="str">
            <v>Kolekcja podstawowa</v>
          </cell>
          <cell r="M1929" t="str">
            <v>Kolekcja podstawowa</v>
          </cell>
          <cell r="N1929"/>
          <cell r="O1929" t="str">
            <v>Lakier Hybrydowy MyLaQ 5 ml - My Classic White</v>
          </cell>
          <cell r="P1929" t="str">
            <v>Regularny</v>
          </cell>
          <cell r="Q1929"/>
          <cell r="R1929">
            <v>2474</v>
          </cell>
          <cell r="S1929">
            <v>473</v>
          </cell>
          <cell r="T1929"/>
          <cell r="U1929"/>
          <cell r="V1929"/>
          <cell r="W1929"/>
          <cell r="X1929">
            <v>2001</v>
          </cell>
          <cell r="Y1929">
            <v>783.5625</v>
          </cell>
          <cell r="Z1929"/>
          <cell r="AA1929"/>
          <cell r="AB1929"/>
          <cell r="AC1929"/>
          <cell r="AD1929"/>
          <cell r="AE1929"/>
          <cell r="AF1929">
            <v>0</v>
          </cell>
          <cell r="AG1929">
            <v>1</v>
          </cell>
          <cell r="AH1929"/>
          <cell r="AI1929" t="str">
            <v>x</v>
          </cell>
          <cell r="AJ1929"/>
          <cell r="AK1929"/>
          <cell r="AL1929"/>
          <cell r="AM1929"/>
          <cell r="AN1929"/>
          <cell r="AO1929"/>
          <cell r="AP1929"/>
          <cell r="AQ1929"/>
          <cell r="AR1929"/>
          <cell r="AS1929"/>
          <cell r="AT1929">
            <v>3.62</v>
          </cell>
        </row>
        <row r="1930">
          <cell r="A1930" t="str">
            <v>M004</v>
          </cell>
          <cell r="B1930">
            <v>4</v>
          </cell>
          <cell r="C1930" t="str">
            <v>M004</v>
          </cell>
          <cell r="D1930">
            <v>5903274024824</v>
          </cell>
          <cell r="E1930">
            <v>5</v>
          </cell>
          <cell r="F1930" t="str">
            <v>ml</v>
          </cell>
          <cell r="G1930" t="str">
            <v>MylaQ</v>
          </cell>
          <cell r="H1930" t="str">
            <v>Lakiery hybrydowe</v>
          </cell>
          <cell r="I1930" t="str">
            <v>Kolekcja podstawowa</v>
          </cell>
          <cell r="J1930" t="str">
            <v>Kolekcja podstawowa</v>
          </cell>
          <cell r="K1930" t="str">
            <v>Kolekcja podstawowa</v>
          </cell>
          <cell r="L1930" t="str">
            <v>Kolekcja podstawowa</v>
          </cell>
          <cell r="M1930" t="str">
            <v>Kolekcja podstawowa</v>
          </cell>
          <cell r="N1930"/>
          <cell r="O1930" t="str">
            <v>Lakier Hybrydowy MyLaQ 5 ml - My Black Ink</v>
          </cell>
          <cell r="P1930" t="str">
            <v>Regularny</v>
          </cell>
          <cell r="Q1930"/>
          <cell r="R1930">
            <v>2893</v>
          </cell>
          <cell r="S1930">
            <v>453</v>
          </cell>
          <cell r="T1930"/>
          <cell r="U1930"/>
          <cell r="V1930"/>
          <cell r="W1930"/>
          <cell r="X1930">
            <v>2440</v>
          </cell>
          <cell r="Y1930">
            <v>626.1875</v>
          </cell>
          <cell r="Z1930"/>
          <cell r="AA1930"/>
          <cell r="AB1930"/>
          <cell r="AC1930"/>
          <cell r="AD1930"/>
          <cell r="AE1930"/>
          <cell r="AF1930">
            <v>0</v>
          </cell>
          <cell r="AG1930">
            <v>1</v>
          </cell>
          <cell r="AH1930"/>
          <cell r="AI1930" t="str">
            <v>x</v>
          </cell>
          <cell r="AJ1930"/>
          <cell r="AK1930"/>
          <cell r="AL1930"/>
          <cell r="AM1930"/>
          <cell r="AN1930"/>
          <cell r="AO1930"/>
          <cell r="AP1930"/>
          <cell r="AQ1930"/>
          <cell r="AR1930"/>
          <cell r="AS1930"/>
          <cell r="AT1930">
            <v>4.47</v>
          </cell>
        </row>
        <row r="1931">
          <cell r="A1931" t="str">
            <v>M005</v>
          </cell>
          <cell r="B1931">
            <v>4</v>
          </cell>
          <cell r="C1931" t="str">
            <v>M005</v>
          </cell>
          <cell r="D1931">
            <v>5903274024831</v>
          </cell>
          <cell r="E1931">
            <v>5</v>
          </cell>
          <cell r="F1931" t="str">
            <v>ml</v>
          </cell>
          <cell r="G1931" t="str">
            <v>MylaQ</v>
          </cell>
          <cell r="H1931" t="str">
            <v>Lakiery hybrydowe</v>
          </cell>
          <cell r="I1931" t="str">
            <v>Kolekcja podstawowa</v>
          </cell>
          <cell r="J1931" t="str">
            <v>Kolekcja podstawowa</v>
          </cell>
          <cell r="K1931" t="str">
            <v>Kolekcja podstawowa</v>
          </cell>
          <cell r="L1931" t="str">
            <v>Kolekcja podstawowa</v>
          </cell>
          <cell r="M1931" t="str">
            <v>Kolekcja podstawowa</v>
          </cell>
          <cell r="N1931"/>
          <cell r="O1931" t="str">
            <v>Lakier Hybrydowy MyLaQ 5 ml - My English Rose</v>
          </cell>
          <cell r="P1931" t="str">
            <v>Regularny</v>
          </cell>
          <cell r="Q1931"/>
          <cell r="R1931">
            <v>412</v>
          </cell>
          <cell r="S1931">
            <v>269</v>
          </cell>
          <cell r="T1931">
            <v>0</v>
          </cell>
          <cell r="U1931">
            <v>0</v>
          </cell>
          <cell r="V1931">
            <v>146</v>
          </cell>
          <cell r="W1931"/>
          <cell r="X1931">
            <v>-3</v>
          </cell>
          <cell r="Y1931">
            <v>148.1875</v>
          </cell>
          <cell r="Z1931"/>
          <cell r="AA1931"/>
          <cell r="AB1931"/>
          <cell r="AC1931"/>
          <cell r="AD1931"/>
          <cell r="AE1931"/>
          <cell r="AF1931">
            <v>0</v>
          </cell>
          <cell r="AG1931">
            <v>1</v>
          </cell>
          <cell r="AH1931"/>
          <cell r="AI1931" t="str">
            <v>x</v>
          </cell>
          <cell r="AJ1931"/>
          <cell r="AK1931"/>
          <cell r="AL1931"/>
          <cell r="AM1931"/>
          <cell r="AN1931"/>
          <cell r="AO1931"/>
          <cell r="AP1931"/>
          <cell r="AQ1931"/>
          <cell r="AR1931"/>
          <cell r="AS1931"/>
          <cell r="AT1931">
            <v>4.1900000000000004</v>
          </cell>
        </row>
        <row r="1932">
          <cell r="A1932" t="str">
            <v>M006</v>
          </cell>
          <cell r="B1932">
            <v>4</v>
          </cell>
          <cell r="C1932" t="str">
            <v>M006</v>
          </cell>
          <cell r="D1932">
            <v>5903274024848</v>
          </cell>
          <cell r="E1932">
            <v>5</v>
          </cell>
          <cell r="F1932" t="str">
            <v>ml</v>
          </cell>
          <cell r="G1932" t="str">
            <v>MylaQ</v>
          </cell>
          <cell r="H1932" t="str">
            <v>Lakiery hybrydowe</v>
          </cell>
          <cell r="I1932" t="str">
            <v>Kolekcja podstawowa</v>
          </cell>
          <cell r="J1932" t="str">
            <v>Kolekcja podstawowa</v>
          </cell>
          <cell r="K1932" t="str">
            <v>Kolekcja podstawowa</v>
          </cell>
          <cell r="L1932" t="str">
            <v>Kolekcja podstawowa</v>
          </cell>
          <cell r="M1932" t="str">
            <v>Kolekcja podstawowa</v>
          </cell>
          <cell r="N1932"/>
          <cell r="O1932" t="str">
            <v>Lakier Hybrydowy MyLaQ 5 ml - My Radiant Orchid</v>
          </cell>
          <cell r="P1932" t="str">
            <v>Wyprzedaż-surowiec</v>
          </cell>
          <cell r="Q1932"/>
          <cell r="R1932">
            <v>29</v>
          </cell>
          <cell r="S1932">
            <v>29</v>
          </cell>
          <cell r="T1932"/>
          <cell r="U1932"/>
          <cell r="V1932"/>
          <cell r="W1932"/>
          <cell r="X1932">
            <v>0</v>
          </cell>
          <cell r="Y1932">
            <v>18</v>
          </cell>
          <cell r="Z1932"/>
          <cell r="AA1932"/>
          <cell r="AB1932"/>
          <cell r="AC1932"/>
          <cell r="AD1932"/>
          <cell r="AE1932"/>
          <cell r="AF1932">
            <v>0</v>
          </cell>
          <cell r="AG1932">
            <v>1</v>
          </cell>
          <cell r="AH1932"/>
          <cell r="AI1932"/>
          <cell r="AJ1932" t="str">
            <v>x</v>
          </cell>
          <cell r="AK1932"/>
          <cell r="AL1932"/>
          <cell r="AM1932"/>
          <cell r="AN1932"/>
          <cell r="AO1932"/>
          <cell r="AP1932"/>
          <cell r="AQ1932"/>
          <cell r="AR1932"/>
          <cell r="AS1932"/>
          <cell r="AT1932">
            <v>3.93</v>
          </cell>
        </row>
        <row r="1933">
          <cell r="A1933" t="str">
            <v>M007</v>
          </cell>
          <cell r="B1933">
            <v>4</v>
          </cell>
          <cell r="C1933" t="str">
            <v>M007</v>
          </cell>
          <cell r="D1933">
            <v>5903274024855</v>
          </cell>
          <cell r="E1933">
            <v>5</v>
          </cell>
          <cell r="F1933" t="str">
            <v>ml</v>
          </cell>
          <cell r="G1933" t="str">
            <v>MylaQ</v>
          </cell>
          <cell r="H1933" t="str">
            <v>Lakiery hybrydowe</v>
          </cell>
          <cell r="I1933" t="str">
            <v>Kolekcja podstawowa</v>
          </cell>
          <cell r="J1933" t="str">
            <v>Kolekcja podstawowa</v>
          </cell>
          <cell r="K1933" t="str">
            <v>Kolekcja podstawowa</v>
          </cell>
          <cell r="L1933" t="str">
            <v>Kolekcja podstawowa</v>
          </cell>
          <cell r="M1933" t="str">
            <v>Kolekcja podstawowa</v>
          </cell>
          <cell r="N1933"/>
          <cell r="O1933" t="str">
            <v>Lakier Hybrydowy MyLaQ 5 ml - My Raspberry Sorbet</v>
          </cell>
          <cell r="P1933" t="str">
            <v>Wyprzedany</v>
          </cell>
          <cell r="Q1933"/>
          <cell r="R1933">
            <v>89</v>
          </cell>
          <cell r="S1933">
            <v>0</v>
          </cell>
          <cell r="T1933"/>
          <cell r="U1933"/>
          <cell r="V1933"/>
          <cell r="W1933"/>
          <cell r="X1933">
            <v>89</v>
          </cell>
          <cell r="Y1933">
            <v>30.875</v>
          </cell>
          <cell r="Z1933"/>
          <cell r="AA1933"/>
          <cell r="AB1933"/>
          <cell r="AC1933"/>
          <cell r="AD1933"/>
          <cell r="AE1933"/>
          <cell r="AF1933">
            <v>0</v>
          </cell>
          <cell r="AG1933">
            <v>1</v>
          </cell>
          <cell r="AH1933"/>
          <cell r="AI1933"/>
          <cell r="AJ1933"/>
          <cell r="AK1933"/>
          <cell r="AL1933"/>
          <cell r="AM1933"/>
          <cell r="AN1933"/>
          <cell r="AO1933"/>
          <cell r="AP1933" t="str">
            <v>x</v>
          </cell>
          <cell r="AQ1933"/>
          <cell r="AR1933"/>
          <cell r="AS1933"/>
          <cell r="AT1933">
            <v>3.1</v>
          </cell>
        </row>
        <row r="1934">
          <cell r="A1934" t="str">
            <v>M008</v>
          </cell>
          <cell r="B1934">
            <v>4</v>
          </cell>
          <cell r="C1934" t="str">
            <v>M008</v>
          </cell>
          <cell r="D1934">
            <v>5903274024862</v>
          </cell>
          <cell r="E1934">
            <v>5</v>
          </cell>
          <cell r="F1934" t="str">
            <v>ml</v>
          </cell>
          <cell r="G1934" t="str">
            <v>MylaQ</v>
          </cell>
          <cell r="H1934" t="str">
            <v>Lakiery hybrydowe</v>
          </cell>
          <cell r="I1934" t="str">
            <v>Kolekcja podstawowa</v>
          </cell>
          <cell r="J1934" t="str">
            <v>Kolekcja podstawowa</v>
          </cell>
          <cell r="K1934" t="str">
            <v>Kolekcja podstawowa</v>
          </cell>
          <cell r="L1934" t="str">
            <v>Kolekcja podstawowa</v>
          </cell>
          <cell r="M1934" t="str">
            <v>Kolekcja podstawowa</v>
          </cell>
          <cell r="N1934"/>
          <cell r="O1934" t="str">
            <v>Lakier Hybrydowy MyLaQ 5 ml - My Hot Magenta</v>
          </cell>
          <cell r="P1934" t="str">
            <v>Wyprzedaż-surowiec</v>
          </cell>
          <cell r="Q1934"/>
          <cell r="R1934">
            <v>47</v>
          </cell>
          <cell r="S1934">
            <v>47</v>
          </cell>
          <cell r="T1934"/>
          <cell r="U1934"/>
          <cell r="V1934"/>
          <cell r="W1934"/>
          <cell r="X1934">
            <v>0</v>
          </cell>
          <cell r="Y1934">
            <v>39.5625</v>
          </cell>
          <cell r="Z1934"/>
          <cell r="AA1934"/>
          <cell r="AB1934"/>
          <cell r="AC1934"/>
          <cell r="AD1934"/>
          <cell r="AE1934"/>
          <cell r="AF1934">
            <v>0</v>
          </cell>
          <cell r="AG1934">
            <v>1</v>
          </cell>
          <cell r="AH1934"/>
          <cell r="AI1934"/>
          <cell r="AJ1934" t="str">
            <v>x</v>
          </cell>
          <cell r="AK1934"/>
          <cell r="AL1934"/>
          <cell r="AM1934"/>
          <cell r="AN1934"/>
          <cell r="AO1934"/>
          <cell r="AP1934"/>
          <cell r="AQ1934"/>
          <cell r="AR1934"/>
          <cell r="AS1934"/>
          <cell r="AT1934">
            <v>4.3499999999999996</v>
          </cell>
        </row>
        <row r="1935">
          <cell r="A1935" t="str">
            <v>M011</v>
          </cell>
          <cell r="B1935">
            <v>4</v>
          </cell>
          <cell r="C1935" t="str">
            <v>M011</v>
          </cell>
          <cell r="D1935">
            <v>5903274024893</v>
          </cell>
          <cell r="E1935">
            <v>5</v>
          </cell>
          <cell r="F1935" t="str">
            <v>ml</v>
          </cell>
          <cell r="G1935" t="str">
            <v>MylaQ</v>
          </cell>
          <cell r="H1935" t="str">
            <v>Lakiery hybrydowe</v>
          </cell>
          <cell r="I1935" t="str">
            <v>Kolekcja podstawowa</v>
          </cell>
          <cell r="J1935" t="str">
            <v>Kolekcja podstawowa</v>
          </cell>
          <cell r="K1935" t="str">
            <v>Kolekcja podstawowa</v>
          </cell>
          <cell r="L1935" t="str">
            <v>Kolekcja podstawowa</v>
          </cell>
          <cell r="M1935" t="str">
            <v>Kolekcja podstawowa</v>
          </cell>
          <cell r="N1935"/>
          <cell r="O1935" t="str">
            <v>Lakier Hybrydowy MyLaQ 5 ml - My Unicorn Dream</v>
          </cell>
          <cell r="P1935" t="str">
            <v>Wyprzedaż-surowiec</v>
          </cell>
          <cell r="Q1935"/>
          <cell r="R1935">
            <v>54</v>
          </cell>
          <cell r="S1935">
            <v>38</v>
          </cell>
          <cell r="T1935"/>
          <cell r="U1935"/>
          <cell r="V1935"/>
          <cell r="W1935"/>
          <cell r="X1935">
            <v>16</v>
          </cell>
          <cell r="Y1935">
            <v>17.5</v>
          </cell>
          <cell r="Z1935"/>
          <cell r="AA1935"/>
          <cell r="AB1935"/>
          <cell r="AC1935"/>
          <cell r="AD1935"/>
          <cell r="AE1935"/>
          <cell r="AF1935">
            <v>0</v>
          </cell>
          <cell r="AG1935">
            <v>1</v>
          </cell>
          <cell r="AH1935"/>
          <cell r="AI1935"/>
          <cell r="AJ1935" t="str">
            <v>x</v>
          </cell>
          <cell r="AK1935"/>
          <cell r="AL1935"/>
          <cell r="AM1935"/>
          <cell r="AN1935"/>
          <cell r="AO1935"/>
          <cell r="AP1935"/>
          <cell r="AQ1935"/>
          <cell r="AR1935"/>
          <cell r="AS1935"/>
          <cell r="AT1935">
            <v>4.09</v>
          </cell>
        </row>
        <row r="1936">
          <cell r="A1936" t="str">
            <v>M012</v>
          </cell>
          <cell r="B1936">
            <v>4</v>
          </cell>
          <cell r="C1936" t="str">
            <v>M012</v>
          </cell>
          <cell r="D1936">
            <v>5903274024909</v>
          </cell>
          <cell r="E1936">
            <v>5</v>
          </cell>
          <cell r="F1936" t="str">
            <v>ml</v>
          </cell>
          <cell r="G1936" t="str">
            <v>MylaQ</v>
          </cell>
          <cell r="H1936" t="str">
            <v>Lakiery hybrydowe</v>
          </cell>
          <cell r="I1936" t="str">
            <v>Kolekcja podstawowa</v>
          </cell>
          <cell r="J1936" t="str">
            <v>Kolekcja podstawowa</v>
          </cell>
          <cell r="K1936" t="str">
            <v>Kolekcja podstawowa</v>
          </cell>
          <cell r="L1936" t="str">
            <v>Kolekcja podstawowa</v>
          </cell>
          <cell r="M1936" t="str">
            <v>Kolekcja podstawowa</v>
          </cell>
          <cell r="N1936"/>
          <cell r="O1936" t="str">
            <v>Lakier Hybrydowy MyLaQ 5 ml - My Paradise Shake</v>
          </cell>
          <cell r="P1936" t="str">
            <v>Wyprzedaż</v>
          </cell>
          <cell r="Q1936"/>
          <cell r="R1936">
            <v>68</v>
          </cell>
          <cell r="S1936">
            <v>68</v>
          </cell>
          <cell r="T1936"/>
          <cell r="U1936"/>
          <cell r="V1936"/>
          <cell r="W1936"/>
          <cell r="X1936">
            <v>0</v>
          </cell>
          <cell r="Y1936">
            <v>26.4375</v>
          </cell>
          <cell r="Z1936"/>
          <cell r="AA1936"/>
          <cell r="AB1936"/>
          <cell r="AC1936"/>
          <cell r="AD1936"/>
          <cell r="AE1936"/>
          <cell r="AF1936">
            <v>0</v>
          </cell>
          <cell r="AG1936">
            <v>1</v>
          </cell>
          <cell r="AH1936"/>
          <cell r="AI1936"/>
          <cell r="AJ1936" t="str">
            <v>x</v>
          </cell>
          <cell r="AK1936"/>
          <cell r="AL1936"/>
          <cell r="AM1936"/>
          <cell r="AN1936"/>
          <cell r="AO1936"/>
          <cell r="AP1936"/>
          <cell r="AQ1936"/>
          <cell r="AR1936"/>
          <cell r="AS1936"/>
          <cell r="AT1936">
            <v>4.41</v>
          </cell>
        </row>
        <row r="1937">
          <cell r="A1937" t="str">
            <v>M015</v>
          </cell>
          <cell r="B1937">
            <v>4</v>
          </cell>
          <cell r="C1937" t="str">
            <v>M015</v>
          </cell>
          <cell r="D1937">
            <v>5903274024930</v>
          </cell>
          <cell r="E1937">
            <v>5</v>
          </cell>
          <cell r="F1937" t="str">
            <v>ml</v>
          </cell>
          <cell r="G1937" t="str">
            <v>MylaQ</v>
          </cell>
          <cell r="H1937" t="str">
            <v>Lakiery hybrydowe</v>
          </cell>
          <cell r="I1937" t="str">
            <v>Kolekcja podstawowa</v>
          </cell>
          <cell r="J1937" t="str">
            <v>Kolekcja podstawowa</v>
          </cell>
          <cell r="K1937" t="str">
            <v>Kolekcja podstawowa</v>
          </cell>
          <cell r="L1937" t="str">
            <v>Kolekcja podstawowa</v>
          </cell>
          <cell r="M1937" t="str">
            <v>Kolekcja podstawowa</v>
          </cell>
          <cell r="N1937"/>
          <cell r="O1937" t="str">
            <v>Lakier Hybrydowy MyLaQ 5 ml - My Neon Citrus</v>
          </cell>
          <cell r="P1937" t="str">
            <v>Wyprzedaż-surowiec</v>
          </cell>
          <cell r="Q1937"/>
          <cell r="R1937">
            <v>61</v>
          </cell>
          <cell r="S1937">
            <v>51</v>
          </cell>
          <cell r="T1937"/>
          <cell r="U1937"/>
          <cell r="V1937"/>
          <cell r="W1937"/>
          <cell r="X1937">
            <v>10</v>
          </cell>
          <cell r="Y1937">
            <v>10.5625</v>
          </cell>
          <cell r="Z1937"/>
          <cell r="AA1937"/>
          <cell r="AB1937"/>
          <cell r="AC1937"/>
          <cell r="AD1937"/>
          <cell r="AE1937"/>
          <cell r="AF1937">
            <v>0</v>
          </cell>
          <cell r="AG1937">
            <v>1</v>
          </cell>
          <cell r="AH1937"/>
          <cell r="AI1937"/>
          <cell r="AJ1937" t="str">
            <v>x</v>
          </cell>
          <cell r="AK1937"/>
          <cell r="AL1937"/>
          <cell r="AM1937"/>
          <cell r="AN1937"/>
          <cell r="AO1937"/>
          <cell r="AP1937"/>
          <cell r="AQ1937"/>
          <cell r="AR1937"/>
          <cell r="AS1937"/>
          <cell r="AT1937">
            <v>3.83</v>
          </cell>
        </row>
        <row r="1938">
          <cell r="A1938" t="str">
            <v>M016</v>
          </cell>
          <cell r="B1938">
            <v>4</v>
          </cell>
          <cell r="C1938" t="str">
            <v>M016</v>
          </cell>
          <cell r="D1938">
            <v>5903274024947</v>
          </cell>
          <cell r="E1938">
            <v>5</v>
          </cell>
          <cell r="F1938" t="str">
            <v>ml</v>
          </cell>
          <cell r="G1938" t="str">
            <v>MylaQ</v>
          </cell>
          <cell r="H1938" t="str">
            <v>Lakiery hybrydowe</v>
          </cell>
          <cell r="I1938" t="str">
            <v>Kolekcja podstawowa</v>
          </cell>
          <cell r="J1938" t="str">
            <v>Kolekcja podstawowa</v>
          </cell>
          <cell r="K1938" t="str">
            <v>Kolekcja podstawowa</v>
          </cell>
          <cell r="L1938" t="str">
            <v>Kolekcja podstawowa</v>
          </cell>
          <cell r="M1938" t="str">
            <v>Kolekcja podstawowa</v>
          </cell>
          <cell r="N1938"/>
          <cell r="O1938" t="str">
            <v>Lakier Hybrydowy MyLaQ 5 ml - My Rave Party</v>
          </cell>
          <cell r="P1938" t="str">
            <v>Wyprzedaż-surowiec</v>
          </cell>
          <cell r="Q1938"/>
          <cell r="R1938">
            <v>31</v>
          </cell>
          <cell r="S1938">
            <v>31</v>
          </cell>
          <cell r="T1938"/>
          <cell r="U1938"/>
          <cell r="V1938"/>
          <cell r="W1938"/>
          <cell r="X1938">
            <v>0</v>
          </cell>
          <cell r="Y1938">
            <v>16.625</v>
          </cell>
          <cell r="Z1938"/>
          <cell r="AA1938"/>
          <cell r="AB1938"/>
          <cell r="AC1938"/>
          <cell r="AD1938"/>
          <cell r="AE1938"/>
          <cell r="AF1938">
            <v>0</v>
          </cell>
          <cell r="AG1938">
            <v>1</v>
          </cell>
          <cell r="AH1938"/>
          <cell r="AI1938"/>
          <cell r="AJ1938" t="str">
            <v>x</v>
          </cell>
          <cell r="AK1938"/>
          <cell r="AL1938"/>
          <cell r="AM1938"/>
          <cell r="AN1938"/>
          <cell r="AO1938"/>
          <cell r="AP1938"/>
          <cell r="AQ1938"/>
          <cell r="AR1938"/>
          <cell r="AS1938"/>
          <cell r="AT1938">
            <v>4.3899999999999997</v>
          </cell>
        </row>
        <row r="1939">
          <cell r="A1939" t="str">
            <v>M018</v>
          </cell>
          <cell r="B1939">
            <v>4</v>
          </cell>
          <cell r="C1939" t="str">
            <v>M018</v>
          </cell>
          <cell r="D1939">
            <v>5903274024961</v>
          </cell>
          <cell r="E1939">
            <v>5</v>
          </cell>
          <cell r="F1939" t="str">
            <v>ml</v>
          </cell>
          <cell r="G1939" t="str">
            <v>MylaQ</v>
          </cell>
          <cell r="H1939" t="str">
            <v>Lakiery hybrydowe</v>
          </cell>
          <cell r="I1939" t="str">
            <v>Kolekcja podstawowa</v>
          </cell>
          <cell r="J1939" t="str">
            <v>Kolekcja podstawowa</v>
          </cell>
          <cell r="K1939" t="str">
            <v>Kolekcja podstawowa</v>
          </cell>
          <cell r="L1939" t="str">
            <v>Kolekcja podstawowa</v>
          </cell>
          <cell r="M1939" t="str">
            <v>Kolekcja podstawowa</v>
          </cell>
          <cell r="N1939"/>
          <cell r="O1939" t="str">
            <v>Lakier Hybrydowy MyLaQ 5 ml - My Sweet Kiss</v>
          </cell>
          <cell r="P1939" t="str">
            <v>Wyprzedaż-surowiec</v>
          </cell>
          <cell r="Q1939"/>
          <cell r="R1939">
            <v>104</v>
          </cell>
          <cell r="S1939">
            <v>31</v>
          </cell>
          <cell r="T1939"/>
          <cell r="U1939"/>
          <cell r="V1939"/>
          <cell r="W1939"/>
          <cell r="X1939">
            <v>73</v>
          </cell>
          <cell r="Y1939">
            <v>48.625</v>
          </cell>
          <cell r="Z1939"/>
          <cell r="AA1939"/>
          <cell r="AB1939"/>
          <cell r="AC1939"/>
          <cell r="AD1939"/>
          <cell r="AE1939"/>
          <cell r="AF1939">
            <v>0</v>
          </cell>
          <cell r="AG1939">
            <v>1</v>
          </cell>
          <cell r="AH1939"/>
          <cell r="AI1939"/>
          <cell r="AJ1939" t="str">
            <v>x</v>
          </cell>
          <cell r="AK1939"/>
          <cell r="AL1939"/>
          <cell r="AM1939"/>
          <cell r="AN1939"/>
          <cell r="AO1939"/>
          <cell r="AP1939"/>
          <cell r="AQ1939"/>
          <cell r="AR1939"/>
          <cell r="AS1939"/>
          <cell r="AT1939">
            <v>3.88</v>
          </cell>
        </row>
        <row r="1940">
          <cell r="A1940" t="str">
            <v>M019</v>
          </cell>
          <cell r="B1940">
            <v>4</v>
          </cell>
          <cell r="C1940" t="str">
            <v>M019</v>
          </cell>
          <cell r="D1940">
            <v>5903274024978</v>
          </cell>
          <cell r="E1940">
            <v>5</v>
          </cell>
          <cell r="F1940" t="str">
            <v>ml</v>
          </cell>
          <cell r="G1940" t="str">
            <v>MylaQ</v>
          </cell>
          <cell r="H1940" t="str">
            <v>Lakiery hybrydowe</v>
          </cell>
          <cell r="I1940" t="str">
            <v>Kolekcja podstawowa</v>
          </cell>
          <cell r="J1940" t="str">
            <v>Kolekcja podstawowa</v>
          </cell>
          <cell r="K1940" t="str">
            <v>Kolekcja podstawowa</v>
          </cell>
          <cell r="L1940" t="str">
            <v>Kolekcja podstawowa</v>
          </cell>
          <cell r="M1940" t="str">
            <v>Kolekcja podstawowa</v>
          </cell>
          <cell r="N1940"/>
          <cell r="O1940" t="str">
            <v>Lakier Hybrydowy MyLaQ 5 ml - My Blush Tone</v>
          </cell>
          <cell r="P1940" t="str">
            <v>Wyprzedaż-surowiec</v>
          </cell>
          <cell r="Q1940"/>
          <cell r="R1940">
            <v>366</v>
          </cell>
          <cell r="S1940">
            <v>366</v>
          </cell>
          <cell r="T1940"/>
          <cell r="U1940"/>
          <cell r="V1940"/>
          <cell r="W1940"/>
          <cell r="X1940">
            <v>0</v>
          </cell>
          <cell r="Y1940">
            <v>155.875</v>
          </cell>
          <cell r="Z1940"/>
          <cell r="AA1940"/>
          <cell r="AB1940"/>
          <cell r="AC1940"/>
          <cell r="AD1940"/>
          <cell r="AE1940"/>
          <cell r="AF1940">
            <v>0</v>
          </cell>
          <cell r="AG1940">
            <v>1</v>
          </cell>
          <cell r="AH1940"/>
          <cell r="AI1940" t="str">
            <v>x</v>
          </cell>
          <cell r="AJ1940"/>
          <cell r="AK1940"/>
          <cell r="AL1940"/>
          <cell r="AM1940"/>
          <cell r="AN1940"/>
          <cell r="AO1940"/>
          <cell r="AP1940"/>
          <cell r="AQ1940"/>
          <cell r="AR1940"/>
          <cell r="AS1940"/>
          <cell r="AT1940">
            <v>3.7</v>
          </cell>
        </row>
        <row r="1941">
          <cell r="A1941" t="str">
            <v>M020</v>
          </cell>
          <cell r="B1941">
            <v>4</v>
          </cell>
          <cell r="C1941" t="str">
            <v>M020</v>
          </cell>
          <cell r="D1941">
            <v>5903274024985</v>
          </cell>
          <cell r="E1941">
            <v>5</v>
          </cell>
          <cell r="F1941" t="str">
            <v>ml</v>
          </cell>
          <cell r="G1941" t="str">
            <v>MylaQ</v>
          </cell>
          <cell r="H1941" t="str">
            <v>Lakiery hybrydowe</v>
          </cell>
          <cell r="I1941" t="str">
            <v>Kolekcja podstawowa</v>
          </cell>
          <cell r="J1941" t="str">
            <v>Kolekcja podstawowa</v>
          </cell>
          <cell r="K1941" t="str">
            <v>Kolekcja podstawowa</v>
          </cell>
          <cell r="L1941" t="str">
            <v>Kolekcja podstawowa</v>
          </cell>
          <cell r="M1941" t="str">
            <v>Kolekcja podstawowa</v>
          </cell>
          <cell r="N1941"/>
          <cell r="O1941" t="str">
            <v>Lakier Hybrydowy MyLaQ 5 ml - My Sweet Marmolade</v>
          </cell>
          <cell r="P1941" t="str">
            <v>Wyprzedaż-surowiec</v>
          </cell>
          <cell r="Q1941"/>
          <cell r="R1941">
            <v>140</v>
          </cell>
          <cell r="S1941">
            <v>41</v>
          </cell>
          <cell r="T1941">
            <v>0</v>
          </cell>
          <cell r="U1941">
            <v>0</v>
          </cell>
          <cell r="V1941">
            <v>70</v>
          </cell>
          <cell r="W1941"/>
          <cell r="X1941">
            <v>29</v>
          </cell>
          <cell r="Y1941">
            <v>14.5</v>
          </cell>
          <cell r="Z1941"/>
          <cell r="AA1941"/>
          <cell r="AB1941"/>
          <cell r="AC1941"/>
          <cell r="AD1941"/>
          <cell r="AE1941"/>
          <cell r="AF1941">
            <v>0</v>
          </cell>
          <cell r="AG1941">
            <v>1</v>
          </cell>
          <cell r="AH1941"/>
          <cell r="AI1941"/>
          <cell r="AJ1941" t="str">
            <v>x</v>
          </cell>
          <cell r="AK1941"/>
          <cell r="AL1941"/>
          <cell r="AM1941"/>
          <cell r="AN1941"/>
          <cell r="AO1941"/>
          <cell r="AP1941"/>
          <cell r="AQ1941"/>
          <cell r="AR1941"/>
          <cell r="AS1941"/>
          <cell r="AT1941">
            <v>3.85</v>
          </cell>
        </row>
        <row r="1942">
          <cell r="A1942" t="str">
            <v>M021</v>
          </cell>
          <cell r="B1942">
            <v>4</v>
          </cell>
          <cell r="C1942" t="str">
            <v>M021</v>
          </cell>
          <cell r="D1942">
            <v>5903274024992</v>
          </cell>
          <cell r="E1942">
            <v>5</v>
          </cell>
          <cell r="F1942" t="str">
            <v>ml</v>
          </cell>
          <cell r="G1942" t="str">
            <v>MylaQ</v>
          </cell>
          <cell r="H1942" t="str">
            <v>Lakiery hybrydowe</v>
          </cell>
          <cell r="I1942" t="str">
            <v>Kolekcja podstawowa</v>
          </cell>
          <cell r="J1942" t="str">
            <v>Kolekcja podstawowa</v>
          </cell>
          <cell r="K1942" t="str">
            <v>Kolekcja podstawowa</v>
          </cell>
          <cell r="L1942" t="str">
            <v>Kolekcja podstawowa</v>
          </cell>
          <cell r="M1942" t="str">
            <v>Kolekcja podstawowa</v>
          </cell>
          <cell r="N1942"/>
          <cell r="O1942" t="str">
            <v>Lakier Hybrydowy MyLaQ 5 ml - My Glass Of Wine</v>
          </cell>
          <cell r="P1942" t="str">
            <v>Wyprzedaż-surowiec</v>
          </cell>
          <cell r="Q1942"/>
          <cell r="R1942">
            <v>177</v>
          </cell>
          <cell r="S1942">
            <v>175</v>
          </cell>
          <cell r="T1942"/>
          <cell r="U1942"/>
          <cell r="V1942"/>
          <cell r="W1942"/>
          <cell r="X1942">
            <v>2</v>
          </cell>
          <cell r="Y1942">
            <v>92.375</v>
          </cell>
          <cell r="Z1942"/>
          <cell r="AA1942"/>
          <cell r="AB1942"/>
          <cell r="AC1942"/>
          <cell r="AD1942"/>
          <cell r="AE1942"/>
          <cell r="AF1942">
            <v>0</v>
          </cell>
          <cell r="AG1942">
            <v>1</v>
          </cell>
          <cell r="AH1942"/>
          <cell r="AI1942"/>
          <cell r="AJ1942" t="str">
            <v>x</v>
          </cell>
          <cell r="AK1942"/>
          <cell r="AL1942"/>
          <cell r="AM1942"/>
          <cell r="AN1942"/>
          <cell r="AO1942"/>
          <cell r="AP1942"/>
          <cell r="AQ1942"/>
          <cell r="AR1942"/>
          <cell r="AS1942"/>
          <cell r="AT1942">
            <v>3.77</v>
          </cell>
        </row>
        <row r="1943">
          <cell r="A1943" t="str">
            <v>M023</v>
          </cell>
          <cell r="B1943">
            <v>4</v>
          </cell>
          <cell r="C1943" t="str">
            <v>M023</v>
          </cell>
          <cell r="D1943">
            <v>5903274025012</v>
          </cell>
          <cell r="E1943">
            <v>5</v>
          </cell>
          <cell r="F1943" t="str">
            <v>ml</v>
          </cell>
          <cell r="G1943" t="str">
            <v>MylaQ</v>
          </cell>
          <cell r="H1943" t="str">
            <v>Lakiery hybrydowe</v>
          </cell>
          <cell r="I1943" t="str">
            <v>Kolekcja podstawowa</v>
          </cell>
          <cell r="J1943" t="str">
            <v>Kolekcja podstawowa</v>
          </cell>
          <cell r="K1943" t="str">
            <v>Kolekcja podstawowa</v>
          </cell>
          <cell r="L1943" t="str">
            <v>Kolekcja podstawowa</v>
          </cell>
          <cell r="M1943" t="str">
            <v>Kolekcja podstawowa</v>
          </cell>
          <cell r="N1943"/>
          <cell r="O1943" t="str">
            <v>Lakier Hybrydowy MyLaQ 5 ml - My Forest Fruits</v>
          </cell>
          <cell r="P1943" t="str">
            <v>Wyprzedaż-surowiec</v>
          </cell>
          <cell r="Q1943"/>
          <cell r="R1943">
            <v>78</v>
          </cell>
          <cell r="S1943">
            <v>78</v>
          </cell>
          <cell r="T1943"/>
          <cell r="U1943"/>
          <cell r="V1943"/>
          <cell r="W1943"/>
          <cell r="X1943">
            <v>0</v>
          </cell>
          <cell r="Y1943">
            <v>12.375</v>
          </cell>
          <cell r="Z1943"/>
          <cell r="AA1943"/>
          <cell r="AB1943"/>
          <cell r="AC1943"/>
          <cell r="AD1943"/>
          <cell r="AE1943"/>
          <cell r="AF1943">
            <v>0</v>
          </cell>
          <cell r="AG1943">
            <v>1</v>
          </cell>
          <cell r="AH1943"/>
          <cell r="AI1943"/>
          <cell r="AJ1943" t="str">
            <v>x</v>
          </cell>
          <cell r="AK1943"/>
          <cell r="AL1943"/>
          <cell r="AM1943"/>
          <cell r="AN1943"/>
          <cell r="AO1943"/>
          <cell r="AP1943"/>
          <cell r="AQ1943"/>
          <cell r="AR1943"/>
          <cell r="AS1943"/>
          <cell r="AT1943">
            <v>3.84</v>
          </cell>
        </row>
        <row r="1944">
          <cell r="A1944" t="str">
            <v>M024</v>
          </cell>
          <cell r="B1944">
            <v>4</v>
          </cell>
          <cell r="C1944" t="str">
            <v>M024</v>
          </cell>
          <cell r="D1944">
            <v>5903274025029</v>
          </cell>
          <cell r="E1944">
            <v>5</v>
          </cell>
          <cell r="F1944" t="str">
            <v>ml</v>
          </cell>
          <cell r="G1944" t="str">
            <v>MylaQ</v>
          </cell>
          <cell r="H1944" t="str">
            <v>Lakiery hybrydowe</v>
          </cell>
          <cell r="I1944" t="str">
            <v>Kolekcja podstawowa</v>
          </cell>
          <cell r="J1944" t="str">
            <v>Kolekcja podstawowa</v>
          </cell>
          <cell r="K1944" t="str">
            <v>Kolekcja podstawowa</v>
          </cell>
          <cell r="L1944" t="str">
            <v>Kolekcja podstawowa</v>
          </cell>
          <cell r="M1944" t="str">
            <v>Kolekcja podstawowa</v>
          </cell>
          <cell r="N1944"/>
          <cell r="O1944" t="str">
            <v>Lakier Hybrydowy MyLaQ 5 ml - My Vampire Diaries</v>
          </cell>
          <cell r="P1944" t="str">
            <v>Wyprzedaż-surowiec</v>
          </cell>
          <cell r="Q1944"/>
          <cell r="R1944">
            <v>83</v>
          </cell>
          <cell r="S1944">
            <v>83</v>
          </cell>
          <cell r="T1944"/>
          <cell r="U1944"/>
          <cell r="V1944"/>
          <cell r="W1944"/>
          <cell r="X1944">
            <v>0</v>
          </cell>
          <cell r="Y1944">
            <v>11.3125</v>
          </cell>
          <cell r="Z1944"/>
          <cell r="AA1944"/>
          <cell r="AB1944"/>
          <cell r="AC1944"/>
          <cell r="AD1944"/>
          <cell r="AE1944"/>
          <cell r="AF1944">
            <v>0</v>
          </cell>
          <cell r="AG1944">
            <v>1</v>
          </cell>
          <cell r="AH1944"/>
          <cell r="AI1944"/>
          <cell r="AJ1944" t="str">
            <v>x</v>
          </cell>
          <cell r="AK1944"/>
          <cell r="AL1944"/>
          <cell r="AM1944"/>
          <cell r="AN1944"/>
          <cell r="AO1944"/>
          <cell r="AP1944"/>
          <cell r="AQ1944"/>
          <cell r="AR1944"/>
          <cell r="AS1944"/>
          <cell r="AT1944">
            <v>3.83</v>
          </cell>
        </row>
        <row r="1945">
          <cell r="A1945" t="str">
            <v>M025</v>
          </cell>
          <cell r="B1945">
            <v>4</v>
          </cell>
          <cell r="C1945" t="str">
            <v>M025</v>
          </cell>
          <cell r="D1945">
            <v>5903274025036</v>
          </cell>
          <cell r="E1945">
            <v>5</v>
          </cell>
          <cell r="F1945" t="str">
            <v>ml</v>
          </cell>
          <cell r="G1945" t="str">
            <v>MylaQ</v>
          </cell>
          <cell r="H1945" t="str">
            <v>Lakiery hybrydowe</v>
          </cell>
          <cell r="I1945" t="str">
            <v>Kolekcja podstawowa</v>
          </cell>
          <cell r="J1945" t="str">
            <v>Kolekcja podstawowa</v>
          </cell>
          <cell r="K1945" t="str">
            <v>Kolekcja podstawowa</v>
          </cell>
          <cell r="L1945" t="str">
            <v>Kolekcja podstawowa</v>
          </cell>
          <cell r="M1945" t="str">
            <v>Kolekcja podstawowa</v>
          </cell>
          <cell r="N1945"/>
          <cell r="O1945" t="str">
            <v>Lakier Hybrydowy MyLaQ 5 ml - My Pink Tulips</v>
          </cell>
          <cell r="P1945" t="str">
            <v>Wyprzedaż-surowiec</v>
          </cell>
          <cell r="Q1945"/>
          <cell r="R1945">
            <v>26</v>
          </cell>
          <cell r="S1945">
            <v>25</v>
          </cell>
          <cell r="T1945"/>
          <cell r="U1945"/>
          <cell r="V1945"/>
          <cell r="W1945"/>
          <cell r="X1945">
            <v>1</v>
          </cell>
          <cell r="Y1945">
            <v>22.25</v>
          </cell>
          <cell r="Z1945"/>
          <cell r="AA1945"/>
          <cell r="AB1945"/>
          <cell r="AC1945"/>
          <cell r="AD1945"/>
          <cell r="AE1945"/>
          <cell r="AF1945">
            <v>0</v>
          </cell>
          <cell r="AG1945">
            <v>1</v>
          </cell>
          <cell r="AH1945"/>
          <cell r="AI1945" t="str">
            <v>x</v>
          </cell>
          <cell r="AJ1945"/>
          <cell r="AK1945"/>
          <cell r="AL1945"/>
          <cell r="AM1945"/>
          <cell r="AN1945"/>
          <cell r="AO1945"/>
          <cell r="AP1945"/>
          <cell r="AQ1945"/>
          <cell r="AR1945"/>
          <cell r="AS1945"/>
          <cell r="AT1945">
            <v>3.87</v>
          </cell>
        </row>
        <row r="1946">
          <cell r="A1946" t="str">
            <v>M026</v>
          </cell>
          <cell r="B1946">
            <v>4</v>
          </cell>
          <cell r="C1946" t="str">
            <v>M026</v>
          </cell>
          <cell r="D1946">
            <v>5903274025043</v>
          </cell>
          <cell r="E1946">
            <v>5</v>
          </cell>
          <cell r="F1946" t="str">
            <v>ml</v>
          </cell>
          <cell r="G1946" t="str">
            <v>MylaQ</v>
          </cell>
          <cell r="H1946" t="str">
            <v>Lakiery hybrydowe</v>
          </cell>
          <cell r="I1946" t="str">
            <v>Kolekcja podstawowa</v>
          </cell>
          <cell r="J1946" t="str">
            <v>Kolekcja podstawowa</v>
          </cell>
          <cell r="K1946" t="str">
            <v>Kolekcja podstawowa</v>
          </cell>
          <cell r="L1946" t="str">
            <v>Kolekcja podstawowa</v>
          </cell>
          <cell r="M1946" t="str">
            <v>Kolekcja podstawowa</v>
          </cell>
          <cell r="N1946"/>
          <cell r="O1946" t="str">
            <v>Lakier Hybrydowy MyLaQ 5 ml - My Lavender Fields</v>
          </cell>
          <cell r="P1946" t="str">
            <v>Wyprzedaż-surowiec</v>
          </cell>
          <cell r="Q1946"/>
          <cell r="R1946">
            <v>60</v>
          </cell>
          <cell r="S1946">
            <v>60</v>
          </cell>
          <cell r="T1946"/>
          <cell r="U1946"/>
          <cell r="V1946"/>
          <cell r="W1946"/>
          <cell r="X1946">
            <v>0</v>
          </cell>
          <cell r="Y1946">
            <v>9.875</v>
          </cell>
          <cell r="Z1946"/>
          <cell r="AA1946"/>
          <cell r="AB1946"/>
          <cell r="AC1946"/>
          <cell r="AD1946"/>
          <cell r="AE1946"/>
          <cell r="AF1946">
            <v>0</v>
          </cell>
          <cell r="AG1946">
            <v>1</v>
          </cell>
          <cell r="AH1946"/>
          <cell r="AI1946"/>
          <cell r="AJ1946" t="str">
            <v>x</v>
          </cell>
          <cell r="AK1946"/>
          <cell r="AL1946"/>
          <cell r="AM1946"/>
          <cell r="AN1946"/>
          <cell r="AO1946"/>
          <cell r="AP1946"/>
          <cell r="AQ1946"/>
          <cell r="AR1946"/>
          <cell r="AS1946"/>
          <cell r="AT1946">
            <v>3.91</v>
          </cell>
        </row>
        <row r="1947">
          <cell r="A1947" t="str">
            <v>M027</v>
          </cell>
          <cell r="B1947">
            <v>4</v>
          </cell>
          <cell r="C1947" t="str">
            <v>M027</v>
          </cell>
          <cell r="D1947">
            <v>5903274025050</v>
          </cell>
          <cell r="E1947">
            <v>5</v>
          </cell>
          <cell r="F1947" t="str">
            <v>ml</v>
          </cell>
          <cell r="G1947" t="str">
            <v>MylaQ</v>
          </cell>
          <cell r="H1947" t="str">
            <v>Lakiery hybrydowe</v>
          </cell>
          <cell r="I1947" t="str">
            <v>Kolekcja podstawowa</v>
          </cell>
          <cell r="J1947" t="str">
            <v>Kolekcja podstawowa</v>
          </cell>
          <cell r="K1947" t="str">
            <v>Kolekcja podstawowa</v>
          </cell>
          <cell r="L1947" t="str">
            <v>Kolekcja podstawowa</v>
          </cell>
          <cell r="M1947" t="str">
            <v>Kolekcja podstawowa</v>
          </cell>
          <cell r="N1947"/>
          <cell r="O1947" t="str">
            <v>Lakier Hybrydowy MyLaQ 5 ml - My Plum Jam</v>
          </cell>
          <cell r="P1947" t="str">
            <v>Wyprzedaż-surowiec</v>
          </cell>
          <cell r="Q1947"/>
          <cell r="R1947">
            <v>71</v>
          </cell>
          <cell r="S1947">
            <v>33</v>
          </cell>
          <cell r="T1947">
            <v>0</v>
          </cell>
          <cell r="U1947">
            <v>0</v>
          </cell>
          <cell r="V1947">
            <v>38</v>
          </cell>
          <cell r="W1947"/>
          <cell r="X1947">
            <v>0</v>
          </cell>
          <cell r="Y1947">
            <v>11.875</v>
          </cell>
          <cell r="Z1947"/>
          <cell r="AA1947"/>
          <cell r="AB1947"/>
          <cell r="AC1947"/>
          <cell r="AD1947"/>
          <cell r="AE1947"/>
          <cell r="AF1947">
            <v>0</v>
          </cell>
          <cell r="AG1947">
            <v>1</v>
          </cell>
          <cell r="AH1947"/>
          <cell r="AI1947"/>
          <cell r="AJ1947" t="str">
            <v>x</v>
          </cell>
          <cell r="AK1947"/>
          <cell r="AL1947"/>
          <cell r="AM1947"/>
          <cell r="AN1947"/>
          <cell r="AO1947"/>
          <cell r="AP1947"/>
          <cell r="AQ1947"/>
          <cell r="AR1947"/>
          <cell r="AS1947"/>
          <cell r="AT1947">
            <v>3.87</v>
          </cell>
        </row>
        <row r="1948">
          <cell r="A1948" t="str">
            <v>M029</v>
          </cell>
          <cell r="B1948">
            <v>4</v>
          </cell>
          <cell r="C1948" t="str">
            <v>M029</v>
          </cell>
          <cell r="D1948">
            <v>5903274025074</v>
          </cell>
          <cell r="E1948">
            <v>5</v>
          </cell>
          <cell r="F1948" t="str">
            <v>ml</v>
          </cell>
          <cell r="G1948" t="str">
            <v>MylaQ</v>
          </cell>
          <cell r="H1948" t="str">
            <v>Lakiery hybrydowe</v>
          </cell>
          <cell r="I1948" t="str">
            <v>Kolekcja podstawowa</v>
          </cell>
          <cell r="J1948" t="str">
            <v>Kolekcja podstawowa</v>
          </cell>
          <cell r="K1948" t="str">
            <v>Kolekcja podstawowa</v>
          </cell>
          <cell r="L1948" t="str">
            <v>Kolekcja podstawowa</v>
          </cell>
          <cell r="M1948" t="str">
            <v>Kolekcja podstawowa</v>
          </cell>
          <cell r="N1948"/>
          <cell r="O1948" t="str">
            <v>Lakier Hybrydowy MyLaQ 5 ml - My Blackberry</v>
          </cell>
          <cell r="P1948" t="str">
            <v>Wyprzedaż-surowiec</v>
          </cell>
          <cell r="Q1948"/>
          <cell r="R1948">
            <v>65</v>
          </cell>
          <cell r="S1948">
            <v>65</v>
          </cell>
          <cell r="T1948"/>
          <cell r="U1948"/>
          <cell r="V1948"/>
          <cell r="W1948"/>
          <cell r="X1948">
            <v>0</v>
          </cell>
          <cell r="Y1948">
            <v>9.3125</v>
          </cell>
          <cell r="Z1948"/>
          <cell r="AA1948"/>
          <cell r="AB1948"/>
          <cell r="AC1948"/>
          <cell r="AD1948"/>
          <cell r="AE1948"/>
          <cell r="AF1948">
            <v>0</v>
          </cell>
          <cell r="AG1948">
            <v>1</v>
          </cell>
          <cell r="AH1948"/>
          <cell r="AI1948"/>
          <cell r="AJ1948" t="str">
            <v>x</v>
          </cell>
          <cell r="AK1948"/>
          <cell r="AL1948"/>
          <cell r="AM1948"/>
          <cell r="AN1948"/>
          <cell r="AO1948"/>
          <cell r="AP1948"/>
          <cell r="AQ1948"/>
          <cell r="AR1948"/>
          <cell r="AS1948"/>
          <cell r="AT1948">
            <v>3.95</v>
          </cell>
        </row>
        <row r="1949">
          <cell r="A1949" t="str">
            <v>M030</v>
          </cell>
          <cell r="B1949">
            <v>4</v>
          </cell>
          <cell r="C1949" t="str">
            <v>M030</v>
          </cell>
          <cell r="D1949">
            <v>5903274025081</v>
          </cell>
          <cell r="E1949">
            <v>5</v>
          </cell>
          <cell r="F1949" t="str">
            <v>ml</v>
          </cell>
          <cell r="G1949" t="str">
            <v>MylaQ</v>
          </cell>
          <cell r="H1949" t="str">
            <v>Lakiery hybrydowe</v>
          </cell>
          <cell r="I1949" t="str">
            <v>Kolekcja podstawowa</v>
          </cell>
          <cell r="J1949" t="str">
            <v>Kolekcja podstawowa</v>
          </cell>
          <cell r="K1949" t="str">
            <v>Kolekcja podstawowa</v>
          </cell>
          <cell r="L1949" t="str">
            <v>Kolekcja podstawowa</v>
          </cell>
          <cell r="M1949" t="str">
            <v>Kolekcja podstawowa</v>
          </cell>
          <cell r="N1949"/>
          <cell r="O1949" t="str">
            <v>Lakier Hybrydowy MyLaQ 5 ml - My Dark Denim</v>
          </cell>
          <cell r="P1949" t="str">
            <v>Wyprzedaż-surowiec</v>
          </cell>
          <cell r="Q1949"/>
          <cell r="R1949">
            <v>29</v>
          </cell>
          <cell r="S1949">
            <v>29</v>
          </cell>
          <cell r="T1949"/>
          <cell r="U1949"/>
          <cell r="V1949"/>
          <cell r="W1949"/>
          <cell r="X1949">
            <v>0</v>
          </cell>
          <cell r="Y1949">
            <v>13.1875</v>
          </cell>
          <cell r="Z1949"/>
          <cell r="AA1949"/>
          <cell r="AB1949"/>
          <cell r="AC1949"/>
          <cell r="AD1949"/>
          <cell r="AE1949"/>
          <cell r="AF1949">
            <v>0</v>
          </cell>
          <cell r="AG1949">
            <v>1</v>
          </cell>
          <cell r="AH1949"/>
          <cell r="AI1949"/>
          <cell r="AJ1949" t="str">
            <v>x</v>
          </cell>
          <cell r="AK1949"/>
          <cell r="AL1949"/>
          <cell r="AM1949"/>
          <cell r="AN1949"/>
          <cell r="AO1949"/>
          <cell r="AP1949"/>
          <cell r="AQ1949"/>
          <cell r="AR1949"/>
          <cell r="AS1949"/>
          <cell r="AT1949">
            <v>3.71</v>
          </cell>
        </row>
        <row r="1950">
          <cell r="A1950" t="str">
            <v>M031</v>
          </cell>
          <cell r="B1950">
            <v>4</v>
          </cell>
          <cell r="C1950" t="str">
            <v>M031</v>
          </cell>
          <cell r="D1950">
            <v>5903274025098</v>
          </cell>
          <cell r="E1950">
            <v>5</v>
          </cell>
          <cell r="F1950" t="str">
            <v>ml</v>
          </cell>
          <cell r="G1950" t="str">
            <v>MylaQ</v>
          </cell>
          <cell r="H1950" t="str">
            <v>Lakiery hybrydowe</v>
          </cell>
          <cell r="I1950" t="str">
            <v>Kolekcja podstawowa</v>
          </cell>
          <cell r="J1950" t="str">
            <v>Kolekcja podstawowa</v>
          </cell>
          <cell r="K1950" t="str">
            <v>Kolekcja podstawowa</v>
          </cell>
          <cell r="L1950" t="str">
            <v>Kolekcja podstawowa</v>
          </cell>
          <cell r="M1950" t="str">
            <v>Kolekcja podstawowa</v>
          </cell>
          <cell r="N1950"/>
          <cell r="O1950" t="str">
            <v>Lakier Hybrydowy MyLaQ 5 ml - My Arielle Mist</v>
          </cell>
          <cell r="P1950" t="str">
            <v>Wyprzedaż-surowiec</v>
          </cell>
          <cell r="Q1950"/>
          <cell r="R1950">
            <v>66</v>
          </cell>
          <cell r="S1950">
            <v>65</v>
          </cell>
          <cell r="T1950"/>
          <cell r="U1950"/>
          <cell r="V1950"/>
          <cell r="W1950"/>
          <cell r="X1950">
            <v>1</v>
          </cell>
          <cell r="Y1950">
            <v>39.9375</v>
          </cell>
          <cell r="Z1950"/>
          <cell r="AA1950"/>
          <cell r="AB1950"/>
          <cell r="AC1950"/>
          <cell r="AD1950"/>
          <cell r="AE1950"/>
          <cell r="AF1950">
            <v>0</v>
          </cell>
          <cell r="AG1950">
            <v>1</v>
          </cell>
          <cell r="AH1950"/>
          <cell r="AI1950"/>
          <cell r="AJ1950" t="str">
            <v>x</v>
          </cell>
          <cell r="AK1950"/>
          <cell r="AL1950"/>
          <cell r="AM1950"/>
          <cell r="AN1950"/>
          <cell r="AO1950"/>
          <cell r="AP1950"/>
          <cell r="AQ1950"/>
          <cell r="AR1950"/>
          <cell r="AS1950"/>
          <cell r="AT1950">
            <v>3.82</v>
          </cell>
        </row>
        <row r="1951">
          <cell r="A1951" t="str">
            <v>M032</v>
          </cell>
          <cell r="B1951">
            <v>4</v>
          </cell>
          <cell r="C1951" t="str">
            <v>M032</v>
          </cell>
          <cell r="D1951">
            <v>5903274025104</v>
          </cell>
          <cell r="E1951">
            <v>5</v>
          </cell>
          <cell r="F1951" t="str">
            <v>ml</v>
          </cell>
          <cell r="G1951" t="str">
            <v>MylaQ</v>
          </cell>
          <cell r="H1951" t="str">
            <v>Lakiery hybrydowe</v>
          </cell>
          <cell r="I1951" t="str">
            <v>Kolekcja podstawowa</v>
          </cell>
          <cell r="J1951" t="str">
            <v>Kolekcja podstawowa</v>
          </cell>
          <cell r="K1951" t="str">
            <v>Kolekcja podstawowa</v>
          </cell>
          <cell r="L1951" t="str">
            <v>Kolekcja podstawowa</v>
          </cell>
          <cell r="M1951" t="str">
            <v>Kolekcja podstawowa</v>
          </cell>
          <cell r="N1951"/>
          <cell r="O1951" t="str">
            <v>Lakier Hybrydowy MyLaQ 5 ml - My Steel Heart</v>
          </cell>
          <cell r="P1951" t="str">
            <v>Wyprzedaż-surowiec</v>
          </cell>
          <cell r="Q1951"/>
          <cell r="R1951">
            <v>82</v>
          </cell>
          <cell r="S1951">
            <v>79</v>
          </cell>
          <cell r="T1951"/>
          <cell r="U1951"/>
          <cell r="V1951"/>
          <cell r="W1951"/>
          <cell r="X1951">
            <v>3</v>
          </cell>
          <cell r="Y1951">
            <v>38.1875</v>
          </cell>
          <cell r="Z1951"/>
          <cell r="AA1951"/>
          <cell r="AB1951"/>
          <cell r="AC1951"/>
          <cell r="AD1951"/>
          <cell r="AE1951"/>
          <cell r="AF1951">
            <v>0</v>
          </cell>
          <cell r="AG1951">
            <v>1</v>
          </cell>
          <cell r="AH1951"/>
          <cell r="AI1951"/>
          <cell r="AJ1951" t="str">
            <v>x</v>
          </cell>
          <cell r="AK1951"/>
          <cell r="AL1951"/>
          <cell r="AM1951"/>
          <cell r="AN1951"/>
          <cell r="AO1951"/>
          <cell r="AP1951"/>
          <cell r="AQ1951"/>
          <cell r="AR1951"/>
          <cell r="AS1951"/>
          <cell r="AT1951">
            <v>3.88</v>
          </cell>
        </row>
        <row r="1952">
          <cell r="A1952" t="str">
            <v>M033</v>
          </cell>
          <cell r="B1952">
            <v>4</v>
          </cell>
          <cell r="C1952" t="str">
            <v>M033</v>
          </cell>
          <cell r="D1952">
            <v>5903274025111</v>
          </cell>
          <cell r="E1952">
            <v>5</v>
          </cell>
          <cell r="F1952" t="str">
            <v>ml</v>
          </cell>
          <cell r="G1952" t="str">
            <v>MylaQ</v>
          </cell>
          <cell r="H1952" t="str">
            <v>Lakiery hybrydowe</v>
          </cell>
          <cell r="I1952" t="str">
            <v>Kolekcja podstawowa</v>
          </cell>
          <cell r="J1952" t="str">
            <v>Kolekcja podstawowa</v>
          </cell>
          <cell r="K1952" t="str">
            <v>Kolekcja podstawowa</v>
          </cell>
          <cell r="L1952" t="str">
            <v>Kolekcja podstawowa</v>
          </cell>
          <cell r="M1952" t="str">
            <v>Kolekcja podstawowa</v>
          </cell>
          <cell r="N1952"/>
          <cell r="O1952" t="str">
            <v>Lakier Hybrydowy MyLaQ 5 ml - My Cloudy Mood</v>
          </cell>
          <cell r="P1952" t="str">
            <v>Wyprzedaż-surowiec</v>
          </cell>
          <cell r="Q1952"/>
          <cell r="R1952">
            <v>57</v>
          </cell>
          <cell r="S1952">
            <v>57</v>
          </cell>
          <cell r="T1952"/>
          <cell r="U1952"/>
          <cell r="V1952"/>
          <cell r="W1952"/>
          <cell r="X1952">
            <v>0</v>
          </cell>
          <cell r="Y1952">
            <v>11.625</v>
          </cell>
          <cell r="Z1952"/>
          <cell r="AA1952"/>
          <cell r="AB1952"/>
          <cell r="AC1952"/>
          <cell r="AD1952"/>
          <cell r="AE1952"/>
          <cell r="AF1952">
            <v>0</v>
          </cell>
          <cell r="AG1952">
            <v>1</v>
          </cell>
          <cell r="AH1952"/>
          <cell r="AI1952"/>
          <cell r="AJ1952" t="str">
            <v>x</v>
          </cell>
          <cell r="AK1952"/>
          <cell r="AL1952"/>
          <cell r="AM1952"/>
          <cell r="AN1952"/>
          <cell r="AO1952"/>
          <cell r="AP1952"/>
          <cell r="AQ1952"/>
          <cell r="AR1952"/>
          <cell r="AS1952"/>
          <cell r="AT1952">
            <v>4.09</v>
          </cell>
        </row>
        <row r="1953">
          <cell r="A1953" t="str">
            <v>M034</v>
          </cell>
          <cell r="B1953">
            <v>4</v>
          </cell>
          <cell r="C1953" t="str">
            <v>M034</v>
          </cell>
          <cell r="D1953">
            <v>5903274025128</v>
          </cell>
          <cell r="E1953">
            <v>5</v>
          </cell>
          <cell r="F1953" t="str">
            <v>ml</v>
          </cell>
          <cell r="G1953" t="str">
            <v>MylaQ</v>
          </cell>
          <cell r="H1953" t="str">
            <v>Lakiery hybrydowe</v>
          </cell>
          <cell r="I1953" t="str">
            <v>Kolekcja podstawowa</v>
          </cell>
          <cell r="J1953" t="str">
            <v>Kolekcja podstawowa</v>
          </cell>
          <cell r="K1953" t="str">
            <v>Kolekcja podstawowa</v>
          </cell>
          <cell r="L1953" t="str">
            <v>Kolekcja podstawowa</v>
          </cell>
          <cell r="M1953" t="str">
            <v>Kolekcja podstawowa</v>
          </cell>
          <cell r="N1953"/>
          <cell r="O1953" t="str">
            <v>Lakier Hybrydowy MyLaQ 5 ml - My Mr.Grey</v>
          </cell>
          <cell r="P1953" t="str">
            <v>Wyprzedaż-surowiec</v>
          </cell>
          <cell r="Q1953"/>
          <cell r="R1953">
            <v>58</v>
          </cell>
          <cell r="S1953">
            <v>55</v>
          </cell>
          <cell r="T1953"/>
          <cell r="U1953"/>
          <cell r="V1953"/>
          <cell r="W1953"/>
          <cell r="X1953">
            <v>3</v>
          </cell>
          <cell r="Y1953">
            <v>6.5333333333333332</v>
          </cell>
          <cell r="Z1953"/>
          <cell r="AA1953"/>
          <cell r="AB1953"/>
          <cell r="AC1953"/>
          <cell r="AD1953"/>
          <cell r="AE1953"/>
          <cell r="AF1953">
            <v>0</v>
          </cell>
          <cell r="AG1953">
            <v>1</v>
          </cell>
          <cell r="AH1953"/>
          <cell r="AI1953" t="str">
            <v>x</v>
          </cell>
          <cell r="AJ1953"/>
          <cell r="AK1953"/>
          <cell r="AL1953"/>
          <cell r="AM1953"/>
          <cell r="AN1953"/>
          <cell r="AO1953"/>
          <cell r="AP1953"/>
          <cell r="AQ1953"/>
          <cell r="AR1953"/>
          <cell r="AS1953"/>
          <cell r="AT1953">
            <v>3.84</v>
          </cell>
        </row>
        <row r="1954">
          <cell r="A1954" t="str">
            <v>M035</v>
          </cell>
          <cell r="B1954">
            <v>4</v>
          </cell>
          <cell r="C1954" t="str">
            <v>M035</v>
          </cell>
          <cell r="D1954">
            <v>5903274025135</v>
          </cell>
          <cell r="E1954">
            <v>5</v>
          </cell>
          <cell r="F1954" t="str">
            <v>ml</v>
          </cell>
          <cell r="G1954" t="str">
            <v>MylaQ</v>
          </cell>
          <cell r="H1954" t="str">
            <v>Lakiery hybrydowe</v>
          </cell>
          <cell r="I1954" t="str">
            <v>Kolekcja podstawowa</v>
          </cell>
          <cell r="J1954" t="str">
            <v>Kolekcja podstawowa</v>
          </cell>
          <cell r="K1954" t="str">
            <v>Kolekcja podstawowa</v>
          </cell>
          <cell r="L1954" t="str">
            <v>Kolekcja podstawowa</v>
          </cell>
          <cell r="M1954" t="str">
            <v>Kolekcja podstawowa</v>
          </cell>
          <cell r="N1954"/>
          <cell r="O1954" t="str">
            <v>Lakier Hybrydowy MyLaQ 5 ml - My British Cat</v>
          </cell>
          <cell r="P1954" t="str">
            <v>Wyprzedaż-surowiec</v>
          </cell>
          <cell r="Q1954"/>
          <cell r="R1954">
            <v>198</v>
          </cell>
          <cell r="S1954">
            <v>194</v>
          </cell>
          <cell r="T1954"/>
          <cell r="U1954"/>
          <cell r="V1954"/>
          <cell r="W1954"/>
          <cell r="X1954">
            <v>4</v>
          </cell>
          <cell r="Y1954">
            <v>25.8</v>
          </cell>
          <cell r="Z1954"/>
          <cell r="AA1954"/>
          <cell r="AB1954"/>
          <cell r="AC1954"/>
          <cell r="AD1954"/>
          <cell r="AE1954"/>
          <cell r="AF1954">
            <v>0</v>
          </cell>
          <cell r="AG1954">
            <v>1</v>
          </cell>
          <cell r="AH1954"/>
          <cell r="AI1954"/>
          <cell r="AJ1954" t="str">
            <v>x</v>
          </cell>
          <cell r="AK1954"/>
          <cell r="AL1954"/>
          <cell r="AM1954"/>
          <cell r="AN1954"/>
          <cell r="AO1954"/>
          <cell r="AP1954"/>
          <cell r="AQ1954"/>
          <cell r="AR1954"/>
          <cell r="AS1954"/>
          <cell r="AT1954">
            <v>3.81</v>
          </cell>
        </row>
        <row r="1955">
          <cell r="A1955" t="str">
            <v>M039</v>
          </cell>
          <cell r="B1955">
            <v>4</v>
          </cell>
          <cell r="C1955" t="str">
            <v>M039</v>
          </cell>
          <cell r="D1955">
            <v>5903274025173</v>
          </cell>
          <cell r="E1955">
            <v>5</v>
          </cell>
          <cell r="F1955" t="str">
            <v>ml</v>
          </cell>
          <cell r="G1955" t="str">
            <v>MylaQ</v>
          </cell>
          <cell r="H1955" t="str">
            <v>Lakiery hybrydowe</v>
          </cell>
          <cell r="I1955" t="str">
            <v>Kolekcja podstawowa</v>
          </cell>
          <cell r="J1955" t="str">
            <v>Kolekcja podstawowa</v>
          </cell>
          <cell r="K1955" t="str">
            <v>Kolekcja podstawowa</v>
          </cell>
          <cell r="L1955" t="str">
            <v>Kolekcja podstawowa</v>
          </cell>
          <cell r="M1955" t="str">
            <v>Kolekcja podstawowa</v>
          </cell>
          <cell r="N1955"/>
          <cell r="O1955" t="str">
            <v>Lakier Hybrydowy MyLaQ 5 ml - My Sweetheart</v>
          </cell>
          <cell r="P1955" t="str">
            <v>Regularny</v>
          </cell>
          <cell r="Q1955"/>
          <cell r="R1955">
            <v>464</v>
          </cell>
          <cell r="S1955">
            <v>464</v>
          </cell>
          <cell r="T1955"/>
          <cell r="U1955"/>
          <cell r="V1955"/>
          <cell r="W1955"/>
          <cell r="X1955">
            <v>0</v>
          </cell>
          <cell r="Y1955">
            <v>210.375</v>
          </cell>
          <cell r="Z1955"/>
          <cell r="AA1955"/>
          <cell r="AB1955"/>
          <cell r="AC1955"/>
          <cell r="AD1955"/>
          <cell r="AE1955"/>
          <cell r="AF1955">
            <v>0</v>
          </cell>
          <cell r="AG1955">
            <v>1</v>
          </cell>
          <cell r="AH1955"/>
          <cell r="AI1955" t="str">
            <v>x</v>
          </cell>
          <cell r="AJ1955"/>
          <cell r="AK1955"/>
          <cell r="AL1955"/>
          <cell r="AM1955"/>
          <cell r="AN1955"/>
          <cell r="AO1955"/>
          <cell r="AP1955"/>
          <cell r="AQ1955"/>
          <cell r="AR1955"/>
          <cell r="AS1955"/>
          <cell r="AT1955">
            <v>3.67</v>
          </cell>
        </row>
        <row r="1956">
          <cell r="A1956" t="str">
            <v>M041</v>
          </cell>
          <cell r="B1956">
            <v>4</v>
          </cell>
          <cell r="C1956" t="str">
            <v>M041</v>
          </cell>
          <cell r="D1956">
            <v>5903274025197</v>
          </cell>
          <cell r="E1956">
            <v>5</v>
          </cell>
          <cell r="F1956" t="str">
            <v>ml</v>
          </cell>
          <cell r="G1956" t="str">
            <v>MylaQ</v>
          </cell>
          <cell r="H1956" t="str">
            <v>Lakiery hybrydowe</v>
          </cell>
          <cell r="I1956" t="str">
            <v>Kolekcja podstawowa</v>
          </cell>
          <cell r="J1956" t="str">
            <v>Kolekcja podstawowa</v>
          </cell>
          <cell r="K1956" t="str">
            <v>Kolekcja podstawowa</v>
          </cell>
          <cell r="L1956" t="str">
            <v>Kolekcja podstawowa</v>
          </cell>
          <cell r="M1956" t="str">
            <v>Kolekcja podstawowa</v>
          </cell>
          <cell r="N1956"/>
          <cell r="O1956" t="str">
            <v>Lakier Hybrydowy MyLaQ 5 ml - My Carmine Lips</v>
          </cell>
          <cell r="P1956" t="str">
            <v>Wyprzedaż-surowiec</v>
          </cell>
          <cell r="Q1956"/>
          <cell r="R1956">
            <v>59</v>
          </cell>
          <cell r="S1956">
            <v>51</v>
          </cell>
          <cell r="T1956"/>
          <cell r="U1956"/>
          <cell r="V1956"/>
          <cell r="W1956"/>
          <cell r="X1956">
            <v>8</v>
          </cell>
          <cell r="Y1956">
            <v>20.6875</v>
          </cell>
          <cell r="Z1956"/>
          <cell r="AA1956"/>
          <cell r="AB1956"/>
          <cell r="AC1956"/>
          <cell r="AD1956"/>
          <cell r="AE1956"/>
          <cell r="AF1956">
            <v>0</v>
          </cell>
          <cell r="AG1956">
            <v>1</v>
          </cell>
          <cell r="AH1956"/>
          <cell r="AI1956" t="str">
            <v>x</v>
          </cell>
          <cell r="AJ1956"/>
          <cell r="AK1956"/>
          <cell r="AL1956"/>
          <cell r="AM1956"/>
          <cell r="AN1956"/>
          <cell r="AO1956"/>
          <cell r="AP1956"/>
          <cell r="AQ1956"/>
          <cell r="AR1956"/>
          <cell r="AS1956"/>
          <cell r="AT1956">
            <v>3.89</v>
          </cell>
        </row>
        <row r="1957">
          <cell r="A1957" t="str">
            <v>M044</v>
          </cell>
          <cell r="B1957">
            <v>4</v>
          </cell>
          <cell r="C1957" t="str">
            <v>M044</v>
          </cell>
          <cell r="D1957">
            <v>5903274025227</v>
          </cell>
          <cell r="E1957">
            <v>5</v>
          </cell>
          <cell r="F1957" t="str">
            <v>ml</v>
          </cell>
          <cell r="G1957" t="str">
            <v>MylaQ</v>
          </cell>
          <cell r="H1957" t="str">
            <v>Lakiery hybrydowe</v>
          </cell>
          <cell r="I1957" t="str">
            <v>Kolekcja podstawowa</v>
          </cell>
          <cell r="J1957" t="str">
            <v>Kolekcja podstawowa</v>
          </cell>
          <cell r="K1957" t="str">
            <v>Kolekcja podstawowa</v>
          </cell>
          <cell r="L1957" t="str">
            <v>Kolekcja podstawowa</v>
          </cell>
          <cell r="M1957" t="str">
            <v>Kolekcja podstawowa</v>
          </cell>
          <cell r="N1957"/>
          <cell r="O1957" t="str">
            <v>Lakier Hybrydowy MyLaQ 5 ml - My Valentine’s Day</v>
          </cell>
          <cell r="P1957" t="str">
            <v>Wyprzedaż-surowiec</v>
          </cell>
          <cell r="Q1957"/>
          <cell r="R1957">
            <v>253</v>
          </cell>
          <cell r="S1957">
            <v>94</v>
          </cell>
          <cell r="T1957"/>
          <cell r="U1957"/>
          <cell r="V1957"/>
          <cell r="W1957"/>
          <cell r="X1957">
            <v>159</v>
          </cell>
          <cell r="Y1957">
            <v>21.8125</v>
          </cell>
          <cell r="Z1957"/>
          <cell r="AA1957"/>
          <cell r="AB1957"/>
          <cell r="AC1957"/>
          <cell r="AD1957"/>
          <cell r="AE1957"/>
          <cell r="AF1957">
            <v>0</v>
          </cell>
          <cell r="AG1957">
            <v>1</v>
          </cell>
          <cell r="AH1957"/>
          <cell r="AI1957" t="str">
            <v>x</v>
          </cell>
          <cell r="AJ1957"/>
          <cell r="AK1957"/>
          <cell r="AL1957"/>
          <cell r="AM1957"/>
          <cell r="AN1957"/>
          <cell r="AO1957"/>
          <cell r="AP1957"/>
          <cell r="AQ1957"/>
          <cell r="AR1957"/>
          <cell r="AS1957"/>
          <cell r="AT1957">
            <v>4.08</v>
          </cell>
        </row>
        <row r="1958">
          <cell r="A1958" t="str">
            <v>M048</v>
          </cell>
          <cell r="B1958">
            <v>4</v>
          </cell>
          <cell r="C1958" t="str">
            <v>M048</v>
          </cell>
          <cell r="D1958">
            <v>5903274025265</v>
          </cell>
          <cell r="E1958">
            <v>5</v>
          </cell>
          <cell r="F1958" t="str">
            <v>ml</v>
          </cell>
          <cell r="G1958" t="str">
            <v>MylaQ</v>
          </cell>
          <cell r="H1958" t="str">
            <v>Lakiery hybrydowe</v>
          </cell>
          <cell r="I1958" t="str">
            <v>Kolekcja podstawowa</v>
          </cell>
          <cell r="J1958" t="str">
            <v>Kolekcja podstawowa</v>
          </cell>
          <cell r="K1958" t="str">
            <v>Kolekcja podstawowa</v>
          </cell>
          <cell r="L1958" t="str">
            <v>Kolekcja podstawowa</v>
          </cell>
          <cell r="M1958" t="str">
            <v>Kolekcja podstawowa</v>
          </cell>
          <cell r="N1958"/>
          <cell r="O1958" t="str">
            <v>Lakier Hybrydowy MyLaQ 5 ml - My Mysterious Garden</v>
          </cell>
          <cell r="P1958" t="str">
            <v>Wyprzedaż-surowiec</v>
          </cell>
          <cell r="Q1958"/>
          <cell r="R1958">
            <v>156</v>
          </cell>
          <cell r="S1958">
            <v>78</v>
          </cell>
          <cell r="T1958"/>
          <cell r="U1958"/>
          <cell r="V1958"/>
          <cell r="W1958"/>
          <cell r="X1958">
            <v>78</v>
          </cell>
          <cell r="Y1958">
            <v>20.9375</v>
          </cell>
          <cell r="Z1958"/>
          <cell r="AA1958"/>
          <cell r="AB1958"/>
          <cell r="AC1958"/>
          <cell r="AD1958"/>
          <cell r="AE1958"/>
          <cell r="AF1958">
            <v>0</v>
          </cell>
          <cell r="AG1958">
            <v>1</v>
          </cell>
          <cell r="AH1958"/>
          <cell r="AI1958"/>
          <cell r="AJ1958" t="str">
            <v>x</v>
          </cell>
          <cell r="AK1958"/>
          <cell r="AL1958"/>
          <cell r="AM1958"/>
          <cell r="AN1958"/>
          <cell r="AO1958"/>
          <cell r="AP1958"/>
          <cell r="AQ1958"/>
          <cell r="AR1958"/>
          <cell r="AS1958"/>
          <cell r="AT1958">
            <v>4.05</v>
          </cell>
        </row>
        <row r="1959">
          <cell r="A1959" t="str">
            <v>M050</v>
          </cell>
          <cell r="B1959">
            <v>4</v>
          </cell>
          <cell r="C1959" t="str">
            <v>M050</v>
          </cell>
          <cell r="D1959">
            <v>5903274025289</v>
          </cell>
          <cell r="E1959">
            <v>5</v>
          </cell>
          <cell r="F1959" t="str">
            <v>ml</v>
          </cell>
          <cell r="G1959" t="str">
            <v>MylaQ</v>
          </cell>
          <cell r="H1959" t="str">
            <v>Lakiery hybrydowe</v>
          </cell>
          <cell r="I1959" t="str">
            <v>Kolekcja podstawowa</v>
          </cell>
          <cell r="J1959" t="str">
            <v>Kolekcja podstawowa</v>
          </cell>
          <cell r="K1959" t="str">
            <v>Kolekcja podstawowa</v>
          </cell>
          <cell r="L1959" t="str">
            <v>Kolekcja podstawowa</v>
          </cell>
          <cell r="M1959" t="str">
            <v>Kolekcja podstawowa</v>
          </cell>
          <cell r="N1959"/>
          <cell r="O1959" t="str">
            <v>Lakier Hybrydowy MyLaQ 5 ml - My Sailorman</v>
          </cell>
          <cell r="P1959" t="str">
            <v>Wyprzedaż-surowiec</v>
          </cell>
          <cell r="Q1959"/>
          <cell r="R1959">
            <v>36</v>
          </cell>
          <cell r="S1959">
            <v>28</v>
          </cell>
          <cell r="T1959"/>
          <cell r="U1959"/>
          <cell r="V1959"/>
          <cell r="W1959"/>
          <cell r="X1959">
            <v>8</v>
          </cell>
          <cell r="Y1959">
            <v>11</v>
          </cell>
          <cell r="Z1959"/>
          <cell r="AA1959"/>
          <cell r="AB1959"/>
          <cell r="AC1959"/>
          <cell r="AD1959"/>
          <cell r="AE1959"/>
          <cell r="AF1959">
            <v>0</v>
          </cell>
          <cell r="AG1959">
            <v>1</v>
          </cell>
          <cell r="AH1959"/>
          <cell r="AI1959"/>
          <cell r="AJ1959" t="str">
            <v>x</v>
          </cell>
          <cell r="AK1959"/>
          <cell r="AL1959"/>
          <cell r="AM1959"/>
          <cell r="AN1959"/>
          <cell r="AO1959"/>
          <cell r="AP1959"/>
          <cell r="AQ1959"/>
          <cell r="AR1959"/>
          <cell r="AS1959"/>
          <cell r="AT1959">
            <v>3.95</v>
          </cell>
        </row>
        <row r="1960">
          <cell r="A1960" t="str">
            <v>M051</v>
          </cell>
          <cell r="B1960">
            <v>4</v>
          </cell>
          <cell r="C1960" t="str">
            <v>M051</v>
          </cell>
          <cell r="D1960">
            <v>5903274025296</v>
          </cell>
          <cell r="E1960">
            <v>5</v>
          </cell>
          <cell r="F1960" t="str">
            <v>ml</v>
          </cell>
          <cell r="G1960" t="str">
            <v>MylaQ</v>
          </cell>
          <cell r="H1960" t="str">
            <v>Lakiery hybrydowe</v>
          </cell>
          <cell r="I1960" t="str">
            <v>Kolekcja podstawowa</v>
          </cell>
          <cell r="J1960" t="str">
            <v>Kolekcja podstawowa</v>
          </cell>
          <cell r="K1960" t="str">
            <v>Kolekcja podstawowa</v>
          </cell>
          <cell r="L1960" t="str">
            <v>Kolekcja podstawowa</v>
          </cell>
          <cell r="M1960" t="str">
            <v>Kolekcja podstawowa</v>
          </cell>
          <cell r="N1960"/>
          <cell r="O1960" t="str">
            <v>Lakier Hybrydowy MyLaQ 5 ml - My Silver Cloud</v>
          </cell>
          <cell r="P1960" t="str">
            <v>Wyprzedaż</v>
          </cell>
          <cell r="Q1960"/>
          <cell r="R1960">
            <v>26</v>
          </cell>
          <cell r="S1960">
            <v>26</v>
          </cell>
          <cell r="T1960"/>
          <cell r="U1960"/>
          <cell r="V1960"/>
          <cell r="W1960"/>
          <cell r="X1960">
            <v>0</v>
          </cell>
          <cell r="Y1960">
            <v>10.875</v>
          </cell>
          <cell r="Z1960"/>
          <cell r="AA1960"/>
          <cell r="AB1960"/>
          <cell r="AC1960"/>
          <cell r="AD1960"/>
          <cell r="AE1960"/>
          <cell r="AF1960">
            <v>0</v>
          </cell>
          <cell r="AG1960">
            <v>1</v>
          </cell>
          <cell r="AH1960"/>
          <cell r="AI1960"/>
          <cell r="AJ1960" t="str">
            <v>x</v>
          </cell>
          <cell r="AK1960"/>
          <cell r="AL1960"/>
          <cell r="AM1960"/>
          <cell r="AN1960"/>
          <cell r="AO1960"/>
          <cell r="AP1960"/>
          <cell r="AQ1960"/>
          <cell r="AR1960"/>
          <cell r="AS1960"/>
          <cell r="AT1960">
            <v>3.95</v>
          </cell>
        </row>
        <row r="1961">
          <cell r="A1961" t="str">
            <v>M052</v>
          </cell>
          <cell r="B1961">
            <v>4</v>
          </cell>
          <cell r="C1961" t="str">
            <v>M052</v>
          </cell>
          <cell r="D1961">
            <v>5903274025302</v>
          </cell>
          <cell r="E1961">
            <v>5</v>
          </cell>
          <cell r="F1961" t="str">
            <v>ml</v>
          </cell>
          <cell r="G1961" t="str">
            <v>MylaQ</v>
          </cell>
          <cell r="H1961" t="str">
            <v>Lakiery hybrydowe</v>
          </cell>
          <cell r="I1961" t="str">
            <v>Kolekcja podstawowa</v>
          </cell>
          <cell r="J1961" t="str">
            <v>Kolekcja podstawowa</v>
          </cell>
          <cell r="K1961" t="str">
            <v>Kolekcja podstawowa</v>
          </cell>
          <cell r="L1961" t="str">
            <v>Kolekcja podstawowa</v>
          </cell>
          <cell r="M1961" t="str">
            <v>Kolekcja podstawowa</v>
          </cell>
          <cell r="N1961"/>
          <cell r="O1961" t="str">
            <v>Lakier Hybrydowy MyLaQ 5 ml - My Favourite Jeans</v>
          </cell>
          <cell r="P1961" t="str">
            <v>Wyprzedaż-surowiec</v>
          </cell>
          <cell r="Q1961"/>
          <cell r="R1961">
            <v>81</v>
          </cell>
          <cell r="S1961">
            <v>69</v>
          </cell>
          <cell r="T1961"/>
          <cell r="U1961"/>
          <cell r="V1961"/>
          <cell r="W1961"/>
          <cell r="X1961">
            <v>12</v>
          </cell>
          <cell r="Y1961">
            <v>14.375</v>
          </cell>
          <cell r="Z1961"/>
          <cell r="AA1961"/>
          <cell r="AB1961"/>
          <cell r="AC1961"/>
          <cell r="AD1961"/>
          <cell r="AE1961"/>
          <cell r="AF1961">
            <v>0</v>
          </cell>
          <cell r="AG1961">
            <v>1</v>
          </cell>
          <cell r="AH1961"/>
          <cell r="AI1961"/>
          <cell r="AJ1961" t="str">
            <v>x</v>
          </cell>
          <cell r="AK1961"/>
          <cell r="AL1961"/>
          <cell r="AM1961"/>
          <cell r="AN1961"/>
          <cell r="AO1961"/>
          <cell r="AP1961"/>
          <cell r="AQ1961"/>
          <cell r="AR1961"/>
          <cell r="AS1961"/>
          <cell r="AT1961">
            <v>4.05</v>
          </cell>
        </row>
        <row r="1962">
          <cell r="A1962" t="str">
            <v>M053</v>
          </cell>
          <cell r="B1962">
            <v>4</v>
          </cell>
          <cell r="C1962" t="str">
            <v>M053</v>
          </cell>
          <cell r="D1962">
            <v>5903274025319</v>
          </cell>
          <cell r="E1962">
            <v>5</v>
          </cell>
          <cell r="F1962" t="str">
            <v>ml</v>
          </cell>
          <cell r="G1962" t="str">
            <v>MylaQ</v>
          </cell>
          <cell r="H1962" t="str">
            <v>Lakiery hybrydowe</v>
          </cell>
          <cell r="I1962" t="str">
            <v>Kolekcja podstawowa</v>
          </cell>
          <cell r="J1962" t="str">
            <v>Kolekcja podstawowa</v>
          </cell>
          <cell r="K1962" t="str">
            <v>Kolekcja podstawowa</v>
          </cell>
          <cell r="L1962" t="str">
            <v>Kolekcja podstawowa</v>
          </cell>
          <cell r="M1962" t="str">
            <v>Kolekcja podstawowa</v>
          </cell>
          <cell r="N1962"/>
          <cell r="O1962" t="str">
            <v>Lakier Hybrydowy MyLaQ 5 ml - My Candy Floss</v>
          </cell>
          <cell r="P1962" t="str">
            <v>Wyprzedaż-surowiec</v>
          </cell>
          <cell r="Q1962"/>
          <cell r="R1962">
            <v>89</v>
          </cell>
          <cell r="S1962">
            <v>89</v>
          </cell>
          <cell r="T1962"/>
          <cell r="U1962"/>
          <cell r="V1962"/>
          <cell r="W1962"/>
          <cell r="X1962">
            <v>0</v>
          </cell>
          <cell r="Y1962">
            <v>30.125</v>
          </cell>
          <cell r="Z1962"/>
          <cell r="AA1962"/>
          <cell r="AB1962"/>
          <cell r="AC1962"/>
          <cell r="AD1962"/>
          <cell r="AE1962"/>
          <cell r="AF1962">
            <v>0</v>
          </cell>
          <cell r="AG1962">
            <v>1</v>
          </cell>
          <cell r="AH1962"/>
          <cell r="AI1962" t="str">
            <v>x</v>
          </cell>
          <cell r="AJ1962"/>
          <cell r="AK1962"/>
          <cell r="AL1962"/>
          <cell r="AM1962"/>
          <cell r="AN1962"/>
          <cell r="AO1962"/>
          <cell r="AP1962"/>
          <cell r="AQ1962"/>
          <cell r="AR1962"/>
          <cell r="AS1962"/>
          <cell r="AT1962">
            <v>3.86</v>
          </cell>
        </row>
        <row r="1963">
          <cell r="A1963" t="str">
            <v>M054</v>
          </cell>
          <cell r="B1963">
            <v>4</v>
          </cell>
          <cell r="C1963" t="str">
            <v>M054</v>
          </cell>
          <cell r="D1963">
            <v>5903274025326</v>
          </cell>
          <cell r="E1963">
            <v>5</v>
          </cell>
          <cell r="F1963" t="str">
            <v>ml</v>
          </cell>
          <cell r="G1963" t="str">
            <v>MylaQ</v>
          </cell>
          <cell r="H1963" t="str">
            <v>Lakiery hybrydowe</v>
          </cell>
          <cell r="I1963" t="str">
            <v>Kolekcja podstawowa</v>
          </cell>
          <cell r="J1963" t="str">
            <v>Kolekcja podstawowa</v>
          </cell>
          <cell r="K1963" t="str">
            <v>Kolekcja podstawowa</v>
          </cell>
          <cell r="L1963" t="str">
            <v>Kolekcja podstawowa</v>
          </cell>
          <cell r="M1963" t="str">
            <v>Kolekcja podstawowa</v>
          </cell>
          <cell r="N1963"/>
          <cell r="O1963" t="str">
            <v>Lakier Hybrydowy MyLaQ 5 ml - My Creamy Peach</v>
          </cell>
          <cell r="P1963" t="str">
            <v>Regularny</v>
          </cell>
          <cell r="Q1963"/>
          <cell r="R1963">
            <v>427</v>
          </cell>
          <cell r="S1963">
            <v>362</v>
          </cell>
          <cell r="T1963"/>
          <cell r="U1963"/>
          <cell r="V1963"/>
          <cell r="W1963"/>
          <cell r="X1963">
            <v>65</v>
          </cell>
          <cell r="Y1963">
            <v>290.75</v>
          </cell>
          <cell r="Z1963"/>
          <cell r="AA1963"/>
          <cell r="AB1963"/>
          <cell r="AC1963"/>
          <cell r="AD1963"/>
          <cell r="AE1963"/>
          <cell r="AF1963">
            <v>0</v>
          </cell>
          <cell r="AG1963">
            <v>1</v>
          </cell>
          <cell r="AH1963"/>
          <cell r="AI1963" t="str">
            <v>x</v>
          </cell>
          <cell r="AJ1963"/>
          <cell r="AK1963"/>
          <cell r="AL1963"/>
          <cell r="AM1963"/>
          <cell r="AN1963"/>
          <cell r="AO1963"/>
          <cell r="AP1963"/>
          <cell r="AQ1963"/>
          <cell r="AR1963"/>
          <cell r="AS1963"/>
          <cell r="AT1963">
            <v>4.1100000000000003</v>
          </cell>
        </row>
        <row r="1964">
          <cell r="A1964" t="str">
            <v>M057</v>
          </cell>
          <cell r="B1964">
            <v>4</v>
          </cell>
          <cell r="C1964" t="str">
            <v>M057</v>
          </cell>
          <cell r="D1964">
            <v>5903274025357</v>
          </cell>
          <cell r="E1964">
            <v>5</v>
          </cell>
          <cell r="F1964" t="str">
            <v>ml</v>
          </cell>
          <cell r="G1964" t="str">
            <v>MylaQ</v>
          </cell>
          <cell r="H1964" t="str">
            <v>Lakiery hybrydowe</v>
          </cell>
          <cell r="I1964" t="str">
            <v>Kolekcja podstawowa</v>
          </cell>
          <cell r="J1964" t="str">
            <v>Kolekcja podstawowa</v>
          </cell>
          <cell r="K1964" t="str">
            <v>Kolekcja podstawowa</v>
          </cell>
          <cell r="L1964" t="str">
            <v>Kolekcja podstawowa</v>
          </cell>
          <cell r="M1964" t="str">
            <v>Kolekcja podstawowa</v>
          </cell>
          <cell r="N1964"/>
          <cell r="O1964" t="str">
            <v>Lakier Hybrydowy MyLaQ 5 ml - My Fave Lipstick</v>
          </cell>
          <cell r="P1964" t="str">
            <v>Regularny</v>
          </cell>
          <cell r="Q1964"/>
          <cell r="R1964">
            <v>43</v>
          </cell>
          <cell r="S1964">
            <v>43</v>
          </cell>
          <cell r="T1964"/>
          <cell r="U1964"/>
          <cell r="V1964"/>
          <cell r="W1964"/>
          <cell r="X1964">
            <v>0</v>
          </cell>
          <cell r="Y1964">
            <v>24.9375</v>
          </cell>
          <cell r="Z1964"/>
          <cell r="AA1964"/>
          <cell r="AB1964"/>
          <cell r="AC1964"/>
          <cell r="AD1964"/>
          <cell r="AE1964"/>
          <cell r="AF1964">
            <v>0</v>
          </cell>
          <cell r="AG1964">
            <v>1</v>
          </cell>
          <cell r="AH1964"/>
          <cell r="AI1964" t="str">
            <v>x</v>
          </cell>
          <cell r="AJ1964"/>
          <cell r="AK1964"/>
          <cell r="AL1964"/>
          <cell r="AM1964"/>
          <cell r="AN1964"/>
          <cell r="AO1964"/>
          <cell r="AP1964"/>
          <cell r="AQ1964"/>
          <cell r="AR1964"/>
          <cell r="AS1964"/>
          <cell r="AT1964">
            <v>4.22</v>
          </cell>
        </row>
        <row r="1965">
          <cell r="A1965" t="str">
            <v>M058</v>
          </cell>
          <cell r="B1965">
            <v>4</v>
          </cell>
          <cell r="C1965" t="str">
            <v>M058</v>
          </cell>
          <cell r="D1965">
            <v>5903274025364</v>
          </cell>
          <cell r="E1965">
            <v>5</v>
          </cell>
          <cell r="F1965" t="str">
            <v>ml</v>
          </cell>
          <cell r="G1965" t="str">
            <v>MylaQ</v>
          </cell>
          <cell r="H1965" t="str">
            <v>Lakiery hybrydowe</v>
          </cell>
          <cell r="I1965" t="str">
            <v>Kolekcja podstawowa</v>
          </cell>
          <cell r="J1965" t="str">
            <v>Kolekcja podstawowa</v>
          </cell>
          <cell r="K1965" t="str">
            <v>Kolekcja podstawowa</v>
          </cell>
          <cell r="L1965" t="str">
            <v>Kolekcja podstawowa</v>
          </cell>
          <cell r="M1965" t="str">
            <v>Kolekcja podstawowa</v>
          </cell>
          <cell r="N1965"/>
          <cell r="O1965" t="str">
            <v>Lakier Hybrydowy MyLaQ 5 ml - My Pastel Pink</v>
          </cell>
          <cell r="P1965" t="str">
            <v>Wyprzedaż-surowiec</v>
          </cell>
          <cell r="Q1965"/>
          <cell r="R1965">
            <v>17</v>
          </cell>
          <cell r="S1965">
            <v>17</v>
          </cell>
          <cell r="T1965"/>
          <cell r="U1965"/>
          <cell r="V1965"/>
          <cell r="W1965"/>
          <cell r="X1965">
            <v>0</v>
          </cell>
          <cell r="Y1965">
            <v>17.75</v>
          </cell>
          <cell r="Z1965"/>
          <cell r="AA1965"/>
          <cell r="AB1965"/>
          <cell r="AC1965"/>
          <cell r="AD1965"/>
          <cell r="AE1965"/>
          <cell r="AF1965">
            <v>0</v>
          </cell>
          <cell r="AG1965">
            <v>1</v>
          </cell>
          <cell r="AH1965"/>
          <cell r="AI1965" t="str">
            <v>x</v>
          </cell>
          <cell r="AJ1965"/>
          <cell r="AK1965"/>
          <cell r="AL1965"/>
          <cell r="AM1965"/>
          <cell r="AN1965"/>
          <cell r="AO1965"/>
          <cell r="AP1965"/>
          <cell r="AQ1965"/>
          <cell r="AR1965"/>
          <cell r="AS1965"/>
          <cell r="AT1965">
            <v>4.04</v>
          </cell>
        </row>
        <row r="1966">
          <cell r="A1966" t="str">
            <v>M059</v>
          </cell>
          <cell r="B1966">
            <v>4</v>
          </cell>
          <cell r="C1966" t="str">
            <v>M059</v>
          </cell>
          <cell r="D1966">
            <v>5903274025371</v>
          </cell>
          <cell r="E1966">
            <v>5</v>
          </cell>
          <cell r="F1966" t="str">
            <v>ml</v>
          </cell>
          <cell r="G1966" t="str">
            <v>MylaQ</v>
          </cell>
          <cell r="H1966" t="str">
            <v>Lakiery hybrydowe</v>
          </cell>
          <cell r="I1966" t="str">
            <v>Kolekcja podstawowa</v>
          </cell>
          <cell r="J1966" t="str">
            <v>Kolekcja podstawowa</v>
          </cell>
          <cell r="K1966" t="str">
            <v>Kolekcja podstawowa</v>
          </cell>
          <cell r="L1966" t="str">
            <v>Kolekcja podstawowa</v>
          </cell>
          <cell r="M1966" t="str">
            <v>Kolekcja podstawowa</v>
          </cell>
          <cell r="N1966"/>
          <cell r="O1966" t="str">
            <v>Lakier Hybrydowy MyLaQ 5 ml - My Pink Marshmallow</v>
          </cell>
          <cell r="P1966" t="str">
            <v>Wyprzedaż-surowiec</v>
          </cell>
          <cell r="Q1966"/>
          <cell r="R1966">
            <v>159</v>
          </cell>
          <cell r="S1966">
            <v>76</v>
          </cell>
          <cell r="T1966"/>
          <cell r="U1966"/>
          <cell r="V1966"/>
          <cell r="W1966"/>
          <cell r="X1966">
            <v>83</v>
          </cell>
          <cell r="Y1966">
            <v>18.8125</v>
          </cell>
          <cell r="Z1966"/>
          <cell r="AA1966"/>
          <cell r="AB1966"/>
          <cell r="AC1966"/>
          <cell r="AD1966"/>
          <cell r="AE1966"/>
          <cell r="AF1966">
            <v>0</v>
          </cell>
          <cell r="AG1966">
            <v>1</v>
          </cell>
          <cell r="AH1966"/>
          <cell r="AI1966"/>
          <cell r="AJ1966" t="str">
            <v>x</v>
          </cell>
          <cell r="AK1966"/>
          <cell r="AL1966"/>
          <cell r="AM1966"/>
          <cell r="AN1966"/>
          <cell r="AO1966"/>
          <cell r="AP1966"/>
          <cell r="AQ1966"/>
          <cell r="AR1966"/>
          <cell r="AS1966"/>
          <cell r="AT1966">
            <v>3.71</v>
          </cell>
        </row>
        <row r="1967">
          <cell r="A1967" t="str">
            <v>M060</v>
          </cell>
          <cell r="B1967">
            <v>4</v>
          </cell>
          <cell r="C1967" t="str">
            <v>M060</v>
          </cell>
          <cell r="D1967">
            <v>5903274025388</v>
          </cell>
          <cell r="E1967">
            <v>5</v>
          </cell>
          <cell r="F1967" t="str">
            <v>ml</v>
          </cell>
          <cell r="G1967" t="str">
            <v>MylaQ</v>
          </cell>
          <cell r="H1967" t="str">
            <v>Lakiery hybrydowe</v>
          </cell>
          <cell r="I1967" t="str">
            <v>Kolekcja podstawowa</v>
          </cell>
          <cell r="J1967" t="str">
            <v>Kolekcja podstawowa</v>
          </cell>
          <cell r="K1967" t="str">
            <v>Kolekcja podstawowa</v>
          </cell>
          <cell r="L1967" t="str">
            <v>Kolekcja podstawowa</v>
          </cell>
          <cell r="M1967" t="str">
            <v>Kolekcja podstawowa</v>
          </cell>
          <cell r="N1967"/>
          <cell r="O1967" t="str">
            <v>Lakier Hybrydowy MyLaQ 5 ml - My Heather Bunch</v>
          </cell>
          <cell r="P1967" t="str">
            <v>Wyprzedaż-surowiec</v>
          </cell>
          <cell r="Q1967"/>
          <cell r="R1967">
            <v>21</v>
          </cell>
          <cell r="S1967">
            <v>21</v>
          </cell>
          <cell r="T1967"/>
          <cell r="U1967"/>
          <cell r="V1967"/>
          <cell r="W1967"/>
          <cell r="X1967">
            <v>0</v>
          </cell>
          <cell r="Y1967">
            <v>17.4375</v>
          </cell>
          <cell r="Z1967"/>
          <cell r="AA1967"/>
          <cell r="AB1967"/>
          <cell r="AC1967"/>
          <cell r="AD1967"/>
          <cell r="AE1967"/>
          <cell r="AF1967">
            <v>0</v>
          </cell>
          <cell r="AG1967">
            <v>1</v>
          </cell>
          <cell r="AH1967"/>
          <cell r="AI1967"/>
          <cell r="AJ1967" t="str">
            <v>x</v>
          </cell>
          <cell r="AK1967"/>
          <cell r="AL1967"/>
          <cell r="AM1967"/>
          <cell r="AN1967"/>
          <cell r="AO1967"/>
          <cell r="AP1967"/>
          <cell r="AQ1967"/>
          <cell r="AR1967"/>
          <cell r="AS1967"/>
          <cell r="AT1967">
            <v>3.95</v>
          </cell>
        </row>
        <row r="1968">
          <cell r="A1968" t="str">
            <v>M062</v>
          </cell>
          <cell r="B1968">
            <v>4</v>
          </cell>
          <cell r="C1968" t="str">
            <v>M062</v>
          </cell>
          <cell r="D1968">
            <v>5903274025401</v>
          </cell>
          <cell r="E1968">
            <v>5</v>
          </cell>
          <cell r="F1968" t="str">
            <v>ml</v>
          </cell>
          <cell r="G1968" t="str">
            <v>MylaQ</v>
          </cell>
          <cell r="H1968" t="str">
            <v>Lakiery hybrydowe</v>
          </cell>
          <cell r="I1968" t="str">
            <v>Kolekcja podstawowa</v>
          </cell>
          <cell r="J1968" t="str">
            <v>Kolekcja podstawowa</v>
          </cell>
          <cell r="K1968" t="str">
            <v>Kolekcja podstawowa</v>
          </cell>
          <cell r="L1968" t="str">
            <v>Kolekcja podstawowa</v>
          </cell>
          <cell r="M1968" t="str">
            <v>Kolekcja podstawowa</v>
          </cell>
          <cell r="N1968"/>
          <cell r="O1968" t="str">
            <v>Lakier Hybrydowy MyLaQ 5 ml - My Kylie Thing</v>
          </cell>
          <cell r="P1968" t="str">
            <v>Regularny</v>
          </cell>
          <cell r="Q1968"/>
          <cell r="R1968">
            <v>349</v>
          </cell>
          <cell r="S1968">
            <v>349</v>
          </cell>
          <cell r="T1968"/>
          <cell r="U1968"/>
          <cell r="V1968"/>
          <cell r="W1968"/>
          <cell r="X1968">
            <v>0</v>
          </cell>
          <cell r="Y1968">
            <v>292.375</v>
          </cell>
          <cell r="Z1968"/>
          <cell r="AA1968"/>
          <cell r="AB1968"/>
          <cell r="AC1968"/>
          <cell r="AD1968"/>
          <cell r="AE1968"/>
          <cell r="AF1968">
            <v>0</v>
          </cell>
          <cell r="AG1968">
            <v>1</v>
          </cell>
          <cell r="AH1968"/>
          <cell r="AI1968" t="str">
            <v>x</v>
          </cell>
          <cell r="AJ1968"/>
          <cell r="AK1968"/>
          <cell r="AL1968"/>
          <cell r="AM1968"/>
          <cell r="AN1968"/>
          <cell r="AO1968"/>
          <cell r="AP1968"/>
          <cell r="AQ1968"/>
          <cell r="AR1968"/>
          <cell r="AS1968"/>
          <cell r="AT1968">
            <v>3.75</v>
          </cell>
        </row>
        <row r="1969">
          <cell r="A1969" t="str">
            <v>M063</v>
          </cell>
          <cell r="B1969">
            <v>4</v>
          </cell>
          <cell r="C1969" t="str">
            <v>M063</v>
          </cell>
          <cell r="D1969">
            <v>5903274032270</v>
          </cell>
          <cell r="E1969">
            <v>5</v>
          </cell>
          <cell r="F1969" t="str">
            <v>ml</v>
          </cell>
          <cell r="G1969" t="str">
            <v>MylaQ</v>
          </cell>
          <cell r="H1969" t="str">
            <v>Lakiery hybrydowe</v>
          </cell>
          <cell r="I1969" t="str">
            <v>Kolekcja podstawowa</v>
          </cell>
          <cell r="J1969" t="str">
            <v>Kolekcja podstawowa</v>
          </cell>
          <cell r="K1969" t="str">
            <v>Kolekcja podstawowa</v>
          </cell>
          <cell r="L1969" t="str">
            <v>Kolekcja podstawowa</v>
          </cell>
          <cell r="M1969" t="str">
            <v>Kolekcja podstawowa</v>
          </cell>
          <cell r="N1969"/>
          <cell r="O1969" t="str">
            <v>Lakier Hybrydowy MyLaQ 5 ml - My Cranberry Juice</v>
          </cell>
          <cell r="P1969" t="str">
            <v>Wyprzedaż-surowiec</v>
          </cell>
          <cell r="Q1969"/>
          <cell r="R1969">
            <v>412</v>
          </cell>
          <cell r="S1969">
            <v>97</v>
          </cell>
          <cell r="T1969"/>
          <cell r="U1969"/>
          <cell r="V1969"/>
          <cell r="W1969"/>
          <cell r="X1969">
            <v>315</v>
          </cell>
          <cell r="Y1969">
            <v>26.6875</v>
          </cell>
          <cell r="Z1969"/>
          <cell r="AA1969"/>
          <cell r="AB1969"/>
          <cell r="AC1969"/>
          <cell r="AD1969"/>
          <cell r="AE1969"/>
          <cell r="AF1969">
            <v>0</v>
          </cell>
          <cell r="AG1969">
            <v>1</v>
          </cell>
          <cell r="AH1969"/>
          <cell r="AI1969" t="str">
            <v>x</v>
          </cell>
          <cell r="AJ1969"/>
          <cell r="AK1969"/>
          <cell r="AL1969"/>
          <cell r="AM1969"/>
          <cell r="AN1969"/>
          <cell r="AO1969"/>
          <cell r="AP1969"/>
          <cell r="AQ1969"/>
          <cell r="AR1969"/>
          <cell r="AS1969"/>
          <cell r="AT1969">
            <v>3.91</v>
          </cell>
        </row>
        <row r="1970">
          <cell r="A1970" t="str">
            <v>M064</v>
          </cell>
          <cell r="B1970">
            <v>4</v>
          </cell>
          <cell r="C1970" t="str">
            <v>M064</v>
          </cell>
          <cell r="D1970">
            <v>5903274032287</v>
          </cell>
          <cell r="E1970">
            <v>5</v>
          </cell>
          <cell r="F1970" t="str">
            <v>ml</v>
          </cell>
          <cell r="G1970" t="str">
            <v>MylaQ</v>
          </cell>
          <cell r="H1970" t="str">
            <v>Lakiery hybrydowe</v>
          </cell>
          <cell r="I1970" t="str">
            <v>Kolekcja podstawowa</v>
          </cell>
          <cell r="J1970" t="str">
            <v>Kolekcja podstawowa</v>
          </cell>
          <cell r="K1970" t="str">
            <v>Kolekcja podstawowa</v>
          </cell>
          <cell r="L1970" t="str">
            <v>Kolekcja podstawowa</v>
          </cell>
          <cell r="M1970" t="str">
            <v>Kolekcja podstawowa</v>
          </cell>
          <cell r="N1970"/>
          <cell r="O1970" t="str">
            <v>Lakier Hybrydowy MyLaQ 5 ml - My Sweet Raisin</v>
          </cell>
          <cell r="P1970" t="str">
            <v>Wyprzedaż-surowiec</v>
          </cell>
          <cell r="Q1970"/>
          <cell r="R1970">
            <v>67</v>
          </cell>
          <cell r="S1970">
            <v>67</v>
          </cell>
          <cell r="T1970"/>
          <cell r="U1970"/>
          <cell r="V1970"/>
          <cell r="W1970"/>
          <cell r="X1970">
            <v>0</v>
          </cell>
          <cell r="Y1970">
            <v>15.875</v>
          </cell>
          <cell r="Z1970"/>
          <cell r="AA1970"/>
          <cell r="AB1970"/>
          <cell r="AC1970"/>
          <cell r="AD1970"/>
          <cell r="AE1970"/>
          <cell r="AF1970">
            <v>0</v>
          </cell>
          <cell r="AG1970">
            <v>1</v>
          </cell>
          <cell r="AH1970"/>
          <cell r="AI1970"/>
          <cell r="AJ1970" t="str">
            <v>x</v>
          </cell>
          <cell r="AK1970"/>
          <cell r="AL1970"/>
          <cell r="AM1970"/>
          <cell r="AN1970"/>
          <cell r="AO1970"/>
          <cell r="AP1970"/>
          <cell r="AQ1970"/>
          <cell r="AR1970"/>
          <cell r="AS1970"/>
          <cell r="AT1970">
            <v>3.81</v>
          </cell>
        </row>
        <row r="1971">
          <cell r="A1971" t="str">
            <v>M065</v>
          </cell>
          <cell r="B1971">
            <v>4</v>
          </cell>
          <cell r="C1971" t="str">
            <v>M065</v>
          </cell>
          <cell r="D1971">
            <v>5903274032294</v>
          </cell>
          <cell r="E1971">
            <v>5</v>
          </cell>
          <cell r="F1971" t="str">
            <v>ml</v>
          </cell>
          <cell r="G1971" t="str">
            <v>MylaQ</v>
          </cell>
          <cell r="H1971" t="str">
            <v>Lakiery hybrydowe</v>
          </cell>
          <cell r="I1971" t="str">
            <v>Kolekcja podstawowa</v>
          </cell>
          <cell r="J1971" t="str">
            <v>Kolekcja podstawowa</v>
          </cell>
          <cell r="K1971" t="str">
            <v>Kolekcja podstawowa</v>
          </cell>
          <cell r="L1971" t="str">
            <v>Kolekcja podstawowa</v>
          </cell>
          <cell r="M1971" t="str">
            <v>Kolekcja podstawowa</v>
          </cell>
          <cell r="N1971"/>
          <cell r="O1971" t="str">
            <v>Lakier Hybrydowy MyLaQ 5 ml - My Green Dragon</v>
          </cell>
          <cell r="P1971" t="str">
            <v>Wyprzedaż-surowiec</v>
          </cell>
          <cell r="Q1971"/>
          <cell r="R1971">
            <v>174</v>
          </cell>
          <cell r="S1971">
            <v>171</v>
          </cell>
          <cell r="T1971"/>
          <cell r="U1971"/>
          <cell r="V1971"/>
          <cell r="W1971"/>
          <cell r="X1971">
            <v>3</v>
          </cell>
          <cell r="Y1971">
            <v>76</v>
          </cell>
          <cell r="Z1971"/>
          <cell r="AA1971"/>
          <cell r="AB1971"/>
          <cell r="AC1971"/>
          <cell r="AD1971"/>
          <cell r="AE1971"/>
          <cell r="AF1971">
            <v>0</v>
          </cell>
          <cell r="AG1971">
            <v>1</v>
          </cell>
          <cell r="AH1971"/>
          <cell r="AI1971" t="str">
            <v>x</v>
          </cell>
          <cell r="AJ1971"/>
          <cell r="AK1971"/>
          <cell r="AL1971"/>
          <cell r="AM1971"/>
          <cell r="AN1971"/>
          <cell r="AO1971"/>
          <cell r="AP1971"/>
          <cell r="AQ1971"/>
          <cell r="AR1971"/>
          <cell r="AS1971"/>
          <cell r="AT1971">
            <v>3.92</v>
          </cell>
        </row>
        <row r="1972">
          <cell r="A1972" t="str">
            <v>M066</v>
          </cell>
          <cell r="B1972">
            <v>4</v>
          </cell>
          <cell r="C1972" t="str">
            <v>M066</v>
          </cell>
          <cell r="D1972">
            <v>5903274032300</v>
          </cell>
          <cell r="E1972">
            <v>5</v>
          </cell>
          <cell r="F1972" t="str">
            <v>ml</v>
          </cell>
          <cell r="G1972" t="str">
            <v>MylaQ</v>
          </cell>
          <cell r="H1972" t="str">
            <v>Lakiery hybrydowe</v>
          </cell>
          <cell r="I1972" t="str">
            <v>Kolekcja podstawowa</v>
          </cell>
          <cell r="J1972" t="str">
            <v>Kolekcja podstawowa</v>
          </cell>
          <cell r="K1972" t="str">
            <v>Kolekcja podstawowa</v>
          </cell>
          <cell r="L1972" t="str">
            <v>Kolekcja podstawowa</v>
          </cell>
          <cell r="M1972" t="str">
            <v>Kolekcja podstawowa</v>
          </cell>
          <cell r="N1972"/>
          <cell r="O1972" t="str">
            <v>Lakier Hybrydowy MyLaQ 5 ml - My Greek Memories</v>
          </cell>
          <cell r="P1972" t="str">
            <v>Wyprzedaż-surowiec</v>
          </cell>
          <cell r="Q1972"/>
          <cell r="R1972">
            <v>78</v>
          </cell>
          <cell r="S1972">
            <v>48</v>
          </cell>
          <cell r="T1972"/>
          <cell r="U1972"/>
          <cell r="V1972"/>
          <cell r="W1972"/>
          <cell r="X1972">
            <v>30</v>
          </cell>
          <cell r="Y1972">
            <v>11.9375</v>
          </cell>
          <cell r="Z1972"/>
          <cell r="AA1972"/>
          <cell r="AB1972"/>
          <cell r="AC1972"/>
          <cell r="AD1972"/>
          <cell r="AE1972"/>
          <cell r="AF1972">
            <v>0</v>
          </cell>
          <cell r="AG1972">
            <v>1</v>
          </cell>
          <cell r="AH1972"/>
          <cell r="AI1972"/>
          <cell r="AJ1972" t="str">
            <v>x</v>
          </cell>
          <cell r="AK1972"/>
          <cell r="AL1972"/>
          <cell r="AM1972"/>
          <cell r="AN1972"/>
          <cell r="AO1972"/>
          <cell r="AP1972"/>
          <cell r="AQ1972"/>
          <cell r="AR1972"/>
          <cell r="AS1972"/>
          <cell r="AT1972">
            <v>4.3600000000000003</v>
          </cell>
        </row>
        <row r="1973">
          <cell r="A1973" t="str">
            <v>M069</v>
          </cell>
          <cell r="B1973">
            <v>4</v>
          </cell>
          <cell r="C1973" t="str">
            <v>M069</v>
          </cell>
          <cell r="D1973">
            <v>5903274032799</v>
          </cell>
          <cell r="E1973">
            <v>5</v>
          </cell>
          <cell r="F1973" t="str">
            <v>ml</v>
          </cell>
          <cell r="G1973" t="str">
            <v>MylaQ</v>
          </cell>
          <cell r="H1973" t="str">
            <v>Lakiery hybrydowe</v>
          </cell>
          <cell r="I1973" t="str">
            <v>Kolekcja podstawowa</v>
          </cell>
          <cell r="J1973" t="str">
            <v>Kolekcja podstawowa</v>
          </cell>
          <cell r="K1973" t="str">
            <v>Kolekcja podstawowa</v>
          </cell>
          <cell r="L1973" t="str">
            <v>Kolekcja podstawowa</v>
          </cell>
          <cell r="M1973" t="str">
            <v>Kolekcja podstawowa</v>
          </cell>
          <cell r="N1973"/>
          <cell r="O1973" t="str">
            <v>Lakier Hybrydowy MyLaQ 5 ml - My Red Velvet</v>
          </cell>
          <cell r="P1973" t="str">
            <v>Wyprzedaż-surowiec</v>
          </cell>
          <cell r="Q1973"/>
          <cell r="R1973">
            <v>83</v>
          </cell>
          <cell r="S1973">
            <v>62</v>
          </cell>
          <cell r="T1973"/>
          <cell r="U1973"/>
          <cell r="V1973"/>
          <cell r="W1973"/>
          <cell r="X1973">
            <v>21</v>
          </cell>
          <cell r="Y1973">
            <v>34.6875</v>
          </cell>
          <cell r="Z1973"/>
          <cell r="AA1973"/>
          <cell r="AB1973"/>
          <cell r="AC1973"/>
          <cell r="AD1973"/>
          <cell r="AE1973"/>
          <cell r="AF1973">
            <v>0</v>
          </cell>
          <cell r="AG1973">
            <v>1</v>
          </cell>
          <cell r="AH1973"/>
          <cell r="AI1973" t="str">
            <v>x</v>
          </cell>
          <cell r="AJ1973"/>
          <cell r="AK1973"/>
          <cell r="AL1973"/>
          <cell r="AM1973"/>
          <cell r="AN1973"/>
          <cell r="AO1973"/>
          <cell r="AP1973"/>
          <cell r="AQ1973"/>
          <cell r="AR1973"/>
          <cell r="AS1973"/>
          <cell r="AT1973">
            <v>3.89</v>
          </cell>
        </row>
        <row r="1974">
          <cell r="A1974" t="str">
            <v>M070</v>
          </cell>
          <cell r="B1974">
            <v>4</v>
          </cell>
          <cell r="C1974" t="str">
            <v>M070</v>
          </cell>
          <cell r="D1974">
            <v>5903274032805</v>
          </cell>
          <cell r="E1974">
            <v>5</v>
          </cell>
          <cell r="F1974" t="str">
            <v>ml</v>
          </cell>
          <cell r="G1974" t="str">
            <v>MylaQ</v>
          </cell>
          <cell r="H1974" t="str">
            <v>Lakiery hybrydowe</v>
          </cell>
          <cell r="I1974" t="str">
            <v>Kolekcja podstawowa</v>
          </cell>
          <cell r="J1974" t="str">
            <v>Kolekcja podstawowa</v>
          </cell>
          <cell r="K1974" t="str">
            <v>Kolekcja podstawowa</v>
          </cell>
          <cell r="L1974" t="str">
            <v>Kolekcja podstawowa</v>
          </cell>
          <cell r="M1974" t="str">
            <v>Kolekcja podstawowa</v>
          </cell>
          <cell r="N1974"/>
          <cell r="O1974" t="str">
            <v>Lakier Hybrydowy MyLaQ 5 ml - My California Dream</v>
          </cell>
          <cell r="P1974" t="str">
            <v>Wyprzedaż-surowiec</v>
          </cell>
          <cell r="Q1974"/>
          <cell r="R1974">
            <v>30</v>
          </cell>
          <cell r="S1974">
            <v>30</v>
          </cell>
          <cell r="T1974"/>
          <cell r="U1974"/>
          <cell r="V1974"/>
          <cell r="W1974"/>
          <cell r="X1974">
            <v>0</v>
          </cell>
          <cell r="Y1974">
            <v>15.4375</v>
          </cell>
          <cell r="Z1974"/>
          <cell r="AA1974"/>
          <cell r="AB1974"/>
          <cell r="AC1974"/>
          <cell r="AD1974"/>
          <cell r="AE1974"/>
          <cell r="AF1974">
            <v>0</v>
          </cell>
          <cell r="AG1974">
            <v>1</v>
          </cell>
          <cell r="AH1974"/>
          <cell r="AI1974"/>
          <cell r="AJ1974" t="str">
            <v>x</v>
          </cell>
          <cell r="AK1974"/>
          <cell r="AL1974"/>
          <cell r="AM1974"/>
          <cell r="AN1974"/>
          <cell r="AO1974"/>
          <cell r="AP1974"/>
          <cell r="AQ1974"/>
          <cell r="AR1974"/>
          <cell r="AS1974"/>
          <cell r="AT1974">
            <v>4.3600000000000003</v>
          </cell>
        </row>
        <row r="1975">
          <cell r="A1975" t="str">
            <v>M071</v>
          </cell>
          <cell r="B1975">
            <v>4</v>
          </cell>
          <cell r="C1975" t="str">
            <v>M071</v>
          </cell>
          <cell r="D1975">
            <v>5903274032812</v>
          </cell>
          <cell r="E1975">
            <v>5</v>
          </cell>
          <cell r="F1975" t="str">
            <v>ml</v>
          </cell>
          <cell r="G1975" t="str">
            <v>MylaQ</v>
          </cell>
          <cell r="H1975" t="str">
            <v>Lakiery hybrydowe</v>
          </cell>
          <cell r="I1975" t="str">
            <v>Kolekcja podstawowa</v>
          </cell>
          <cell r="J1975" t="str">
            <v>Kolekcja podstawowa</v>
          </cell>
          <cell r="K1975" t="str">
            <v>Kolekcja podstawowa</v>
          </cell>
          <cell r="L1975" t="str">
            <v>Kolekcja podstawowa</v>
          </cell>
          <cell r="M1975" t="str">
            <v>Kolekcja podstawowa</v>
          </cell>
          <cell r="N1975"/>
          <cell r="O1975" t="str">
            <v>Lakier Hybrydowy MyLaQ 5 ml - My Electric Violet</v>
          </cell>
          <cell r="P1975" t="str">
            <v>Wyprzedaż-surowiec</v>
          </cell>
          <cell r="Q1975"/>
          <cell r="R1975">
            <v>54</v>
          </cell>
          <cell r="S1975">
            <v>28</v>
          </cell>
          <cell r="T1975"/>
          <cell r="U1975"/>
          <cell r="V1975"/>
          <cell r="W1975"/>
          <cell r="X1975">
            <v>26</v>
          </cell>
          <cell r="Y1975">
            <v>7</v>
          </cell>
          <cell r="Z1975"/>
          <cell r="AA1975"/>
          <cell r="AB1975"/>
          <cell r="AC1975"/>
          <cell r="AD1975"/>
          <cell r="AE1975"/>
          <cell r="AF1975">
            <v>0</v>
          </cell>
          <cell r="AG1975">
            <v>1</v>
          </cell>
          <cell r="AH1975"/>
          <cell r="AI1975"/>
          <cell r="AJ1975" t="str">
            <v>x</v>
          </cell>
          <cell r="AK1975"/>
          <cell r="AL1975"/>
          <cell r="AM1975"/>
          <cell r="AN1975"/>
          <cell r="AO1975"/>
          <cell r="AP1975"/>
          <cell r="AQ1975"/>
          <cell r="AR1975"/>
          <cell r="AS1975"/>
          <cell r="AT1975">
            <v>4.34</v>
          </cell>
        </row>
        <row r="1976">
          <cell r="A1976" t="str">
            <v>M072</v>
          </cell>
          <cell r="B1976">
            <v>4</v>
          </cell>
          <cell r="C1976" t="str">
            <v>M072</v>
          </cell>
          <cell r="D1976">
            <v>5903274032829</v>
          </cell>
          <cell r="E1976">
            <v>5</v>
          </cell>
          <cell r="F1976" t="str">
            <v>ml</v>
          </cell>
          <cell r="G1976" t="str">
            <v>MylaQ</v>
          </cell>
          <cell r="H1976" t="str">
            <v>Lakiery hybrydowe</v>
          </cell>
          <cell r="I1976" t="str">
            <v>Kolekcja podstawowa</v>
          </cell>
          <cell r="J1976" t="str">
            <v>Kolekcja podstawowa</v>
          </cell>
          <cell r="K1976" t="str">
            <v>Kolekcja podstawowa</v>
          </cell>
          <cell r="L1976" t="str">
            <v>Kolekcja podstawowa</v>
          </cell>
          <cell r="M1976" t="str">
            <v>Kolekcja podstawowa</v>
          </cell>
          <cell r="N1976"/>
          <cell r="O1976" t="str">
            <v>Lakier Hybrydowy MyLaQ 5 ml - My Violet Fantasy</v>
          </cell>
          <cell r="P1976" t="str">
            <v>Wyprzedaż-surowiec</v>
          </cell>
          <cell r="Q1976"/>
          <cell r="R1976">
            <v>14</v>
          </cell>
          <cell r="S1976">
            <v>7</v>
          </cell>
          <cell r="T1976"/>
          <cell r="U1976"/>
          <cell r="V1976"/>
          <cell r="W1976"/>
          <cell r="X1976">
            <v>7</v>
          </cell>
          <cell r="Y1976">
            <v>5.625</v>
          </cell>
          <cell r="Z1976"/>
          <cell r="AA1976"/>
          <cell r="AB1976"/>
          <cell r="AC1976"/>
          <cell r="AD1976"/>
          <cell r="AE1976"/>
          <cell r="AF1976">
            <v>0</v>
          </cell>
          <cell r="AG1976">
            <v>0</v>
          </cell>
          <cell r="AH1976"/>
          <cell r="AI1976"/>
          <cell r="AJ1976"/>
          <cell r="AK1976"/>
          <cell r="AL1976"/>
          <cell r="AM1976"/>
          <cell r="AN1976"/>
          <cell r="AO1976"/>
          <cell r="AP1976"/>
          <cell r="AQ1976"/>
          <cell r="AR1976"/>
          <cell r="AS1976" t="str">
            <v>x</v>
          </cell>
          <cell r="AT1976">
            <v>4.3600000000000003</v>
          </cell>
        </row>
        <row r="1977">
          <cell r="A1977" t="str">
            <v>M080</v>
          </cell>
          <cell r="B1977">
            <v>4</v>
          </cell>
          <cell r="C1977" t="str">
            <v>M080</v>
          </cell>
          <cell r="D1977">
            <v>5903274037039</v>
          </cell>
          <cell r="E1977">
            <v>5</v>
          </cell>
          <cell r="F1977" t="str">
            <v>ml</v>
          </cell>
          <cell r="G1977" t="str">
            <v>MylaQ</v>
          </cell>
          <cell r="H1977" t="str">
            <v>Lakiery hybrydowe</v>
          </cell>
          <cell r="I1977" t="str">
            <v>Bazy/Topy</v>
          </cell>
          <cell r="J1977" t="str">
            <v>Topy</v>
          </cell>
          <cell r="K1977" t="str">
            <v>Topy</v>
          </cell>
          <cell r="L1977" t="str">
            <v>Topy</v>
          </cell>
          <cell r="M1977" t="str">
            <v>Dry Top</v>
          </cell>
          <cell r="N1977"/>
          <cell r="O1977" t="str">
            <v>Lakier Hybrydowy MyLaQ 5 ml - My Top Dry</v>
          </cell>
          <cell r="P1977" t="str">
            <v>Regularny</v>
          </cell>
          <cell r="Q1977"/>
          <cell r="R1977">
            <v>1554</v>
          </cell>
          <cell r="S1977">
            <v>423</v>
          </cell>
          <cell r="T1977"/>
          <cell r="U1977"/>
          <cell r="V1977"/>
          <cell r="W1977"/>
          <cell r="X1977">
            <v>1131</v>
          </cell>
          <cell r="Y1977">
            <v>887.625</v>
          </cell>
          <cell r="Z1977"/>
          <cell r="AA1977"/>
          <cell r="AB1977"/>
          <cell r="AC1977"/>
          <cell r="AD1977"/>
          <cell r="AE1977"/>
          <cell r="AF1977">
            <v>0</v>
          </cell>
          <cell r="AG1977">
            <v>1</v>
          </cell>
          <cell r="AH1977"/>
          <cell r="AI1977" t="str">
            <v>x</v>
          </cell>
          <cell r="AJ1977"/>
          <cell r="AK1977"/>
          <cell r="AL1977"/>
          <cell r="AM1977"/>
          <cell r="AN1977"/>
          <cell r="AO1977"/>
          <cell r="AP1977"/>
          <cell r="AQ1977"/>
          <cell r="AR1977"/>
          <cell r="AS1977"/>
          <cell r="AT1977">
            <v>4.5</v>
          </cell>
        </row>
        <row r="1978">
          <cell r="A1978" t="str">
            <v>M081</v>
          </cell>
          <cell r="B1978">
            <v>4</v>
          </cell>
          <cell r="C1978" t="str">
            <v>M081</v>
          </cell>
          <cell r="D1978">
            <v>5903274036926</v>
          </cell>
          <cell r="E1978">
            <v>5</v>
          </cell>
          <cell r="F1978" t="str">
            <v>ml</v>
          </cell>
          <cell r="G1978" t="str">
            <v>MylaQ</v>
          </cell>
          <cell r="H1978" t="str">
            <v>Lakiery hybrydowe</v>
          </cell>
          <cell r="I1978" t="str">
            <v>Bazy/Topy</v>
          </cell>
          <cell r="J1978" t="str">
            <v>Topy</v>
          </cell>
          <cell r="K1978" t="str">
            <v>Topy</v>
          </cell>
          <cell r="L1978" t="str">
            <v>Topy</v>
          </cell>
          <cell r="M1978" t="str">
            <v>Top Matte</v>
          </cell>
          <cell r="N1978"/>
          <cell r="O1978" t="str">
            <v>Lakier Hybrydowy MyLaQ 5 ml - My Top Matte</v>
          </cell>
          <cell r="P1978" t="str">
            <v>Wyprzedaż</v>
          </cell>
          <cell r="Q1978"/>
          <cell r="R1978">
            <v>101</v>
          </cell>
          <cell r="S1978">
            <v>78</v>
          </cell>
          <cell r="T1978"/>
          <cell r="U1978"/>
          <cell r="V1978"/>
          <cell r="W1978"/>
          <cell r="X1978">
            <v>23</v>
          </cell>
          <cell r="Y1978">
            <v>311.875</v>
          </cell>
          <cell r="Z1978"/>
          <cell r="AA1978"/>
          <cell r="AB1978"/>
          <cell r="AC1978"/>
          <cell r="AD1978"/>
          <cell r="AE1978"/>
          <cell r="AF1978">
            <v>0</v>
          </cell>
          <cell r="AG1978">
            <v>1</v>
          </cell>
          <cell r="AH1978"/>
          <cell r="AI1978"/>
          <cell r="AJ1978" t="str">
            <v>x</v>
          </cell>
          <cell r="AK1978"/>
          <cell r="AL1978"/>
          <cell r="AM1978"/>
          <cell r="AN1978"/>
          <cell r="AO1978"/>
          <cell r="AP1978"/>
          <cell r="AQ1978"/>
          <cell r="AR1978"/>
          <cell r="AS1978"/>
          <cell r="AT1978">
            <v>4.34</v>
          </cell>
        </row>
        <row r="1979">
          <cell r="A1979" t="str">
            <v>M082</v>
          </cell>
          <cell r="B1979">
            <v>4</v>
          </cell>
          <cell r="C1979" t="str">
            <v>M082</v>
          </cell>
          <cell r="D1979">
            <v>5903274036506</v>
          </cell>
          <cell r="E1979">
            <v>5</v>
          </cell>
          <cell r="F1979" t="str">
            <v>ml</v>
          </cell>
          <cell r="G1979" t="str">
            <v>MylaQ</v>
          </cell>
          <cell r="H1979" t="str">
            <v>Lakiery hybrydowe</v>
          </cell>
          <cell r="I1979" t="str">
            <v>Bazy/Topy</v>
          </cell>
          <cell r="J1979" t="str">
            <v>Bazy</v>
          </cell>
          <cell r="K1979" t="str">
            <v>Bazy</v>
          </cell>
          <cell r="L1979" t="str">
            <v>Bazy</v>
          </cell>
          <cell r="M1979" t="str">
            <v>Bazy</v>
          </cell>
          <cell r="N1979"/>
          <cell r="O1979" t="str">
            <v>Lakier Hybrydowy MyLaQ 5 ml - My Builder Base</v>
          </cell>
          <cell r="P1979" t="str">
            <v>Regularny</v>
          </cell>
          <cell r="Q1979"/>
          <cell r="R1979">
            <v>1045</v>
          </cell>
          <cell r="S1979">
            <v>360</v>
          </cell>
          <cell r="T1979"/>
          <cell r="U1979"/>
          <cell r="V1979"/>
          <cell r="W1979"/>
          <cell r="X1979">
            <v>685</v>
          </cell>
          <cell r="Y1979">
            <v>772</v>
          </cell>
          <cell r="Z1979"/>
          <cell r="AA1979"/>
          <cell r="AB1979"/>
          <cell r="AC1979"/>
          <cell r="AD1979"/>
          <cell r="AE1979"/>
          <cell r="AF1979">
            <v>0</v>
          </cell>
          <cell r="AG1979">
            <v>1</v>
          </cell>
          <cell r="AH1979"/>
          <cell r="AI1979" t="str">
            <v>x</v>
          </cell>
          <cell r="AJ1979"/>
          <cell r="AK1979"/>
          <cell r="AL1979"/>
          <cell r="AM1979"/>
          <cell r="AN1979"/>
          <cell r="AO1979"/>
          <cell r="AP1979"/>
          <cell r="AQ1979"/>
          <cell r="AR1979"/>
          <cell r="AS1979"/>
          <cell r="AT1979">
            <v>4.46</v>
          </cell>
        </row>
        <row r="1980">
          <cell r="A1980" t="str">
            <v>M083</v>
          </cell>
          <cell r="B1980">
            <v>4</v>
          </cell>
          <cell r="C1980" t="str">
            <v>M083</v>
          </cell>
          <cell r="D1980">
            <v>5903274035684</v>
          </cell>
          <cell r="E1980">
            <v>5</v>
          </cell>
          <cell r="F1980" t="str">
            <v>ml</v>
          </cell>
          <cell r="G1980" t="str">
            <v>MylaQ</v>
          </cell>
          <cell r="H1980" t="str">
            <v>Lakiery hybrydowe</v>
          </cell>
          <cell r="I1980" t="str">
            <v>Bazy/Topy</v>
          </cell>
          <cell r="J1980" t="str">
            <v>Bazy</v>
          </cell>
          <cell r="K1980" t="str">
            <v>Bazy</v>
          </cell>
          <cell r="L1980" t="str">
            <v>Bazy</v>
          </cell>
          <cell r="M1980" t="str">
            <v>Hard Base</v>
          </cell>
          <cell r="N1980"/>
          <cell r="O1980" t="str">
            <v>Lakier Hybrydowy MyLaQ 5 ml - My Base-Hard Gel</v>
          </cell>
          <cell r="P1980" t="str">
            <v>Regularny</v>
          </cell>
          <cell r="Q1980"/>
          <cell r="R1980">
            <v>2214</v>
          </cell>
          <cell r="S1980">
            <v>367</v>
          </cell>
          <cell r="T1980">
            <v>0</v>
          </cell>
          <cell r="U1980">
            <v>0</v>
          </cell>
          <cell r="V1980">
            <v>222</v>
          </cell>
          <cell r="W1980"/>
          <cell r="X1980">
            <v>1625</v>
          </cell>
          <cell r="Y1980">
            <v>810.9375</v>
          </cell>
          <cell r="Z1980"/>
          <cell r="AA1980"/>
          <cell r="AB1980"/>
          <cell r="AC1980"/>
          <cell r="AD1980"/>
          <cell r="AE1980"/>
          <cell r="AF1980">
            <v>0</v>
          </cell>
          <cell r="AG1980">
            <v>1</v>
          </cell>
          <cell r="AH1980"/>
          <cell r="AI1980" t="str">
            <v>x</v>
          </cell>
          <cell r="AJ1980"/>
          <cell r="AK1980"/>
          <cell r="AL1980"/>
          <cell r="AM1980"/>
          <cell r="AN1980"/>
          <cell r="AO1980"/>
          <cell r="AP1980"/>
          <cell r="AQ1980"/>
          <cell r="AR1980"/>
          <cell r="AS1980"/>
          <cell r="AT1980">
            <v>3.89</v>
          </cell>
        </row>
        <row r="1981">
          <cell r="A1981" t="str">
            <v>M100-2</v>
          </cell>
          <cell r="B1981">
            <v>6</v>
          </cell>
          <cell r="C1981" t="str">
            <v>M100</v>
          </cell>
          <cell r="D1981">
            <v>5903274032331</v>
          </cell>
          <cell r="E1981">
            <v>5</v>
          </cell>
          <cell r="F1981" t="str">
            <v>ml</v>
          </cell>
          <cell r="G1981" t="str">
            <v>MylaQ</v>
          </cell>
          <cell r="H1981" t="str">
            <v>Lakiery hybrydowe</v>
          </cell>
          <cell r="I1981" t="str">
            <v>Kolekcja podstawowa</v>
          </cell>
          <cell r="J1981" t="str">
            <v>Kolekcja podstawowa</v>
          </cell>
          <cell r="K1981" t="str">
            <v>Kolekcja podstawowa</v>
          </cell>
          <cell r="L1981" t="str">
            <v>Kolekcja podstawowa</v>
          </cell>
          <cell r="M1981" t="str">
            <v>Kolekcja podstawowa</v>
          </cell>
          <cell r="N1981"/>
          <cell r="O1981" t="str">
            <v>Lakier Hybrydowy MyLaQ 5 ml - My Sparkling Galaxy</v>
          </cell>
          <cell r="P1981" t="str">
            <v>Wyprzedaż-surowiec</v>
          </cell>
          <cell r="Q1981"/>
          <cell r="R1981">
            <v>79</v>
          </cell>
          <cell r="S1981">
            <v>79</v>
          </cell>
          <cell r="T1981"/>
          <cell r="U1981"/>
          <cell r="V1981"/>
          <cell r="W1981"/>
          <cell r="X1981">
            <v>0</v>
          </cell>
          <cell r="Y1981">
            <v>19.3125</v>
          </cell>
          <cell r="Z1981"/>
          <cell r="AA1981"/>
          <cell r="AB1981"/>
          <cell r="AC1981"/>
          <cell r="AD1981"/>
          <cell r="AE1981"/>
          <cell r="AF1981">
            <v>0</v>
          </cell>
          <cell r="AG1981">
            <v>1</v>
          </cell>
          <cell r="AH1981"/>
          <cell r="AI1981"/>
          <cell r="AJ1981" t="str">
            <v>x</v>
          </cell>
          <cell r="AK1981"/>
          <cell r="AL1981"/>
          <cell r="AM1981"/>
          <cell r="AN1981"/>
          <cell r="AO1981"/>
          <cell r="AP1981"/>
          <cell r="AQ1981"/>
          <cell r="AR1981"/>
          <cell r="AS1981"/>
          <cell r="AT1981">
            <v>3.81</v>
          </cell>
        </row>
        <row r="1982">
          <cell r="A1982" t="str">
            <v>M100-3</v>
          </cell>
          <cell r="B1982">
            <v>6</v>
          </cell>
          <cell r="C1982" t="str">
            <v>M100</v>
          </cell>
          <cell r="D1982">
            <v>5903274032348</v>
          </cell>
          <cell r="E1982">
            <v>5</v>
          </cell>
          <cell r="F1982" t="str">
            <v>ml</v>
          </cell>
          <cell r="G1982" t="str">
            <v>MylaQ</v>
          </cell>
          <cell r="H1982" t="str">
            <v>Lakiery hybrydowe</v>
          </cell>
          <cell r="I1982" t="str">
            <v>Kolekcja podstawowa</v>
          </cell>
          <cell r="J1982" t="str">
            <v>Kolekcja podstawowa</v>
          </cell>
          <cell r="K1982" t="str">
            <v>Kolekcja podstawowa</v>
          </cell>
          <cell r="L1982" t="str">
            <v>Kolekcja podstawowa</v>
          </cell>
          <cell r="M1982" t="str">
            <v>Kolekcja podstawowa</v>
          </cell>
          <cell r="N1982"/>
          <cell r="O1982" t="str">
            <v>Lakier Hybrydowy MyLaQ 5 ml - My Sparkling Star</v>
          </cell>
          <cell r="P1982" t="str">
            <v>Wyprzedaż</v>
          </cell>
          <cell r="Q1982"/>
          <cell r="R1982">
            <v>276</v>
          </cell>
          <cell r="S1982">
            <v>276</v>
          </cell>
          <cell r="T1982"/>
          <cell r="U1982"/>
          <cell r="V1982"/>
          <cell r="W1982"/>
          <cell r="X1982">
            <v>0</v>
          </cell>
          <cell r="Y1982">
            <v>23.1875</v>
          </cell>
          <cell r="Z1982"/>
          <cell r="AA1982"/>
          <cell r="AB1982"/>
          <cell r="AC1982"/>
          <cell r="AD1982"/>
          <cell r="AE1982"/>
          <cell r="AF1982">
            <v>0</v>
          </cell>
          <cell r="AG1982">
            <v>1</v>
          </cell>
          <cell r="AH1982"/>
          <cell r="AI1982"/>
          <cell r="AJ1982" t="str">
            <v>x</v>
          </cell>
          <cell r="AK1982"/>
          <cell r="AL1982"/>
          <cell r="AM1982"/>
          <cell r="AN1982"/>
          <cell r="AO1982"/>
          <cell r="AP1982"/>
          <cell r="AQ1982"/>
          <cell r="AR1982"/>
          <cell r="AS1982"/>
          <cell r="AT1982">
            <v>4.07</v>
          </cell>
        </row>
        <row r="1983">
          <cell r="A1983" t="str">
            <v>M104</v>
          </cell>
          <cell r="B1983">
            <v>4</v>
          </cell>
          <cell r="C1983" t="str">
            <v>M104</v>
          </cell>
          <cell r="D1983">
            <v>5903274042897</v>
          </cell>
          <cell r="E1983">
            <v>5</v>
          </cell>
          <cell r="F1983" t="str">
            <v>ml</v>
          </cell>
          <cell r="G1983" t="str">
            <v>MylaQ</v>
          </cell>
          <cell r="H1983" t="str">
            <v>Lakiery hybrydowe</v>
          </cell>
          <cell r="I1983" t="str">
            <v>Bazy/Topy</v>
          </cell>
          <cell r="J1983" t="str">
            <v>Bazy</v>
          </cell>
          <cell r="K1983" t="str">
            <v>Bazy</v>
          </cell>
          <cell r="L1983" t="str">
            <v>Bazy</v>
          </cell>
          <cell r="M1983" t="str">
            <v>Base/Top</v>
          </cell>
          <cell r="N1983"/>
          <cell r="O1983" t="str">
            <v>Lakier Hybrydowy MyLaQ 5 ml - My Base 2in1</v>
          </cell>
          <cell r="P1983" t="str">
            <v>Regularny</v>
          </cell>
          <cell r="Q1983"/>
          <cell r="R1983">
            <v>2276</v>
          </cell>
          <cell r="S1983">
            <v>1301</v>
          </cell>
          <cell r="T1983"/>
          <cell r="U1983"/>
          <cell r="V1983"/>
          <cell r="W1983"/>
          <cell r="X1983">
            <v>975</v>
          </cell>
          <cell r="Y1983">
            <v>928.125</v>
          </cell>
          <cell r="Z1983"/>
          <cell r="AA1983"/>
          <cell r="AB1983"/>
          <cell r="AC1983"/>
          <cell r="AD1983"/>
          <cell r="AE1983"/>
          <cell r="AF1983">
            <v>0</v>
          </cell>
          <cell r="AG1983">
            <v>1</v>
          </cell>
          <cell r="AH1983"/>
          <cell r="AI1983" t="str">
            <v>x</v>
          </cell>
          <cell r="AJ1983"/>
          <cell r="AK1983"/>
          <cell r="AL1983"/>
          <cell r="AM1983"/>
          <cell r="AN1983"/>
          <cell r="AO1983"/>
          <cell r="AP1983"/>
          <cell r="AQ1983"/>
          <cell r="AR1983"/>
          <cell r="AS1983"/>
          <cell r="AT1983">
            <v>4.47</v>
          </cell>
        </row>
        <row r="1984">
          <cell r="A1984" t="str">
            <v>M107</v>
          </cell>
          <cell r="B1984">
            <v>4</v>
          </cell>
          <cell r="C1984" t="str">
            <v>M107</v>
          </cell>
          <cell r="D1984">
            <v>5903274044433</v>
          </cell>
          <cell r="E1984">
            <v>5</v>
          </cell>
          <cell r="F1984" t="str">
            <v>ml</v>
          </cell>
          <cell r="G1984" t="str">
            <v>MylaQ</v>
          </cell>
          <cell r="H1984" t="str">
            <v>Lakiery hybrydowe</v>
          </cell>
          <cell r="I1984" t="str">
            <v>Kolekcja podstawowa</v>
          </cell>
          <cell r="J1984" t="str">
            <v>Kolekcja podstawowa</v>
          </cell>
          <cell r="K1984" t="str">
            <v>Kolekcja podstawowa</v>
          </cell>
          <cell r="L1984" t="str">
            <v>Kolekcja podstawowa</v>
          </cell>
          <cell r="M1984" t="str">
            <v>Kolekcja podstawowa</v>
          </cell>
          <cell r="N1984"/>
          <cell r="O1984" t="str">
            <v>Lakier Hybrydowy MyLaQ 5 ml - My No Filter</v>
          </cell>
          <cell r="P1984" t="str">
            <v>Wyprzedaż</v>
          </cell>
          <cell r="Q1984"/>
          <cell r="R1984">
            <v>152</v>
          </cell>
          <cell r="S1984">
            <v>84</v>
          </cell>
          <cell r="T1984"/>
          <cell r="U1984"/>
          <cell r="V1984"/>
          <cell r="W1984"/>
          <cell r="X1984">
            <v>68</v>
          </cell>
          <cell r="Y1984">
            <v>46.4375</v>
          </cell>
          <cell r="Z1984"/>
          <cell r="AA1984"/>
          <cell r="AB1984"/>
          <cell r="AC1984"/>
          <cell r="AD1984"/>
          <cell r="AE1984"/>
          <cell r="AF1984">
            <v>0</v>
          </cell>
          <cell r="AG1984">
            <v>1</v>
          </cell>
          <cell r="AH1984"/>
          <cell r="AI1984" t="str">
            <v>x</v>
          </cell>
          <cell r="AJ1984"/>
          <cell r="AK1984"/>
          <cell r="AL1984"/>
          <cell r="AM1984"/>
          <cell r="AN1984"/>
          <cell r="AO1984"/>
          <cell r="AP1984"/>
          <cell r="AQ1984"/>
          <cell r="AR1984"/>
          <cell r="AS1984"/>
          <cell r="AT1984">
            <v>3.72</v>
          </cell>
        </row>
        <row r="1985">
          <cell r="A1985" t="str">
            <v>M108</v>
          </cell>
          <cell r="B1985">
            <v>4</v>
          </cell>
          <cell r="C1985" t="str">
            <v>M108</v>
          </cell>
          <cell r="D1985">
            <v>5903274044440</v>
          </cell>
          <cell r="E1985">
            <v>5</v>
          </cell>
          <cell r="F1985" t="str">
            <v>ml</v>
          </cell>
          <cell r="G1985" t="str">
            <v>MylaQ</v>
          </cell>
          <cell r="H1985" t="str">
            <v>Lakiery hybrydowe</v>
          </cell>
          <cell r="I1985" t="str">
            <v>Kolekcja podstawowa</v>
          </cell>
          <cell r="J1985" t="str">
            <v>Kolekcja podstawowa</v>
          </cell>
          <cell r="K1985" t="str">
            <v>Kolekcja podstawowa</v>
          </cell>
          <cell r="L1985" t="str">
            <v>Kolekcja podstawowa</v>
          </cell>
          <cell r="M1985" t="str">
            <v>Kolekcja podstawowa</v>
          </cell>
          <cell r="N1985"/>
          <cell r="O1985" t="str">
            <v>Lakier Hybrydowy MyLaQ 5 ml - My Selfie</v>
          </cell>
          <cell r="P1985" t="str">
            <v>Wyprzedaż-surowiec</v>
          </cell>
          <cell r="Q1985"/>
          <cell r="R1985">
            <v>35</v>
          </cell>
          <cell r="S1985">
            <v>35</v>
          </cell>
          <cell r="T1985"/>
          <cell r="U1985"/>
          <cell r="V1985"/>
          <cell r="W1985"/>
          <cell r="X1985">
            <v>0</v>
          </cell>
          <cell r="Y1985">
            <v>18.6875</v>
          </cell>
          <cell r="Z1985"/>
          <cell r="AA1985"/>
          <cell r="AB1985"/>
          <cell r="AC1985"/>
          <cell r="AD1985"/>
          <cell r="AE1985"/>
          <cell r="AF1985">
            <v>0</v>
          </cell>
          <cell r="AG1985">
            <v>1</v>
          </cell>
          <cell r="AH1985"/>
          <cell r="AI1985"/>
          <cell r="AJ1985" t="str">
            <v>x</v>
          </cell>
          <cell r="AK1985"/>
          <cell r="AL1985"/>
          <cell r="AM1985"/>
          <cell r="AN1985"/>
          <cell r="AO1985"/>
          <cell r="AP1985"/>
          <cell r="AQ1985"/>
          <cell r="AR1985"/>
          <cell r="AS1985"/>
          <cell r="AT1985">
            <v>3.71</v>
          </cell>
        </row>
        <row r="1986">
          <cell r="A1986" t="str">
            <v>M109</v>
          </cell>
          <cell r="B1986">
            <v>4</v>
          </cell>
          <cell r="C1986" t="str">
            <v>M109</v>
          </cell>
          <cell r="D1986">
            <v>5903274044457</v>
          </cell>
          <cell r="E1986">
            <v>5</v>
          </cell>
          <cell r="F1986" t="str">
            <v>ml</v>
          </cell>
          <cell r="G1986" t="str">
            <v>MylaQ</v>
          </cell>
          <cell r="H1986" t="str">
            <v>Lakiery hybrydowe</v>
          </cell>
          <cell r="I1986" t="str">
            <v>Kolekcja podstawowa</v>
          </cell>
          <cell r="J1986" t="str">
            <v>Kolekcja podstawowa</v>
          </cell>
          <cell r="K1986" t="str">
            <v>Kolekcja podstawowa</v>
          </cell>
          <cell r="L1986" t="str">
            <v>Kolekcja podstawowa</v>
          </cell>
          <cell r="M1986" t="str">
            <v>Kolekcja podstawowa</v>
          </cell>
          <cell r="N1986"/>
          <cell r="O1986" t="str">
            <v>Lakier Hybrydowy MyLaQ 5 ml - My Nailfie</v>
          </cell>
          <cell r="P1986" t="str">
            <v>Wyprzedaż-surowiec</v>
          </cell>
          <cell r="Q1986"/>
          <cell r="R1986">
            <v>21</v>
          </cell>
          <cell r="S1986">
            <v>20</v>
          </cell>
          <cell r="T1986"/>
          <cell r="U1986"/>
          <cell r="V1986"/>
          <cell r="W1986"/>
          <cell r="X1986">
            <v>1</v>
          </cell>
          <cell r="Y1986">
            <v>13.8125</v>
          </cell>
          <cell r="Z1986"/>
          <cell r="AA1986"/>
          <cell r="AB1986"/>
          <cell r="AC1986"/>
          <cell r="AD1986"/>
          <cell r="AE1986"/>
          <cell r="AF1986">
            <v>0</v>
          </cell>
          <cell r="AG1986">
            <v>1</v>
          </cell>
          <cell r="AH1986"/>
          <cell r="AI1986" t="str">
            <v>x</v>
          </cell>
          <cell r="AJ1986"/>
          <cell r="AK1986"/>
          <cell r="AL1986"/>
          <cell r="AM1986"/>
          <cell r="AN1986"/>
          <cell r="AO1986"/>
          <cell r="AP1986"/>
          <cell r="AQ1986"/>
          <cell r="AR1986"/>
          <cell r="AS1986"/>
          <cell r="AT1986">
            <v>4.6500000000000004</v>
          </cell>
        </row>
        <row r="1987">
          <cell r="A1987" t="str">
            <v>M110</v>
          </cell>
          <cell r="B1987">
            <v>4</v>
          </cell>
          <cell r="C1987" t="str">
            <v>M110</v>
          </cell>
          <cell r="D1987">
            <v>5903274044464</v>
          </cell>
          <cell r="E1987">
            <v>5</v>
          </cell>
          <cell r="F1987" t="str">
            <v>ml</v>
          </cell>
          <cell r="G1987" t="str">
            <v>MylaQ</v>
          </cell>
          <cell r="H1987" t="str">
            <v>Lakiery hybrydowe</v>
          </cell>
          <cell r="I1987" t="str">
            <v>Kolekcja podstawowa</v>
          </cell>
          <cell r="J1987" t="str">
            <v>Kolekcja podstawowa</v>
          </cell>
          <cell r="K1987" t="str">
            <v>Kolekcja podstawowa</v>
          </cell>
          <cell r="L1987" t="str">
            <v>Kolekcja podstawowa</v>
          </cell>
          <cell r="M1987" t="str">
            <v>Kolekcja podstawowa</v>
          </cell>
          <cell r="N1987"/>
          <cell r="O1987" t="str">
            <v>Lakier Hybrydowy MyLaQ 5 ml - My Photo of the Day</v>
          </cell>
          <cell r="P1987" t="str">
            <v>Wyprzedaż-surowiec</v>
          </cell>
          <cell r="Q1987"/>
          <cell r="R1987">
            <v>62</v>
          </cell>
          <cell r="S1987">
            <v>29</v>
          </cell>
          <cell r="T1987"/>
          <cell r="U1987"/>
          <cell r="V1987"/>
          <cell r="W1987"/>
          <cell r="X1987">
            <v>33</v>
          </cell>
          <cell r="Y1987">
            <v>9.6</v>
          </cell>
          <cell r="Z1987"/>
          <cell r="AA1987"/>
          <cell r="AB1987"/>
          <cell r="AC1987"/>
          <cell r="AD1987"/>
          <cell r="AE1987"/>
          <cell r="AF1987">
            <v>0</v>
          </cell>
          <cell r="AG1987">
            <v>1</v>
          </cell>
          <cell r="AH1987"/>
          <cell r="AI1987"/>
          <cell r="AJ1987" t="str">
            <v>x</v>
          </cell>
          <cell r="AK1987"/>
          <cell r="AL1987"/>
          <cell r="AM1987"/>
          <cell r="AN1987"/>
          <cell r="AO1987"/>
          <cell r="AP1987"/>
          <cell r="AQ1987"/>
          <cell r="AR1987"/>
          <cell r="AS1987"/>
          <cell r="AT1987">
            <v>3.69</v>
          </cell>
        </row>
        <row r="1988">
          <cell r="A1988" t="str">
            <v>M111</v>
          </cell>
          <cell r="B1988">
            <v>4</v>
          </cell>
          <cell r="C1988" t="str">
            <v>M111</v>
          </cell>
          <cell r="D1988">
            <v>5903274044471</v>
          </cell>
          <cell r="E1988">
            <v>5</v>
          </cell>
          <cell r="F1988" t="str">
            <v>ml</v>
          </cell>
          <cell r="G1988" t="str">
            <v>MylaQ</v>
          </cell>
          <cell r="H1988" t="str">
            <v>Lakiery hybrydowe</v>
          </cell>
          <cell r="I1988" t="str">
            <v>Kolekcja podstawowa</v>
          </cell>
          <cell r="J1988" t="str">
            <v>Kolekcja podstawowa</v>
          </cell>
          <cell r="K1988" t="str">
            <v>Kolekcja podstawowa</v>
          </cell>
          <cell r="L1988" t="str">
            <v>Kolekcja podstawowa</v>
          </cell>
          <cell r="M1988" t="str">
            <v>Kolekcja podstawowa</v>
          </cell>
          <cell r="N1988"/>
          <cell r="O1988" t="str">
            <v>Lakier Hybrydowy MyLaQ 5 ml - My Outfit of the Day</v>
          </cell>
          <cell r="P1988" t="str">
            <v>Wyprzedaż-surowiec</v>
          </cell>
          <cell r="Q1988"/>
          <cell r="R1988">
            <v>304</v>
          </cell>
          <cell r="S1988">
            <v>303</v>
          </cell>
          <cell r="T1988"/>
          <cell r="U1988"/>
          <cell r="V1988"/>
          <cell r="W1988"/>
          <cell r="X1988">
            <v>1</v>
          </cell>
          <cell r="Y1988">
            <v>34.75</v>
          </cell>
          <cell r="Z1988"/>
          <cell r="AA1988"/>
          <cell r="AB1988"/>
          <cell r="AC1988"/>
          <cell r="AD1988"/>
          <cell r="AE1988"/>
          <cell r="AF1988">
            <v>0</v>
          </cell>
          <cell r="AG1988">
            <v>1</v>
          </cell>
          <cell r="AH1988"/>
          <cell r="AI1988"/>
          <cell r="AJ1988" t="str">
            <v>x</v>
          </cell>
          <cell r="AK1988"/>
          <cell r="AL1988"/>
          <cell r="AM1988"/>
          <cell r="AN1988"/>
          <cell r="AO1988"/>
          <cell r="AP1988"/>
          <cell r="AQ1988"/>
          <cell r="AR1988"/>
          <cell r="AS1988"/>
          <cell r="AT1988">
            <v>3.84</v>
          </cell>
        </row>
        <row r="1989">
          <cell r="A1989" t="str">
            <v>M112</v>
          </cell>
          <cell r="B1989">
            <v>4</v>
          </cell>
          <cell r="C1989" t="str">
            <v>M112</v>
          </cell>
          <cell r="D1989">
            <v>5903274047687</v>
          </cell>
          <cell r="E1989">
            <v>5</v>
          </cell>
          <cell r="F1989" t="str">
            <v>ml</v>
          </cell>
          <cell r="G1989" t="str">
            <v>MylaQ</v>
          </cell>
          <cell r="H1989" t="str">
            <v>Lakiery hybrydowe</v>
          </cell>
          <cell r="I1989" t="str">
            <v>My Sounds</v>
          </cell>
          <cell r="J1989" t="str">
            <v>My Sounds</v>
          </cell>
          <cell r="K1989" t="str">
            <v>My Sounds</v>
          </cell>
          <cell r="L1989" t="str">
            <v>My Sounds</v>
          </cell>
          <cell r="M1989" t="str">
            <v>My Sounds</v>
          </cell>
          <cell r="N1989"/>
          <cell r="O1989" t="str">
            <v>Lakier Hybrydowy MyLaQ 5 ml - My Soul Music</v>
          </cell>
          <cell r="P1989" t="str">
            <v>Wyprzedaż-surowiec</v>
          </cell>
          <cell r="Q1989"/>
          <cell r="R1989">
            <v>32</v>
          </cell>
          <cell r="S1989">
            <v>0</v>
          </cell>
          <cell r="T1989"/>
          <cell r="U1989"/>
          <cell r="V1989"/>
          <cell r="W1989">
            <v>32</v>
          </cell>
          <cell r="X1989">
            <v>0</v>
          </cell>
          <cell r="Y1989">
            <v>13.4375</v>
          </cell>
          <cell r="Z1989"/>
          <cell r="AA1989"/>
          <cell r="AB1989"/>
          <cell r="AC1989"/>
          <cell r="AD1989"/>
          <cell r="AE1989"/>
          <cell r="AF1989">
            <v>0</v>
          </cell>
          <cell r="AG1989">
            <v>1</v>
          </cell>
          <cell r="AH1989"/>
          <cell r="AI1989"/>
          <cell r="AJ1989" t="str">
            <v>x</v>
          </cell>
          <cell r="AK1989"/>
          <cell r="AL1989"/>
          <cell r="AM1989"/>
          <cell r="AN1989"/>
          <cell r="AO1989"/>
          <cell r="AP1989"/>
          <cell r="AQ1989"/>
          <cell r="AR1989"/>
          <cell r="AS1989"/>
          <cell r="AT1989">
            <v>3.9</v>
          </cell>
        </row>
        <row r="1990">
          <cell r="A1990" t="str">
            <v>M115</v>
          </cell>
          <cell r="B1990">
            <v>4</v>
          </cell>
          <cell r="C1990" t="str">
            <v>M115</v>
          </cell>
          <cell r="D1990">
            <v>5903274052162</v>
          </cell>
          <cell r="E1990">
            <v>5</v>
          </cell>
          <cell r="F1990" t="str">
            <v>ml</v>
          </cell>
          <cell r="G1990" t="str">
            <v>MylaQ</v>
          </cell>
          <cell r="H1990" t="str">
            <v>Lakiery hybrydowe</v>
          </cell>
          <cell r="I1990" t="str">
            <v>Kolekcja podstawowa</v>
          </cell>
          <cell r="J1990" t="str">
            <v>Kolekcja podstawowa</v>
          </cell>
          <cell r="K1990" t="str">
            <v>Kolekcja podstawowa</v>
          </cell>
          <cell r="L1990" t="str">
            <v>Kolekcja podstawowa</v>
          </cell>
          <cell r="M1990" t="str">
            <v>Kolekcja podstawowa</v>
          </cell>
          <cell r="N1990"/>
          <cell r="O1990" t="str">
            <v>Lakier Hybrydowy MyLaQ 5 ml - My Roaster Chestnut</v>
          </cell>
          <cell r="P1990" t="str">
            <v>Wyprzedaż-surowiec</v>
          </cell>
          <cell r="Q1990"/>
          <cell r="R1990">
            <v>101</v>
          </cell>
          <cell r="S1990">
            <v>101</v>
          </cell>
          <cell r="T1990"/>
          <cell r="U1990"/>
          <cell r="V1990"/>
          <cell r="W1990"/>
          <cell r="X1990">
            <v>0</v>
          </cell>
          <cell r="Y1990">
            <v>14.125</v>
          </cell>
          <cell r="Z1990"/>
          <cell r="AA1990"/>
          <cell r="AB1990"/>
          <cell r="AC1990"/>
          <cell r="AD1990"/>
          <cell r="AE1990"/>
          <cell r="AF1990">
            <v>0</v>
          </cell>
          <cell r="AG1990">
            <v>1</v>
          </cell>
          <cell r="AH1990"/>
          <cell r="AI1990"/>
          <cell r="AJ1990" t="str">
            <v>x</v>
          </cell>
          <cell r="AK1990"/>
          <cell r="AL1990"/>
          <cell r="AM1990"/>
          <cell r="AN1990"/>
          <cell r="AO1990"/>
          <cell r="AP1990"/>
          <cell r="AQ1990"/>
          <cell r="AR1990"/>
          <cell r="AS1990"/>
          <cell r="AT1990">
            <v>3.75</v>
          </cell>
        </row>
        <row r="1991">
          <cell r="A1991" t="str">
            <v>M116</v>
          </cell>
          <cell r="B1991">
            <v>4</v>
          </cell>
          <cell r="C1991" t="str">
            <v>M116</v>
          </cell>
          <cell r="D1991">
            <v>5903274052179</v>
          </cell>
          <cell r="E1991">
            <v>5</v>
          </cell>
          <cell r="F1991" t="str">
            <v>ml</v>
          </cell>
          <cell r="G1991" t="str">
            <v>MylaQ</v>
          </cell>
          <cell r="H1991" t="str">
            <v>Lakiery hybrydowe</v>
          </cell>
          <cell r="I1991" t="str">
            <v>Kolekcja podstawowa</v>
          </cell>
          <cell r="J1991" t="str">
            <v>Kolekcja podstawowa</v>
          </cell>
          <cell r="K1991" t="str">
            <v>Kolekcja podstawowa</v>
          </cell>
          <cell r="L1991" t="str">
            <v>Kolekcja podstawowa</v>
          </cell>
          <cell r="M1991" t="str">
            <v>Kolekcja podstawowa</v>
          </cell>
          <cell r="N1991"/>
          <cell r="O1991" t="str">
            <v>Lakier Hybrydowy MyLaQ 5 ml - My Green Moss</v>
          </cell>
          <cell r="P1991" t="str">
            <v>Wyprzedaż-surowiec</v>
          </cell>
          <cell r="Q1991"/>
          <cell r="R1991">
            <v>115</v>
          </cell>
          <cell r="S1991">
            <v>110</v>
          </cell>
          <cell r="T1991"/>
          <cell r="U1991"/>
          <cell r="V1991"/>
          <cell r="W1991"/>
          <cell r="X1991">
            <v>5</v>
          </cell>
          <cell r="Y1991">
            <v>36.5</v>
          </cell>
          <cell r="Z1991"/>
          <cell r="AA1991"/>
          <cell r="AB1991"/>
          <cell r="AC1991"/>
          <cell r="AD1991"/>
          <cell r="AE1991"/>
          <cell r="AF1991">
            <v>0</v>
          </cell>
          <cell r="AG1991">
            <v>1</v>
          </cell>
          <cell r="AH1991"/>
          <cell r="AI1991"/>
          <cell r="AJ1991" t="str">
            <v>x</v>
          </cell>
          <cell r="AK1991"/>
          <cell r="AL1991"/>
          <cell r="AM1991"/>
          <cell r="AN1991"/>
          <cell r="AO1991"/>
          <cell r="AP1991"/>
          <cell r="AQ1991"/>
          <cell r="AR1991"/>
          <cell r="AS1991"/>
          <cell r="AT1991">
            <v>3.67</v>
          </cell>
        </row>
        <row r="1992">
          <cell r="A1992" t="str">
            <v>M117</v>
          </cell>
          <cell r="B1992">
            <v>4</v>
          </cell>
          <cell r="C1992" t="str">
            <v>M117</v>
          </cell>
          <cell r="D1992">
            <v>5903274052186</v>
          </cell>
          <cell r="E1992">
            <v>5</v>
          </cell>
          <cell r="F1992" t="str">
            <v>ml</v>
          </cell>
          <cell r="G1992" t="str">
            <v>MylaQ</v>
          </cell>
          <cell r="H1992" t="str">
            <v>Lakiery hybrydowe</v>
          </cell>
          <cell r="I1992" t="str">
            <v>Kolekcja podstawowa</v>
          </cell>
          <cell r="J1992" t="str">
            <v>Kolekcja podstawowa</v>
          </cell>
          <cell r="K1992" t="str">
            <v>Kolekcja podstawowa</v>
          </cell>
          <cell r="L1992" t="str">
            <v>Kolekcja podstawowa</v>
          </cell>
          <cell r="M1992" t="str">
            <v>Kolekcja podstawowa</v>
          </cell>
          <cell r="N1992"/>
          <cell r="O1992" t="str">
            <v>Lakier Hybrydowy MyLaQ 5 ml - My Rowanberry</v>
          </cell>
          <cell r="P1992" t="str">
            <v>Wyprzedaż-surowiec</v>
          </cell>
          <cell r="Q1992"/>
          <cell r="R1992">
            <v>93</v>
          </cell>
          <cell r="S1992">
            <v>28</v>
          </cell>
          <cell r="T1992">
            <v>0</v>
          </cell>
          <cell r="U1992">
            <v>0</v>
          </cell>
          <cell r="V1992">
            <v>67</v>
          </cell>
          <cell r="W1992"/>
          <cell r="X1992">
            <v>-2</v>
          </cell>
          <cell r="Y1992">
            <v>16.1875</v>
          </cell>
          <cell r="Z1992"/>
          <cell r="AA1992"/>
          <cell r="AB1992"/>
          <cell r="AC1992"/>
          <cell r="AD1992"/>
          <cell r="AE1992"/>
          <cell r="AF1992">
            <v>0</v>
          </cell>
          <cell r="AG1992">
            <v>1</v>
          </cell>
          <cell r="AH1992"/>
          <cell r="AI1992" t="str">
            <v>x</v>
          </cell>
          <cell r="AJ1992"/>
          <cell r="AK1992"/>
          <cell r="AL1992"/>
          <cell r="AM1992"/>
          <cell r="AN1992"/>
          <cell r="AO1992"/>
          <cell r="AP1992"/>
          <cell r="AQ1992"/>
          <cell r="AR1992"/>
          <cell r="AS1992"/>
          <cell r="AT1992">
            <v>3.69</v>
          </cell>
        </row>
        <row r="1993">
          <cell r="A1993" t="str">
            <v>M118</v>
          </cell>
          <cell r="B1993">
            <v>4</v>
          </cell>
          <cell r="C1993" t="str">
            <v>M118</v>
          </cell>
          <cell r="D1993">
            <v>5903274052193</v>
          </cell>
          <cell r="E1993">
            <v>5</v>
          </cell>
          <cell r="F1993" t="str">
            <v>ml</v>
          </cell>
          <cell r="G1993" t="str">
            <v>MylaQ</v>
          </cell>
          <cell r="H1993" t="str">
            <v>Lakiery hybrydowe</v>
          </cell>
          <cell r="I1993" t="str">
            <v>Kolekcja podstawowa</v>
          </cell>
          <cell r="J1993" t="str">
            <v>Kolekcja podstawowa</v>
          </cell>
          <cell r="K1993" t="str">
            <v>Kolekcja podstawowa</v>
          </cell>
          <cell r="L1993" t="str">
            <v>Kolekcja podstawowa</v>
          </cell>
          <cell r="M1993" t="str">
            <v>Kolekcja podstawowa</v>
          </cell>
          <cell r="N1993"/>
          <cell r="O1993" t="str">
            <v>Lakier Hybrydowy MyLaQ 5 ml - My Autumn Rain</v>
          </cell>
          <cell r="P1993" t="str">
            <v>Wyprzedaż-surowiec</v>
          </cell>
          <cell r="Q1993"/>
          <cell r="R1993">
            <v>168</v>
          </cell>
          <cell r="S1993">
            <v>110</v>
          </cell>
          <cell r="T1993">
            <v>0</v>
          </cell>
          <cell r="U1993">
            <v>0</v>
          </cell>
          <cell r="V1993">
            <v>50</v>
          </cell>
          <cell r="W1993">
            <v>2</v>
          </cell>
          <cell r="X1993">
            <v>6</v>
          </cell>
          <cell r="Y1993">
            <v>140.375</v>
          </cell>
          <cell r="Z1993"/>
          <cell r="AA1993"/>
          <cell r="AB1993"/>
          <cell r="AC1993"/>
          <cell r="AD1993"/>
          <cell r="AE1993"/>
          <cell r="AF1993">
            <v>0</v>
          </cell>
          <cell r="AG1993">
            <v>1</v>
          </cell>
          <cell r="AH1993"/>
          <cell r="AI1993" t="str">
            <v>x</v>
          </cell>
          <cell r="AJ1993"/>
          <cell r="AK1993"/>
          <cell r="AL1993"/>
          <cell r="AM1993"/>
          <cell r="AN1993"/>
          <cell r="AO1993"/>
          <cell r="AP1993"/>
          <cell r="AQ1993"/>
          <cell r="AR1993"/>
          <cell r="AS1993"/>
          <cell r="AT1993">
            <v>3.51</v>
          </cell>
        </row>
        <row r="1994">
          <cell r="A1994" t="str">
            <v>M119</v>
          </cell>
          <cell r="B1994">
            <v>4</v>
          </cell>
          <cell r="C1994" t="str">
            <v>M119</v>
          </cell>
          <cell r="D1994">
            <v>5903274052209</v>
          </cell>
          <cell r="E1994">
            <v>5</v>
          </cell>
          <cell r="F1994" t="str">
            <v>ml</v>
          </cell>
          <cell r="G1994" t="str">
            <v>MylaQ</v>
          </cell>
          <cell r="H1994" t="str">
            <v>Lakiery hybrydowe</v>
          </cell>
          <cell r="I1994" t="str">
            <v>Kolekcja podstawowa</v>
          </cell>
          <cell r="J1994" t="str">
            <v>Kolekcja podstawowa</v>
          </cell>
          <cell r="K1994" t="str">
            <v>Kolekcja podstawowa</v>
          </cell>
          <cell r="L1994" t="str">
            <v>Kolekcja podstawowa</v>
          </cell>
          <cell r="M1994" t="str">
            <v>Kolekcja podstawowa</v>
          </cell>
          <cell r="N1994"/>
          <cell r="O1994" t="str">
            <v>Lakier Hybrydowy MyLaQ 5 ml - My Apple Pie</v>
          </cell>
          <cell r="P1994" t="str">
            <v>Wyprzedaż-surowiec</v>
          </cell>
          <cell r="Q1994"/>
          <cell r="R1994">
            <v>35</v>
          </cell>
          <cell r="S1994">
            <v>35</v>
          </cell>
          <cell r="T1994"/>
          <cell r="U1994"/>
          <cell r="V1994"/>
          <cell r="W1994"/>
          <cell r="X1994">
            <v>0</v>
          </cell>
          <cell r="Y1994">
            <v>16.625</v>
          </cell>
          <cell r="Z1994"/>
          <cell r="AA1994"/>
          <cell r="AB1994"/>
          <cell r="AC1994"/>
          <cell r="AD1994"/>
          <cell r="AE1994"/>
          <cell r="AF1994">
            <v>0</v>
          </cell>
          <cell r="AG1994">
            <v>1</v>
          </cell>
          <cell r="AH1994"/>
          <cell r="AI1994"/>
          <cell r="AJ1994" t="str">
            <v>x</v>
          </cell>
          <cell r="AK1994"/>
          <cell r="AL1994"/>
          <cell r="AM1994"/>
          <cell r="AN1994"/>
          <cell r="AO1994"/>
          <cell r="AP1994"/>
          <cell r="AQ1994"/>
          <cell r="AR1994"/>
          <cell r="AS1994"/>
          <cell r="AT1994">
            <v>3.67</v>
          </cell>
        </row>
        <row r="1995">
          <cell r="A1995" t="str">
            <v>M120</v>
          </cell>
          <cell r="B1995">
            <v>4</v>
          </cell>
          <cell r="C1995" t="str">
            <v>M120</v>
          </cell>
          <cell r="D1995">
            <v>5903274052216</v>
          </cell>
          <cell r="E1995">
            <v>5</v>
          </cell>
          <cell r="F1995" t="str">
            <v>ml</v>
          </cell>
          <cell r="G1995" t="str">
            <v>MylaQ</v>
          </cell>
          <cell r="H1995" t="str">
            <v>Lakiery hybrydowe</v>
          </cell>
          <cell r="I1995" t="str">
            <v>Kolekcja podstawowa</v>
          </cell>
          <cell r="J1995" t="str">
            <v>Kolekcja podstawowa</v>
          </cell>
          <cell r="K1995" t="str">
            <v>Kolekcja podstawowa</v>
          </cell>
          <cell r="L1995" t="str">
            <v>Kolekcja podstawowa</v>
          </cell>
          <cell r="M1995" t="str">
            <v>Kolekcja podstawowa</v>
          </cell>
          <cell r="N1995"/>
          <cell r="O1995" t="str">
            <v>Lakier Hybrydowy MyLaQ 5 ml - My Chokeberry Tea</v>
          </cell>
          <cell r="P1995" t="str">
            <v>Wyprzedaż-surowiec</v>
          </cell>
          <cell r="Q1995"/>
          <cell r="R1995">
            <v>30</v>
          </cell>
          <cell r="S1995">
            <v>26</v>
          </cell>
          <cell r="T1995"/>
          <cell r="U1995"/>
          <cell r="V1995"/>
          <cell r="W1995">
            <v>4</v>
          </cell>
          <cell r="X1995">
            <v>0</v>
          </cell>
          <cell r="Y1995">
            <v>10.0625</v>
          </cell>
          <cell r="Z1995"/>
          <cell r="AA1995"/>
          <cell r="AB1995"/>
          <cell r="AC1995"/>
          <cell r="AD1995"/>
          <cell r="AE1995"/>
          <cell r="AF1995">
            <v>0</v>
          </cell>
          <cell r="AG1995">
            <v>1</v>
          </cell>
          <cell r="AH1995"/>
          <cell r="AI1995"/>
          <cell r="AJ1995" t="str">
            <v>x</v>
          </cell>
          <cell r="AK1995"/>
          <cell r="AL1995"/>
          <cell r="AM1995"/>
          <cell r="AN1995"/>
          <cell r="AO1995"/>
          <cell r="AP1995"/>
          <cell r="AQ1995"/>
          <cell r="AR1995"/>
          <cell r="AS1995"/>
          <cell r="AT1995">
            <v>3.69</v>
          </cell>
        </row>
        <row r="1996">
          <cell r="A1996" t="str">
            <v>M122</v>
          </cell>
          <cell r="B1996">
            <v>4</v>
          </cell>
          <cell r="C1996" t="str">
            <v>M122</v>
          </cell>
          <cell r="D1996">
            <v>5903274095756</v>
          </cell>
          <cell r="E1996">
            <v>5</v>
          </cell>
          <cell r="F1996" t="str">
            <v>ml</v>
          </cell>
          <cell r="G1996" t="str">
            <v>MylaQ</v>
          </cell>
          <cell r="H1996" t="str">
            <v>Lakiery hybrydowe</v>
          </cell>
          <cell r="I1996" t="str">
            <v>MoreFun</v>
          </cell>
          <cell r="J1996" t="str">
            <v>MoreFun</v>
          </cell>
          <cell r="K1996" t="str">
            <v>MoreFun</v>
          </cell>
          <cell r="L1996" t="str">
            <v>MoreFun</v>
          </cell>
          <cell r="M1996" t="str">
            <v>MoreFun</v>
          </cell>
          <cell r="N1996"/>
          <cell r="O1996" t="str">
            <v>Lakier Hybrydowy MyLaQ 5ml - My Clear Sky</v>
          </cell>
          <cell r="P1996" t="str">
            <v>Wyprzedaż-surowiec</v>
          </cell>
          <cell r="Q1996"/>
          <cell r="R1996">
            <v>43</v>
          </cell>
          <cell r="S1996">
            <v>43</v>
          </cell>
          <cell r="T1996"/>
          <cell r="U1996"/>
          <cell r="V1996"/>
          <cell r="W1996"/>
          <cell r="X1996">
            <v>0</v>
          </cell>
          <cell r="Y1996">
            <v>18.5625</v>
          </cell>
          <cell r="Z1996"/>
          <cell r="AA1996"/>
          <cell r="AB1996"/>
          <cell r="AC1996"/>
          <cell r="AD1996"/>
          <cell r="AE1996"/>
          <cell r="AF1996">
            <v>0</v>
          </cell>
          <cell r="AG1996">
            <v>1</v>
          </cell>
          <cell r="AH1996"/>
          <cell r="AI1996"/>
          <cell r="AJ1996" t="str">
            <v>x</v>
          </cell>
          <cell r="AK1996"/>
          <cell r="AL1996"/>
          <cell r="AM1996"/>
          <cell r="AN1996"/>
          <cell r="AO1996"/>
          <cell r="AP1996"/>
          <cell r="AQ1996"/>
          <cell r="AR1996"/>
          <cell r="AS1996"/>
          <cell r="AT1996">
            <v>3.72</v>
          </cell>
        </row>
        <row r="1997">
          <cell r="A1997" t="str">
            <v>M123</v>
          </cell>
          <cell r="B1997">
            <v>4</v>
          </cell>
          <cell r="C1997" t="str">
            <v>M123</v>
          </cell>
          <cell r="D1997">
            <v>5903274095763</v>
          </cell>
          <cell r="E1997">
            <v>5</v>
          </cell>
          <cell r="F1997" t="str">
            <v>ml</v>
          </cell>
          <cell r="G1997" t="str">
            <v>MylaQ</v>
          </cell>
          <cell r="H1997" t="str">
            <v>Lakiery hybrydowe</v>
          </cell>
          <cell r="I1997" t="str">
            <v>MoreFun</v>
          </cell>
          <cell r="J1997" t="str">
            <v>MoreFun</v>
          </cell>
          <cell r="K1997" t="str">
            <v>MoreFun</v>
          </cell>
          <cell r="L1997" t="str">
            <v>MoreFun</v>
          </cell>
          <cell r="M1997" t="str">
            <v>MoreFun</v>
          </cell>
          <cell r="N1997"/>
          <cell r="O1997" t="str">
            <v>Lakier Hybrydowy MyLaQ 5ml - My Rising Sun</v>
          </cell>
          <cell r="P1997" t="str">
            <v>Wyprzedaż-surowiec</v>
          </cell>
          <cell r="Q1997"/>
          <cell r="R1997">
            <v>86</v>
          </cell>
          <cell r="S1997">
            <v>0</v>
          </cell>
          <cell r="T1997"/>
          <cell r="U1997"/>
          <cell r="V1997"/>
          <cell r="W1997"/>
          <cell r="X1997">
            <v>86</v>
          </cell>
          <cell r="Y1997">
            <v>10</v>
          </cell>
          <cell r="Z1997"/>
          <cell r="AA1997"/>
          <cell r="AB1997"/>
          <cell r="AC1997"/>
          <cell r="AD1997"/>
          <cell r="AE1997"/>
          <cell r="AF1997">
            <v>0</v>
          </cell>
          <cell r="AG1997">
            <v>1</v>
          </cell>
          <cell r="AH1997"/>
          <cell r="AI1997" t="str">
            <v>x</v>
          </cell>
          <cell r="AJ1997"/>
          <cell r="AK1997"/>
          <cell r="AL1997"/>
          <cell r="AM1997"/>
          <cell r="AN1997"/>
          <cell r="AO1997"/>
          <cell r="AP1997"/>
          <cell r="AQ1997"/>
          <cell r="AR1997"/>
          <cell r="AS1997"/>
          <cell r="AT1997">
            <v>4.58</v>
          </cell>
        </row>
        <row r="1998">
          <cell r="A1998" t="str">
            <v>M125</v>
          </cell>
          <cell r="B1998">
            <v>4</v>
          </cell>
          <cell r="C1998" t="str">
            <v>M125</v>
          </cell>
          <cell r="D1998">
            <v>5903274095787</v>
          </cell>
          <cell r="E1998">
            <v>5</v>
          </cell>
          <cell r="F1998" t="str">
            <v>ml</v>
          </cell>
          <cell r="G1998" t="str">
            <v>MylaQ</v>
          </cell>
          <cell r="H1998" t="str">
            <v>Lakiery hybrydowe</v>
          </cell>
          <cell r="I1998" t="str">
            <v>MoreFun</v>
          </cell>
          <cell r="J1998" t="str">
            <v>MoreFun</v>
          </cell>
          <cell r="K1998" t="str">
            <v>MoreFun</v>
          </cell>
          <cell r="L1998" t="str">
            <v>MoreFun</v>
          </cell>
          <cell r="M1998" t="str">
            <v>MoreFun</v>
          </cell>
          <cell r="N1998"/>
          <cell r="O1998" t="str">
            <v>Lakier Hybrydowy MyLaQ 5ml - My Spring Flower</v>
          </cell>
          <cell r="P1998" t="str">
            <v>Wyprzedaż-surowiec</v>
          </cell>
          <cell r="Q1998"/>
          <cell r="R1998">
            <v>178</v>
          </cell>
          <cell r="S1998">
            <v>45</v>
          </cell>
          <cell r="T1998">
            <v>0</v>
          </cell>
          <cell r="U1998">
            <v>0</v>
          </cell>
          <cell r="V1998">
            <v>50</v>
          </cell>
          <cell r="W1998"/>
          <cell r="X1998">
            <v>83</v>
          </cell>
          <cell r="Y1998">
            <v>11.375</v>
          </cell>
          <cell r="Z1998"/>
          <cell r="AA1998"/>
          <cell r="AB1998"/>
          <cell r="AC1998"/>
          <cell r="AD1998"/>
          <cell r="AE1998"/>
          <cell r="AF1998">
            <v>0</v>
          </cell>
          <cell r="AG1998">
            <v>1</v>
          </cell>
          <cell r="AH1998"/>
          <cell r="AI1998"/>
          <cell r="AJ1998" t="str">
            <v>x</v>
          </cell>
          <cell r="AK1998"/>
          <cell r="AL1998"/>
          <cell r="AM1998"/>
          <cell r="AN1998"/>
          <cell r="AO1998"/>
          <cell r="AP1998"/>
          <cell r="AQ1998"/>
          <cell r="AR1998"/>
          <cell r="AS1998"/>
          <cell r="AT1998">
            <v>3.74</v>
          </cell>
        </row>
        <row r="1999">
          <cell r="A1999" t="str">
            <v>M128</v>
          </cell>
          <cell r="B1999">
            <v>4</v>
          </cell>
          <cell r="C1999" t="str">
            <v>M128</v>
          </cell>
          <cell r="D1999">
            <v>5903274096708</v>
          </cell>
          <cell r="E1999">
            <v>5</v>
          </cell>
          <cell r="F1999" t="str">
            <v>ml</v>
          </cell>
          <cell r="G1999" t="str">
            <v>MylaQ</v>
          </cell>
          <cell r="H1999" t="str">
            <v>Lakiery hybrydowe</v>
          </cell>
          <cell r="I1999" t="str">
            <v>Bazy/Topy</v>
          </cell>
          <cell r="J1999" t="str">
            <v>Bazy</v>
          </cell>
          <cell r="K1999" t="str">
            <v>Bazy</v>
          </cell>
          <cell r="L1999" t="str">
            <v>Bazy</v>
          </cell>
          <cell r="M1999" t="str">
            <v>Cover Base</v>
          </cell>
          <cell r="N1999"/>
          <cell r="O1999" t="str">
            <v>Lakier Hybrydowy MyLaQ 5 ml - My Cover Base Natural Pink</v>
          </cell>
          <cell r="P1999" t="str">
            <v>Wyprzedaż-surowiec</v>
          </cell>
          <cell r="Q1999"/>
          <cell r="R1999">
            <v>13</v>
          </cell>
          <cell r="S1999">
            <v>9</v>
          </cell>
          <cell r="T1999"/>
          <cell r="U1999"/>
          <cell r="V1999"/>
          <cell r="W1999"/>
          <cell r="X1999">
            <v>4</v>
          </cell>
          <cell r="Y1999">
            <v>41.8125</v>
          </cell>
          <cell r="Z1999"/>
          <cell r="AA1999"/>
          <cell r="AB1999"/>
          <cell r="AC1999"/>
          <cell r="AD1999"/>
          <cell r="AE1999"/>
          <cell r="AF1999">
            <v>0</v>
          </cell>
          <cell r="AG1999">
            <v>1</v>
          </cell>
          <cell r="AH1999"/>
          <cell r="AI1999" t="str">
            <v>x</v>
          </cell>
          <cell r="AJ1999"/>
          <cell r="AK1999"/>
          <cell r="AL1999"/>
          <cell r="AM1999"/>
          <cell r="AN1999"/>
          <cell r="AO1999"/>
          <cell r="AP1999"/>
          <cell r="AQ1999"/>
          <cell r="AR1999"/>
          <cell r="AS1999"/>
          <cell r="AT1999">
            <v>4.28</v>
          </cell>
        </row>
        <row r="2000">
          <cell r="A2000" t="str">
            <v>M130</v>
          </cell>
          <cell r="B2000">
            <v>4</v>
          </cell>
          <cell r="C2000" t="str">
            <v>M130</v>
          </cell>
          <cell r="D2000">
            <v>5903274099082</v>
          </cell>
          <cell r="E2000">
            <v>5</v>
          </cell>
          <cell r="F2000" t="str">
            <v>ml</v>
          </cell>
          <cell r="G2000" t="str">
            <v>MylaQ</v>
          </cell>
          <cell r="H2000" t="str">
            <v>Lakiery hybrydowe</v>
          </cell>
          <cell r="I2000" t="str">
            <v>Special Edition</v>
          </cell>
          <cell r="J2000" t="str">
            <v>Special Edition</v>
          </cell>
          <cell r="K2000" t="str">
            <v>Special Edition</v>
          </cell>
          <cell r="L2000" t="str">
            <v>Special Edition</v>
          </cell>
          <cell r="M2000" t="str">
            <v>Special Edition</v>
          </cell>
          <cell r="N2000"/>
          <cell r="O2000" t="str">
            <v>Lakier Hybrydowy MyLaQ 5ml - My Sweet Dragon Fruit</v>
          </cell>
          <cell r="P2000" t="str">
            <v>Wyprzedaż-surowiec</v>
          </cell>
          <cell r="Q2000"/>
          <cell r="R2000">
            <v>80</v>
          </cell>
          <cell r="S2000">
            <v>80</v>
          </cell>
          <cell r="T2000"/>
          <cell r="U2000"/>
          <cell r="V2000"/>
          <cell r="W2000"/>
          <cell r="X2000">
            <v>0</v>
          </cell>
          <cell r="Y2000">
            <v>44.9375</v>
          </cell>
          <cell r="Z2000"/>
          <cell r="AA2000"/>
          <cell r="AB2000"/>
          <cell r="AC2000"/>
          <cell r="AD2000"/>
          <cell r="AE2000"/>
          <cell r="AF2000">
            <v>0</v>
          </cell>
          <cell r="AG2000">
            <v>1</v>
          </cell>
          <cell r="AH2000"/>
          <cell r="AI2000" t="str">
            <v>x</v>
          </cell>
          <cell r="AJ2000"/>
          <cell r="AK2000"/>
          <cell r="AL2000"/>
          <cell r="AM2000"/>
          <cell r="AN2000"/>
          <cell r="AO2000"/>
          <cell r="AP2000"/>
          <cell r="AQ2000"/>
          <cell r="AR2000"/>
          <cell r="AS2000"/>
          <cell r="AT2000">
            <v>4.59</v>
          </cell>
        </row>
        <row r="2001">
          <cell r="A2001" t="str">
            <v>M131</v>
          </cell>
          <cell r="B2001">
            <v>4</v>
          </cell>
          <cell r="C2001" t="str">
            <v>M131</v>
          </cell>
          <cell r="D2001">
            <v>5903274099099</v>
          </cell>
          <cell r="E2001">
            <v>5</v>
          </cell>
          <cell r="F2001" t="str">
            <v>ml</v>
          </cell>
          <cell r="G2001" t="str">
            <v>MylaQ</v>
          </cell>
          <cell r="H2001" t="str">
            <v>Lakiery hybrydowe</v>
          </cell>
          <cell r="I2001" t="str">
            <v>Special Edition</v>
          </cell>
          <cell r="J2001" t="str">
            <v>Special Edition</v>
          </cell>
          <cell r="K2001" t="str">
            <v>Special Edition</v>
          </cell>
          <cell r="L2001" t="str">
            <v>Special Edition</v>
          </cell>
          <cell r="M2001" t="str">
            <v>Special Edition</v>
          </cell>
          <cell r="N2001"/>
          <cell r="O2001" t="str">
            <v>Lakier Hybrydowy MyLaQ 5ml - My Juicy Dragon Fruit</v>
          </cell>
          <cell r="P2001" t="str">
            <v>Wyprzedaż-surowiec</v>
          </cell>
          <cell r="Q2001"/>
          <cell r="R2001">
            <v>24</v>
          </cell>
          <cell r="S2001">
            <v>19</v>
          </cell>
          <cell r="T2001"/>
          <cell r="U2001"/>
          <cell r="V2001"/>
          <cell r="W2001"/>
          <cell r="X2001">
            <v>5</v>
          </cell>
          <cell r="Y2001">
            <v>44.625</v>
          </cell>
          <cell r="Z2001"/>
          <cell r="AA2001"/>
          <cell r="AB2001"/>
          <cell r="AC2001"/>
          <cell r="AD2001"/>
          <cell r="AE2001"/>
          <cell r="AF2001">
            <v>0</v>
          </cell>
          <cell r="AG2001">
            <v>1</v>
          </cell>
          <cell r="AH2001"/>
          <cell r="AI2001" t="str">
            <v>x</v>
          </cell>
          <cell r="AJ2001"/>
          <cell r="AK2001"/>
          <cell r="AL2001"/>
          <cell r="AM2001"/>
          <cell r="AN2001"/>
          <cell r="AO2001"/>
          <cell r="AP2001"/>
          <cell r="AQ2001"/>
          <cell r="AR2001"/>
          <cell r="AS2001"/>
          <cell r="AT2001">
            <v>4.59</v>
          </cell>
        </row>
        <row r="2002">
          <cell r="A2002" t="str">
            <v>M132</v>
          </cell>
          <cell r="B2002">
            <v>4</v>
          </cell>
          <cell r="C2002" t="str">
            <v>M132</v>
          </cell>
          <cell r="D2002">
            <v>5903274099105</v>
          </cell>
          <cell r="E2002">
            <v>5</v>
          </cell>
          <cell r="F2002" t="str">
            <v>ml</v>
          </cell>
          <cell r="G2002" t="str">
            <v>MylaQ</v>
          </cell>
          <cell r="H2002" t="str">
            <v>Lakiery hybrydowe</v>
          </cell>
          <cell r="I2002" t="str">
            <v>Special Edition</v>
          </cell>
          <cell r="J2002" t="str">
            <v>Special Edition</v>
          </cell>
          <cell r="K2002" t="str">
            <v>Special Edition</v>
          </cell>
          <cell r="L2002" t="str">
            <v>Special Edition</v>
          </cell>
          <cell r="M2002" t="str">
            <v>Special Edition</v>
          </cell>
          <cell r="N2002"/>
          <cell r="O2002" t="str">
            <v>Lakier Hybrydowy MyLaQ 5ml - My Tasty Dragon Fruit</v>
          </cell>
          <cell r="P2002" t="str">
            <v>Regularny</v>
          </cell>
          <cell r="Q2002"/>
          <cell r="R2002">
            <v>225</v>
          </cell>
          <cell r="S2002">
            <v>225</v>
          </cell>
          <cell r="T2002"/>
          <cell r="U2002"/>
          <cell r="V2002"/>
          <cell r="W2002"/>
          <cell r="X2002">
            <v>0</v>
          </cell>
          <cell r="Y2002">
            <v>187.5625</v>
          </cell>
          <cell r="Z2002"/>
          <cell r="AA2002"/>
          <cell r="AB2002"/>
          <cell r="AC2002"/>
          <cell r="AD2002"/>
          <cell r="AE2002"/>
          <cell r="AF2002">
            <v>0</v>
          </cell>
          <cell r="AG2002">
            <v>1</v>
          </cell>
          <cell r="AH2002"/>
          <cell r="AI2002" t="str">
            <v>x</v>
          </cell>
          <cell r="AJ2002"/>
          <cell r="AK2002"/>
          <cell r="AL2002"/>
          <cell r="AM2002"/>
          <cell r="AN2002"/>
          <cell r="AO2002"/>
          <cell r="AP2002"/>
          <cell r="AQ2002"/>
          <cell r="AR2002"/>
          <cell r="AS2002"/>
          <cell r="AT2002">
            <v>4.59</v>
          </cell>
        </row>
        <row r="2003">
          <cell r="A2003" t="str">
            <v>M134</v>
          </cell>
          <cell r="B2003">
            <v>4</v>
          </cell>
          <cell r="C2003" t="str">
            <v>M134</v>
          </cell>
          <cell r="D2003">
            <v>5903657825819</v>
          </cell>
          <cell r="E2003">
            <v>3.7</v>
          </cell>
          <cell r="F2003" t="str">
            <v>ml</v>
          </cell>
          <cell r="G2003" t="str">
            <v>MylaQ</v>
          </cell>
          <cell r="H2003" t="str">
            <v>Lakiery hybrydowe</v>
          </cell>
          <cell r="I2003" t="str">
            <v>MyPen</v>
          </cell>
          <cell r="J2003" t="str">
            <v>MyPen</v>
          </cell>
          <cell r="K2003" t="str">
            <v>MyPen</v>
          </cell>
          <cell r="L2003" t="str">
            <v>MyPen</v>
          </cell>
          <cell r="M2003" t="str">
            <v>MyPen</v>
          </cell>
          <cell r="N2003"/>
          <cell r="O2003" t="str">
            <v>MyPen Lakier hybrydowy 3w1 3,7 ml - UV Gel Polish 3in1 - My easy steel blue</v>
          </cell>
          <cell r="P2003" t="str">
            <v>Wyprzedaż</v>
          </cell>
          <cell r="Q2003"/>
          <cell r="R2003">
            <v>105</v>
          </cell>
          <cell r="S2003">
            <v>3</v>
          </cell>
          <cell r="T2003"/>
          <cell r="U2003"/>
          <cell r="V2003"/>
          <cell r="W2003"/>
          <cell r="X2003">
            <v>102</v>
          </cell>
          <cell r="Y2003">
            <v>21.533333333333335</v>
          </cell>
          <cell r="Z2003"/>
          <cell r="AA2003"/>
          <cell r="AB2003"/>
          <cell r="AC2003"/>
          <cell r="AD2003"/>
          <cell r="AE2003"/>
          <cell r="AF2003">
            <v>0</v>
          </cell>
          <cell r="AG2003">
            <v>1</v>
          </cell>
          <cell r="AH2003"/>
          <cell r="AI2003"/>
          <cell r="AJ2003"/>
          <cell r="AK2003"/>
          <cell r="AL2003"/>
          <cell r="AM2003"/>
          <cell r="AN2003"/>
          <cell r="AO2003"/>
          <cell r="AQ2003"/>
          <cell r="AR2003"/>
          <cell r="AS2003" t="str">
            <v>x</v>
          </cell>
          <cell r="AT2003">
            <v>6.14</v>
          </cell>
        </row>
        <row r="2004">
          <cell r="A2004" t="str">
            <v>M135</v>
          </cell>
          <cell r="B2004">
            <v>4</v>
          </cell>
          <cell r="C2004" t="str">
            <v>M135</v>
          </cell>
          <cell r="D2004">
            <v>5903657825826</v>
          </cell>
          <cell r="E2004">
            <v>3.7</v>
          </cell>
          <cell r="F2004" t="str">
            <v>ml</v>
          </cell>
          <cell r="G2004" t="str">
            <v>MylaQ</v>
          </cell>
          <cell r="H2004" t="str">
            <v>Lakiery hybrydowe</v>
          </cell>
          <cell r="I2004" t="str">
            <v>MyPen</v>
          </cell>
          <cell r="J2004" t="str">
            <v>MyPen</v>
          </cell>
          <cell r="K2004" t="str">
            <v>MyPen</v>
          </cell>
          <cell r="L2004" t="str">
            <v>MyPen</v>
          </cell>
          <cell r="M2004" t="str">
            <v>MyPen</v>
          </cell>
          <cell r="N2004"/>
          <cell r="O2004" t="str">
            <v>MyPen Lakier hybrydowy 3w1 3,7 ml - UV Gel Polish 3in1 - My easy dark gray</v>
          </cell>
          <cell r="P2004" t="str">
            <v>Wyprzedaż</v>
          </cell>
          <cell r="Q2004"/>
          <cell r="R2004">
            <v>519</v>
          </cell>
          <cell r="S2004">
            <v>0</v>
          </cell>
          <cell r="T2004"/>
          <cell r="U2004"/>
          <cell r="V2004"/>
          <cell r="W2004"/>
          <cell r="X2004">
            <v>519</v>
          </cell>
          <cell r="Y2004">
            <v>42.133333333333333</v>
          </cell>
          <cell r="Z2004"/>
          <cell r="AA2004"/>
          <cell r="AB2004"/>
          <cell r="AC2004"/>
          <cell r="AD2004"/>
          <cell r="AE2004"/>
          <cell r="AF2004">
            <v>0</v>
          </cell>
          <cell r="AG2004">
            <v>1</v>
          </cell>
          <cell r="AH2004"/>
          <cell r="AI2004"/>
          <cell r="AJ2004"/>
          <cell r="AK2004"/>
          <cell r="AL2004"/>
          <cell r="AM2004"/>
          <cell r="AN2004"/>
          <cell r="AO2004"/>
          <cell r="AP2004" t="str">
            <v>x</v>
          </cell>
          <cell r="AQ2004"/>
          <cell r="AR2004"/>
          <cell r="AS2004"/>
          <cell r="AT2004">
            <v>7.28</v>
          </cell>
        </row>
        <row r="2005">
          <cell r="A2005" t="str">
            <v>M136</v>
          </cell>
          <cell r="B2005">
            <v>4</v>
          </cell>
          <cell r="C2005" t="str">
            <v>M136</v>
          </cell>
          <cell r="D2005">
            <v>5903657825833</v>
          </cell>
          <cell r="E2005">
            <v>3.7</v>
          </cell>
          <cell r="F2005" t="str">
            <v>ml</v>
          </cell>
          <cell r="G2005" t="str">
            <v>MylaQ</v>
          </cell>
          <cell r="H2005" t="str">
            <v>Lakiery hybrydowe</v>
          </cell>
          <cell r="I2005" t="str">
            <v>MyPen</v>
          </cell>
          <cell r="J2005" t="str">
            <v>MyPen</v>
          </cell>
          <cell r="K2005" t="str">
            <v>MyPen</v>
          </cell>
          <cell r="L2005" t="str">
            <v>MyPen</v>
          </cell>
          <cell r="M2005" t="str">
            <v>MyPen</v>
          </cell>
          <cell r="N2005"/>
          <cell r="O2005" t="str">
            <v>MyPen Lakier hybrydowy 3w1 3,7 ml - UV Gel Polish 3in1 - My easy misty rose</v>
          </cell>
          <cell r="P2005" t="str">
            <v>Wyprzedaż</v>
          </cell>
          <cell r="Q2005"/>
          <cell r="R2005">
            <v>385</v>
          </cell>
          <cell r="S2005">
            <v>0</v>
          </cell>
          <cell r="T2005"/>
          <cell r="U2005"/>
          <cell r="V2005"/>
          <cell r="W2005"/>
          <cell r="X2005">
            <v>385</v>
          </cell>
          <cell r="Y2005">
            <v>34.357142857142854</v>
          </cell>
          <cell r="Z2005"/>
          <cell r="AA2005"/>
          <cell r="AB2005"/>
          <cell r="AC2005"/>
          <cell r="AD2005"/>
          <cell r="AE2005"/>
          <cell r="AF2005">
            <v>0</v>
          </cell>
          <cell r="AG2005">
            <v>1</v>
          </cell>
          <cell r="AH2005"/>
          <cell r="AI2005"/>
          <cell r="AJ2005"/>
          <cell r="AK2005"/>
          <cell r="AL2005"/>
          <cell r="AM2005"/>
          <cell r="AN2005"/>
          <cell r="AO2005"/>
          <cell r="AP2005" t="str">
            <v>x</v>
          </cell>
          <cell r="AQ2005"/>
          <cell r="AR2005"/>
          <cell r="AS2005"/>
          <cell r="AT2005">
            <v>6.62</v>
          </cell>
        </row>
        <row r="2006">
          <cell r="A2006" t="str">
            <v>M138</v>
          </cell>
          <cell r="B2006">
            <v>4</v>
          </cell>
          <cell r="C2006" t="str">
            <v>M138</v>
          </cell>
          <cell r="D2006">
            <v>5903657829947</v>
          </cell>
          <cell r="E2006">
            <v>5</v>
          </cell>
          <cell r="F2006" t="str">
            <v>ml</v>
          </cell>
          <cell r="G2006" t="str">
            <v>MylaQ</v>
          </cell>
          <cell r="H2006" t="str">
            <v>Lakiery hybrydowe</v>
          </cell>
          <cell r="I2006" t="str">
            <v>Special Edition</v>
          </cell>
          <cell r="J2006" t="str">
            <v>Special Edition</v>
          </cell>
          <cell r="K2006" t="str">
            <v>Special Edition</v>
          </cell>
          <cell r="L2006" t="str">
            <v>Special Edition</v>
          </cell>
          <cell r="M2006" t="str">
            <v>Special Edition</v>
          </cell>
          <cell r="N2006"/>
          <cell r="O2006" t="str">
            <v>Lakier hybrydowy MyLaQ 5 ml - UV Gel Polish - My sparkling blue</v>
          </cell>
          <cell r="P2006" t="str">
            <v>Wyprzedaż</v>
          </cell>
          <cell r="Q2006"/>
          <cell r="R2006">
            <v>2</v>
          </cell>
          <cell r="S2006">
            <v>1</v>
          </cell>
          <cell r="T2006"/>
          <cell r="U2006"/>
          <cell r="V2006"/>
          <cell r="W2006"/>
          <cell r="X2006">
            <v>1</v>
          </cell>
          <cell r="Y2006">
            <v>24.8125</v>
          </cell>
          <cell r="Z2006"/>
          <cell r="AA2006"/>
          <cell r="AB2006"/>
          <cell r="AC2006"/>
          <cell r="AD2006"/>
          <cell r="AE2006"/>
          <cell r="AF2006">
            <v>0</v>
          </cell>
          <cell r="AG2006">
            <v>0</v>
          </cell>
          <cell r="AH2006"/>
          <cell r="AI2006"/>
          <cell r="AJ2006"/>
          <cell r="AK2006"/>
          <cell r="AL2006"/>
          <cell r="AM2006"/>
          <cell r="AN2006"/>
          <cell r="AO2006"/>
          <cell r="AP2006"/>
          <cell r="AQ2006"/>
          <cell r="AR2006"/>
          <cell r="AS2006" t="str">
            <v>x</v>
          </cell>
          <cell r="AT2006">
            <v>4.66</v>
          </cell>
        </row>
        <row r="2007">
          <cell r="A2007" t="str">
            <v>M202</v>
          </cell>
          <cell r="B2007">
            <v>4</v>
          </cell>
          <cell r="C2007" t="str">
            <v>M202</v>
          </cell>
          <cell r="D2007">
            <v>5903274025593</v>
          </cell>
          <cell r="E2007" t="str">
            <v>250</v>
          </cell>
          <cell r="F2007" t="str">
            <v>szt.</v>
          </cell>
          <cell r="G2007" t="str">
            <v>MylaQ</v>
          </cell>
          <cell r="H2007" t="str">
            <v>Akcesoria</v>
          </cell>
          <cell r="I2007" t="str">
            <v>Produkty jednorazowe</v>
          </cell>
          <cell r="J2007" t="str">
            <v>Waciki</v>
          </cell>
          <cell r="K2007" t="str">
            <v>Waciki</v>
          </cell>
          <cell r="L2007" t="str">
            <v>Waciki</v>
          </cell>
          <cell r="M2007" t="str">
            <v>Waciki</v>
          </cell>
          <cell r="N2007"/>
          <cell r="O2007" t="str">
            <v>Tampony celulozowe - 250 szt</v>
          </cell>
          <cell r="P2007" t="str">
            <v>Regularny</v>
          </cell>
          <cell r="Q2007"/>
          <cell r="R2007">
            <v>16193</v>
          </cell>
          <cell r="S2007">
            <v>16192</v>
          </cell>
          <cell r="T2007"/>
          <cell r="U2007"/>
          <cell r="V2007"/>
          <cell r="W2007"/>
          <cell r="X2007">
            <v>1</v>
          </cell>
          <cell r="Y2007">
            <v>1885.5625</v>
          </cell>
          <cell r="Z2007"/>
          <cell r="AA2007"/>
          <cell r="AB2007"/>
          <cell r="AC2007"/>
          <cell r="AD2007"/>
          <cell r="AE2007"/>
          <cell r="AF2007">
            <v>0</v>
          </cell>
          <cell r="AG2007">
            <v>1</v>
          </cell>
          <cell r="AH2007"/>
          <cell r="AI2007" t="str">
            <v>x</v>
          </cell>
          <cell r="AJ2007"/>
          <cell r="AK2007"/>
          <cell r="AL2007"/>
          <cell r="AM2007"/>
          <cell r="AN2007"/>
          <cell r="AO2007"/>
          <cell r="AP2007"/>
          <cell r="AQ2007"/>
          <cell r="AR2007"/>
          <cell r="AS2007"/>
          <cell r="AT2007">
            <v>3.84</v>
          </cell>
        </row>
        <row r="2008">
          <cell r="A2008" t="str">
            <v>M203-1</v>
          </cell>
          <cell r="B2008">
            <v>6</v>
          </cell>
          <cell r="C2008" t="str">
            <v>M203</v>
          </cell>
          <cell r="D2008">
            <v>5903274042224</v>
          </cell>
          <cell r="E2008">
            <v>50</v>
          </cell>
          <cell r="F2008" t="str">
            <v>ml</v>
          </cell>
          <cell r="G2008" t="str">
            <v>MylaQ</v>
          </cell>
          <cell r="H2008" t="str">
            <v>Płyny i preparaty</v>
          </cell>
          <cell r="I2008" t="str">
            <v>Cleaner</v>
          </cell>
          <cell r="J2008" t="str">
            <v>Cleaner</v>
          </cell>
          <cell r="K2008" t="str">
            <v>Cleaner</v>
          </cell>
          <cell r="L2008" t="str">
            <v>Cleaner</v>
          </cell>
          <cell r="M2008" t="str">
            <v>Cleaner</v>
          </cell>
          <cell r="N2008"/>
          <cell r="O2008" t="str">
            <v>My Cleaner 50 ml</v>
          </cell>
          <cell r="P2008" t="str">
            <v>Regularny</v>
          </cell>
          <cell r="Q2008"/>
          <cell r="R2008">
            <v>12480</v>
          </cell>
          <cell r="S2008">
            <v>12480</v>
          </cell>
          <cell r="T2008"/>
          <cell r="U2008"/>
          <cell r="V2008"/>
          <cell r="W2008"/>
          <cell r="X2008">
            <v>0</v>
          </cell>
          <cell r="Y2008">
            <v>157.3125</v>
          </cell>
          <cell r="Z2008"/>
          <cell r="AA2008"/>
          <cell r="AB2008"/>
          <cell r="AC2008"/>
          <cell r="AD2008"/>
          <cell r="AE2008"/>
          <cell r="AF2008">
            <v>0</v>
          </cell>
          <cell r="AG2008">
            <v>1</v>
          </cell>
          <cell r="AH2008"/>
          <cell r="AI2008" t="str">
            <v>x</v>
          </cell>
          <cell r="AJ2008"/>
          <cell r="AK2008"/>
          <cell r="AL2008"/>
          <cell r="AM2008"/>
          <cell r="AN2008"/>
          <cell r="AO2008"/>
          <cell r="AP2008"/>
          <cell r="AQ2008"/>
          <cell r="AR2008"/>
          <cell r="AS2008"/>
          <cell r="AT2008">
            <v>2.31</v>
          </cell>
        </row>
        <row r="2009">
          <cell r="A2009" t="str">
            <v>M203-2</v>
          </cell>
          <cell r="B2009">
            <v>6</v>
          </cell>
          <cell r="C2009" t="str">
            <v>M203</v>
          </cell>
          <cell r="D2009">
            <v>5903274042231</v>
          </cell>
          <cell r="E2009">
            <v>100</v>
          </cell>
          <cell r="F2009" t="str">
            <v>ml</v>
          </cell>
          <cell r="G2009" t="str">
            <v>MylaQ</v>
          </cell>
          <cell r="H2009" t="str">
            <v>Płyny i preparaty</v>
          </cell>
          <cell r="I2009" t="str">
            <v>Cleaner</v>
          </cell>
          <cell r="J2009" t="str">
            <v>Cleaner</v>
          </cell>
          <cell r="K2009" t="str">
            <v>Cleaner</v>
          </cell>
          <cell r="L2009" t="str">
            <v>Cleaner</v>
          </cell>
          <cell r="M2009" t="str">
            <v>Cleaner</v>
          </cell>
          <cell r="N2009"/>
          <cell r="O2009" t="str">
            <v>My Cleaner 100 ml</v>
          </cell>
          <cell r="P2009" t="str">
            <v>Regularny</v>
          </cell>
          <cell r="Q2009"/>
          <cell r="R2009">
            <v>16782</v>
          </cell>
          <cell r="S2009">
            <v>16781</v>
          </cell>
          <cell r="T2009"/>
          <cell r="U2009"/>
          <cell r="V2009"/>
          <cell r="W2009"/>
          <cell r="X2009">
            <v>1</v>
          </cell>
          <cell r="Y2009">
            <v>2240.8000000000002</v>
          </cell>
          <cell r="Z2009"/>
          <cell r="AA2009"/>
          <cell r="AB2009"/>
          <cell r="AC2009"/>
          <cell r="AD2009"/>
          <cell r="AE2009"/>
          <cell r="AF2009">
            <v>0</v>
          </cell>
          <cell r="AG2009">
            <v>1</v>
          </cell>
          <cell r="AH2009"/>
          <cell r="AI2009" t="str">
            <v>x</v>
          </cell>
          <cell r="AJ2009"/>
          <cell r="AK2009"/>
          <cell r="AL2009"/>
          <cell r="AM2009"/>
          <cell r="AN2009"/>
          <cell r="AO2009"/>
          <cell r="AP2009"/>
          <cell r="AQ2009"/>
          <cell r="AR2009"/>
          <cell r="AS2009"/>
          <cell r="AT2009">
            <v>4.03</v>
          </cell>
        </row>
        <row r="2010">
          <cell r="A2010" t="str">
            <v>M204-1</v>
          </cell>
          <cell r="B2010">
            <v>6</v>
          </cell>
          <cell r="C2010" t="str">
            <v>M204</v>
          </cell>
          <cell r="D2010">
            <v>5903274042248</v>
          </cell>
          <cell r="E2010">
            <v>50</v>
          </cell>
          <cell r="F2010" t="str">
            <v>ml</v>
          </cell>
          <cell r="G2010" t="str">
            <v>MylaQ</v>
          </cell>
          <cell r="H2010" t="str">
            <v>Płyny i preparaty</v>
          </cell>
          <cell r="I2010" t="str">
            <v>Aceton</v>
          </cell>
          <cell r="J2010" t="str">
            <v>Aceton</v>
          </cell>
          <cell r="K2010" t="str">
            <v>Aceton</v>
          </cell>
          <cell r="L2010" t="str">
            <v>Aceton</v>
          </cell>
          <cell r="M2010" t="str">
            <v>Aceton</v>
          </cell>
          <cell r="N2010"/>
          <cell r="O2010" t="str">
            <v>My UV Gel Polish Remover 50 ml</v>
          </cell>
          <cell r="P2010" t="str">
            <v>Regularny</v>
          </cell>
          <cell r="Q2010"/>
          <cell r="R2010">
            <v>4453</v>
          </cell>
          <cell r="S2010">
            <v>4153</v>
          </cell>
          <cell r="T2010"/>
          <cell r="U2010"/>
          <cell r="V2010"/>
          <cell r="W2010"/>
          <cell r="X2010">
            <v>300</v>
          </cell>
          <cell r="Y2010">
            <v>40.25</v>
          </cell>
          <cell r="Z2010"/>
          <cell r="AA2010"/>
          <cell r="AB2010"/>
          <cell r="AC2010"/>
          <cell r="AD2010"/>
          <cell r="AE2010"/>
          <cell r="AF2010">
            <v>0</v>
          </cell>
          <cell r="AG2010">
            <v>1</v>
          </cell>
          <cell r="AH2010"/>
          <cell r="AI2010" t="str">
            <v>x</v>
          </cell>
          <cell r="AJ2010"/>
          <cell r="AK2010"/>
          <cell r="AL2010"/>
          <cell r="AM2010"/>
          <cell r="AN2010"/>
          <cell r="AO2010"/>
          <cell r="AP2010"/>
          <cell r="AQ2010"/>
          <cell r="AR2010"/>
          <cell r="AS2010"/>
          <cell r="AT2010">
            <v>1.32</v>
          </cell>
        </row>
        <row r="2011">
          <cell r="A2011" t="str">
            <v>M204-2</v>
          </cell>
          <cell r="B2011">
            <v>6</v>
          </cell>
          <cell r="C2011" t="str">
            <v>M204</v>
          </cell>
          <cell r="D2011">
            <v>5903274042255</v>
          </cell>
          <cell r="E2011">
            <v>100</v>
          </cell>
          <cell r="F2011" t="str">
            <v>ml</v>
          </cell>
          <cell r="G2011" t="str">
            <v>MylaQ</v>
          </cell>
          <cell r="H2011" t="str">
            <v>Płyny i preparaty</v>
          </cell>
          <cell r="I2011" t="str">
            <v>Aceton</v>
          </cell>
          <cell r="J2011" t="str">
            <v>Aceton</v>
          </cell>
          <cell r="K2011" t="str">
            <v>Aceton</v>
          </cell>
          <cell r="L2011" t="str">
            <v>Aceton</v>
          </cell>
          <cell r="M2011" t="str">
            <v>Aceton</v>
          </cell>
          <cell r="N2011"/>
          <cell r="O2011" t="str">
            <v>My UV Gel Polish Remover 100 ml</v>
          </cell>
          <cell r="P2011" t="str">
            <v>Regularny</v>
          </cell>
          <cell r="Q2011"/>
          <cell r="R2011">
            <v>9187</v>
          </cell>
          <cell r="S2011">
            <v>9185</v>
          </cell>
          <cell r="T2011">
            <v>0</v>
          </cell>
          <cell r="U2011">
            <v>0</v>
          </cell>
          <cell r="V2011">
            <v>29</v>
          </cell>
          <cell r="W2011"/>
          <cell r="X2011">
            <v>-27</v>
          </cell>
          <cell r="Y2011">
            <v>1642.6875</v>
          </cell>
          <cell r="Z2011"/>
          <cell r="AA2011"/>
          <cell r="AB2011"/>
          <cell r="AC2011"/>
          <cell r="AD2011"/>
          <cell r="AE2011"/>
          <cell r="AF2011">
            <v>0</v>
          </cell>
          <cell r="AG2011">
            <v>1</v>
          </cell>
          <cell r="AH2011"/>
          <cell r="AI2011" t="str">
            <v>x</v>
          </cell>
          <cell r="AJ2011"/>
          <cell r="AK2011"/>
          <cell r="AL2011"/>
          <cell r="AM2011"/>
          <cell r="AN2011"/>
          <cell r="AO2011"/>
          <cell r="AP2011"/>
          <cell r="AQ2011"/>
          <cell r="AR2011"/>
          <cell r="AS2011"/>
          <cell r="AT2011">
            <v>3.05</v>
          </cell>
        </row>
        <row r="2012">
          <cell r="A2012" t="str">
            <v>M207-2</v>
          </cell>
          <cell r="B2012">
            <v>6</v>
          </cell>
          <cell r="C2012" t="str">
            <v>M207</v>
          </cell>
          <cell r="D2012">
            <v>5903274028143</v>
          </cell>
          <cell r="E2012" t="str">
            <v>-</v>
          </cell>
          <cell r="F2012" t="str">
            <v>-</v>
          </cell>
          <cell r="G2012" t="str">
            <v>MylaQ</v>
          </cell>
          <cell r="H2012" t="str">
            <v>Akcesoria</v>
          </cell>
          <cell r="I2012" t="str">
            <v>Pilniki, bloki, polerki</v>
          </cell>
          <cell r="J2012" t="str">
            <v>Bloki</v>
          </cell>
          <cell r="K2012" t="str">
            <v>Bloki</v>
          </cell>
          <cell r="L2012" t="str">
            <v>Bloki</v>
          </cell>
          <cell r="M2012" t="str">
            <v>Bloki</v>
          </cell>
          <cell r="N2012"/>
          <cell r="O2012" t="str">
            <v>Blok polerski - zielony</v>
          </cell>
          <cell r="P2012" t="str">
            <v>Wyprzedaż-surowiec</v>
          </cell>
          <cell r="Q2012"/>
          <cell r="R2012">
            <v>1037</v>
          </cell>
          <cell r="S2012">
            <v>1037</v>
          </cell>
          <cell r="T2012"/>
          <cell r="U2012"/>
          <cell r="V2012"/>
          <cell r="W2012"/>
          <cell r="X2012">
            <v>0</v>
          </cell>
          <cell r="Y2012"/>
          <cell r="Z2012"/>
          <cell r="AA2012"/>
          <cell r="AB2012"/>
          <cell r="AC2012"/>
          <cell r="AD2012"/>
          <cell r="AE2012"/>
          <cell r="AF2012">
            <v>0</v>
          </cell>
          <cell r="AG2012">
            <v>1</v>
          </cell>
          <cell r="AH2012"/>
          <cell r="AI2012"/>
          <cell r="AJ2012" t="str">
            <v>x</v>
          </cell>
          <cell r="AL2012"/>
          <cell r="AM2012"/>
          <cell r="AN2012"/>
          <cell r="AO2012"/>
          <cell r="AP2012"/>
          <cell r="AQ2012"/>
          <cell r="AR2012"/>
          <cell r="AS2012"/>
          <cell r="AT2012">
            <v>0.7</v>
          </cell>
        </row>
        <row r="2013">
          <cell r="A2013" t="str">
            <v>M208-1</v>
          </cell>
          <cell r="B2013">
            <v>6</v>
          </cell>
          <cell r="C2013" t="str">
            <v>M208</v>
          </cell>
          <cell r="D2013">
            <v>5903274026361</v>
          </cell>
          <cell r="E2013">
            <v>3</v>
          </cell>
          <cell r="F2013" t="str">
            <v>g</v>
          </cell>
          <cell r="G2013" t="str">
            <v>MylaQ</v>
          </cell>
          <cell r="H2013" t="str">
            <v>Ozdoby</v>
          </cell>
          <cell r="I2013" t="str">
            <v>Pozostałe</v>
          </cell>
          <cell r="J2013" t="str">
            <v>Pozostałe</v>
          </cell>
          <cell r="K2013" t="str">
            <v>Pozostałe</v>
          </cell>
          <cell r="L2013" t="str">
            <v>Pozostałe</v>
          </cell>
          <cell r="M2013" t="str">
            <v>Pozostałe</v>
          </cell>
          <cell r="N2013"/>
          <cell r="O2013" t="str">
            <v>MY FUNNY DOTS SUNSET</v>
          </cell>
          <cell r="P2013" t="str">
            <v>Wyprzedaż</v>
          </cell>
          <cell r="Q2013"/>
          <cell r="R2013">
            <v>469</v>
          </cell>
          <cell r="S2013">
            <v>469</v>
          </cell>
          <cell r="T2013"/>
          <cell r="U2013"/>
          <cell r="V2013"/>
          <cell r="W2013"/>
          <cell r="X2013">
            <v>0</v>
          </cell>
          <cell r="Y2013">
            <v>10.875</v>
          </cell>
          <cell r="Z2013"/>
          <cell r="AA2013"/>
          <cell r="AB2013"/>
          <cell r="AC2013"/>
          <cell r="AD2013"/>
          <cell r="AE2013"/>
          <cell r="AF2013">
            <v>0</v>
          </cell>
          <cell r="AG2013">
            <v>1</v>
          </cell>
          <cell r="AH2013"/>
          <cell r="AI2013"/>
          <cell r="AJ2013" t="str">
            <v>x</v>
          </cell>
          <cell r="AK2013"/>
          <cell r="AL2013"/>
          <cell r="AM2013"/>
          <cell r="AN2013"/>
          <cell r="AO2013"/>
          <cell r="AP2013"/>
          <cell r="AQ2013"/>
          <cell r="AR2013"/>
          <cell r="AS2013"/>
          <cell r="AT2013">
            <v>1.6</v>
          </cell>
        </row>
        <row r="2014">
          <cell r="A2014" t="str">
            <v>M208-2</v>
          </cell>
          <cell r="B2014">
            <v>6</v>
          </cell>
          <cell r="C2014" t="str">
            <v>M208</v>
          </cell>
          <cell r="D2014">
            <v>5903274026378</v>
          </cell>
          <cell r="E2014">
            <v>3</v>
          </cell>
          <cell r="F2014" t="str">
            <v>g</v>
          </cell>
          <cell r="G2014" t="str">
            <v>MylaQ</v>
          </cell>
          <cell r="H2014" t="str">
            <v>Ozdoby</v>
          </cell>
          <cell r="I2014" t="str">
            <v>Pozostałe</v>
          </cell>
          <cell r="J2014" t="str">
            <v>Pozostałe</v>
          </cell>
          <cell r="K2014" t="str">
            <v>Pozostałe</v>
          </cell>
          <cell r="L2014" t="str">
            <v>Pozostałe</v>
          </cell>
          <cell r="M2014" t="str">
            <v>Pozostałe</v>
          </cell>
          <cell r="N2014"/>
          <cell r="O2014" t="str">
            <v>MY FUNNY DOTS SUNRISE</v>
          </cell>
          <cell r="P2014" t="str">
            <v>Wyprzedaż</v>
          </cell>
          <cell r="Q2014"/>
          <cell r="R2014">
            <v>645</v>
          </cell>
          <cell r="S2014">
            <v>645</v>
          </cell>
          <cell r="T2014"/>
          <cell r="U2014"/>
          <cell r="V2014"/>
          <cell r="W2014"/>
          <cell r="X2014">
            <v>0</v>
          </cell>
          <cell r="Y2014">
            <v>10.533333333333333</v>
          </cell>
          <cell r="Z2014"/>
          <cell r="AA2014"/>
          <cell r="AB2014"/>
          <cell r="AC2014"/>
          <cell r="AD2014"/>
          <cell r="AE2014"/>
          <cell r="AF2014">
            <v>0</v>
          </cell>
          <cell r="AG2014">
            <v>1</v>
          </cell>
          <cell r="AH2014"/>
          <cell r="AI2014"/>
          <cell r="AJ2014" t="str">
            <v>x</v>
          </cell>
          <cell r="AK2014"/>
          <cell r="AL2014"/>
          <cell r="AM2014"/>
          <cell r="AN2014"/>
          <cell r="AO2014"/>
          <cell r="AP2014"/>
          <cell r="AQ2014"/>
          <cell r="AR2014"/>
          <cell r="AS2014"/>
          <cell r="AT2014">
            <v>1.6</v>
          </cell>
        </row>
        <row r="2015">
          <cell r="A2015" t="str">
            <v>M208-3</v>
          </cell>
          <cell r="B2015">
            <v>6</v>
          </cell>
          <cell r="C2015" t="str">
            <v>M208</v>
          </cell>
          <cell r="D2015">
            <v>5903274026385</v>
          </cell>
          <cell r="E2015">
            <v>3</v>
          </cell>
          <cell r="F2015" t="str">
            <v>g</v>
          </cell>
          <cell r="G2015" t="str">
            <v>MylaQ</v>
          </cell>
          <cell r="H2015" t="str">
            <v>Ozdoby</v>
          </cell>
          <cell r="I2015" t="str">
            <v>Pozostałe</v>
          </cell>
          <cell r="J2015" t="str">
            <v>Pozostałe</v>
          </cell>
          <cell r="K2015" t="str">
            <v>Pozostałe</v>
          </cell>
          <cell r="L2015" t="str">
            <v>Pozostałe</v>
          </cell>
          <cell r="M2015" t="str">
            <v>Pozostałe</v>
          </cell>
          <cell r="N2015"/>
          <cell r="O2015" t="str">
            <v>MY FUNNY DOTS MIDNIGHT</v>
          </cell>
          <cell r="P2015" t="str">
            <v>Wyprzedaż-surowiec</v>
          </cell>
          <cell r="Q2015"/>
          <cell r="R2015">
            <v>55</v>
          </cell>
          <cell r="S2015">
            <v>54</v>
          </cell>
          <cell r="T2015"/>
          <cell r="U2015"/>
          <cell r="V2015"/>
          <cell r="W2015"/>
          <cell r="X2015">
            <v>1</v>
          </cell>
          <cell r="Y2015">
            <v>24.5625</v>
          </cell>
          <cell r="Z2015"/>
          <cell r="AA2015"/>
          <cell r="AB2015"/>
          <cell r="AC2015"/>
          <cell r="AD2015"/>
          <cell r="AE2015"/>
          <cell r="AF2015">
            <v>0</v>
          </cell>
          <cell r="AG2015">
            <v>1</v>
          </cell>
          <cell r="AH2015"/>
          <cell r="AI2015"/>
          <cell r="AJ2015" t="str">
            <v>x</v>
          </cell>
          <cell r="AK2015"/>
          <cell r="AL2015"/>
          <cell r="AM2015"/>
          <cell r="AN2015"/>
          <cell r="AO2015"/>
          <cell r="AP2015"/>
          <cell r="AQ2015"/>
          <cell r="AR2015"/>
          <cell r="AS2015"/>
          <cell r="AT2015">
            <v>2.66</v>
          </cell>
        </row>
        <row r="2016">
          <cell r="A2016" t="str">
            <v>M211</v>
          </cell>
          <cell r="B2016">
            <v>4</v>
          </cell>
          <cell r="C2016" t="str">
            <v>M211</v>
          </cell>
          <cell r="D2016">
            <v>5903274027986</v>
          </cell>
          <cell r="E2016" t="str">
            <v>-</v>
          </cell>
          <cell r="F2016" t="str">
            <v>-</v>
          </cell>
          <cell r="G2016" t="str">
            <v>MylaQ</v>
          </cell>
          <cell r="H2016" t="str">
            <v>Akcesoria</v>
          </cell>
          <cell r="I2016" t="str">
            <v>Akcesoria pozostałe</v>
          </cell>
          <cell r="J2016" t="str">
            <v>Poduszki pod rękę</v>
          </cell>
          <cell r="K2016" t="str">
            <v>Poduszki pod rękę</v>
          </cell>
          <cell r="L2016" t="str">
            <v>Poduszki pod rękę</v>
          </cell>
          <cell r="M2016" t="str">
            <v>Poduszki pod rękę</v>
          </cell>
          <cell r="N2016"/>
          <cell r="O2016" t="str">
            <v>Poduszka pod rękę</v>
          </cell>
          <cell r="P2016" t="str">
            <v>Wyprzedaż</v>
          </cell>
          <cell r="Q2016"/>
          <cell r="R2016">
            <v>176</v>
          </cell>
          <cell r="S2016">
            <v>176</v>
          </cell>
          <cell r="T2016"/>
          <cell r="U2016"/>
          <cell r="V2016"/>
          <cell r="W2016"/>
          <cell r="X2016">
            <v>0</v>
          </cell>
          <cell r="Y2016">
            <v>2.5</v>
          </cell>
          <cell r="Z2016"/>
          <cell r="AA2016"/>
          <cell r="AB2016"/>
          <cell r="AC2016"/>
          <cell r="AD2016"/>
          <cell r="AE2016"/>
          <cell r="AF2016">
            <v>0</v>
          </cell>
          <cell r="AG2016">
            <v>1</v>
          </cell>
          <cell r="AH2016"/>
          <cell r="AI2016"/>
          <cell r="AJ2016" t="str">
            <v>x</v>
          </cell>
          <cell r="AL2016"/>
          <cell r="AM2016"/>
          <cell r="AN2016"/>
          <cell r="AO2016"/>
          <cell r="AP2016"/>
          <cell r="AQ2016"/>
          <cell r="AR2016"/>
          <cell r="AS2016"/>
          <cell r="AT2016">
            <v>5.86</v>
          </cell>
        </row>
        <row r="2017">
          <cell r="A2017" t="str">
            <v>M212</v>
          </cell>
          <cell r="B2017">
            <v>4</v>
          </cell>
          <cell r="C2017" t="str">
            <v>M212</v>
          </cell>
          <cell r="D2017">
            <v>5903274027993</v>
          </cell>
          <cell r="E2017" t="str">
            <v>-</v>
          </cell>
          <cell r="F2017" t="str">
            <v>-</v>
          </cell>
          <cell r="G2017" t="str">
            <v>MylaQ</v>
          </cell>
          <cell r="H2017" t="str">
            <v>Akcesoria</v>
          </cell>
          <cell r="I2017" t="str">
            <v>Narzędzia</v>
          </cell>
          <cell r="J2017" t="str">
            <v>Pusher/Kopytko</v>
          </cell>
          <cell r="K2017" t="str">
            <v>Pusher/Kopytko</v>
          </cell>
          <cell r="L2017" t="str">
            <v>Pusher/Kopytko</v>
          </cell>
          <cell r="M2017" t="str">
            <v>Pusher/Kopytko</v>
          </cell>
          <cell r="N2017"/>
          <cell r="O2017" t="str">
            <v>Kopytko metalowe</v>
          </cell>
          <cell r="P2017" t="str">
            <v>Wyprzedaż</v>
          </cell>
          <cell r="Q2017"/>
          <cell r="R2017">
            <v>589</v>
          </cell>
          <cell r="S2017">
            <v>287</v>
          </cell>
          <cell r="T2017"/>
          <cell r="U2017"/>
          <cell r="V2017"/>
          <cell r="W2017"/>
          <cell r="X2017">
            <v>302</v>
          </cell>
          <cell r="Y2017">
            <v>3.8571428571428572</v>
          </cell>
          <cell r="Z2017"/>
          <cell r="AA2017"/>
          <cell r="AB2017"/>
          <cell r="AC2017"/>
          <cell r="AD2017"/>
          <cell r="AE2017"/>
          <cell r="AF2017">
            <v>0</v>
          </cell>
          <cell r="AG2017">
            <v>1</v>
          </cell>
          <cell r="AH2017"/>
          <cell r="AI2017"/>
          <cell r="AJ2017" t="str">
            <v>x</v>
          </cell>
          <cell r="AK2017"/>
          <cell r="AL2017"/>
          <cell r="AM2017"/>
          <cell r="AN2017"/>
          <cell r="AO2017"/>
          <cell r="AP2017"/>
          <cell r="AQ2017"/>
          <cell r="AR2017"/>
          <cell r="AS2017"/>
          <cell r="AT2017">
            <v>3.76</v>
          </cell>
        </row>
        <row r="2018">
          <cell r="A2018" t="str">
            <v>M213</v>
          </cell>
          <cell r="B2018">
            <v>4</v>
          </cell>
          <cell r="C2018" t="str">
            <v>M213</v>
          </cell>
          <cell r="D2018">
            <v>5903274028006</v>
          </cell>
          <cell r="E2018" t="str">
            <v>-</v>
          </cell>
          <cell r="F2018" t="str">
            <v>-</v>
          </cell>
          <cell r="G2018" t="str">
            <v>MylaQ</v>
          </cell>
          <cell r="H2018" t="str">
            <v>Akcesoria</v>
          </cell>
          <cell r="I2018" t="str">
            <v>Akcesoria drobne</v>
          </cell>
          <cell r="J2018" t="str">
            <v>Gąbki do stylizacji paznokci</v>
          </cell>
          <cell r="K2018" t="str">
            <v>Gąbki do stylizacji paznokci</v>
          </cell>
          <cell r="L2018" t="str">
            <v>Gąbki do stylizacji paznokci</v>
          </cell>
          <cell r="M2018" t="str">
            <v>Gąbki do stylizacji paznokci</v>
          </cell>
          <cell r="N2018"/>
          <cell r="O2018" t="str">
            <v>Gąbka do ombre</v>
          </cell>
          <cell r="P2018" t="str">
            <v>Wyprzedaż</v>
          </cell>
          <cell r="Q2018"/>
          <cell r="R2018">
            <v>3</v>
          </cell>
          <cell r="S2018">
            <v>3</v>
          </cell>
          <cell r="T2018"/>
          <cell r="U2018"/>
          <cell r="V2018"/>
          <cell r="W2018"/>
          <cell r="X2018">
            <v>0</v>
          </cell>
          <cell r="Y2018">
            <v>1</v>
          </cell>
          <cell r="Z2018"/>
          <cell r="AA2018"/>
          <cell r="AB2018"/>
          <cell r="AC2018"/>
          <cell r="AD2018"/>
          <cell r="AE2018"/>
          <cell r="AF2018">
            <v>0</v>
          </cell>
          <cell r="AG2018">
            <v>1</v>
          </cell>
          <cell r="AH2018"/>
          <cell r="AI2018"/>
          <cell r="AJ2018"/>
          <cell r="AK2018"/>
          <cell r="AL2018"/>
          <cell r="AM2018"/>
          <cell r="AN2018"/>
          <cell r="AO2018"/>
          <cell r="AP2018" t="str">
            <v>x</v>
          </cell>
          <cell r="AQ2018"/>
          <cell r="AR2018"/>
          <cell r="AT2018">
            <v>0.5</v>
          </cell>
        </row>
        <row r="2019">
          <cell r="A2019" t="str">
            <v>M216</v>
          </cell>
          <cell r="B2019">
            <v>4</v>
          </cell>
          <cell r="C2019" t="str">
            <v>M216</v>
          </cell>
          <cell r="D2019">
            <v>5903274028037</v>
          </cell>
          <cell r="E2019">
            <v>150</v>
          </cell>
          <cell r="F2019" t="str">
            <v>ml</v>
          </cell>
          <cell r="G2019" t="str">
            <v>MylaQ</v>
          </cell>
          <cell r="H2019" t="str">
            <v>Akcesoria</v>
          </cell>
          <cell r="I2019" t="str">
            <v>Akcesoria drobne</v>
          </cell>
          <cell r="J2019" t="str">
            <v>Aplikatory</v>
          </cell>
          <cell r="K2019" t="str">
            <v>Aplikatory</v>
          </cell>
          <cell r="L2019" t="str">
            <v>Aplikatory</v>
          </cell>
          <cell r="M2019" t="str">
            <v>Aplikatory</v>
          </cell>
          <cell r="N2019"/>
          <cell r="O2019" t="str">
            <v>Aplikator do pyłków</v>
          </cell>
          <cell r="P2019" t="str">
            <v>Wyprzedaż-surowiec</v>
          </cell>
          <cell r="Q2019"/>
          <cell r="R2019">
            <v>3926</v>
          </cell>
          <cell r="S2019">
            <v>3926</v>
          </cell>
          <cell r="T2019"/>
          <cell r="U2019"/>
          <cell r="V2019"/>
          <cell r="W2019"/>
          <cell r="X2019">
            <v>0</v>
          </cell>
          <cell r="Y2019">
            <v>158.75</v>
          </cell>
          <cell r="Z2019"/>
          <cell r="AA2019"/>
          <cell r="AB2019"/>
          <cell r="AC2019"/>
          <cell r="AD2019"/>
          <cell r="AE2019"/>
          <cell r="AF2019">
            <v>0</v>
          </cell>
          <cell r="AG2019">
            <v>1</v>
          </cell>
          <cell r="AH2019"/>
          <cell r="AI2019" t="str">
            <v>x</v>
          </cell>
          <cell r="AJ2019"/>
          <cell r="AK2019"/>
          <cell r="AL2019"/>
          <cell r="AM2019"/>
          <cell r="AN2019"/>
          <cell r="AO2019"/>
          <cell r="AP2019"/>
          <cell r="AQ2019"/>
          <cell r="AR2019"/>
          <cell r="AS2019"/>
          <cell r="AT2019">
            <v>0.75</v>
          </cell>
        </row>
        <row r="2020">
          <cell r="A2020" t="str">
            <v>M217-1</v>
          </cell>
          <cell r="B2020">
            <v>6</v>
          </cell>
          <cell r="C2020" t="str">
            <v>M217</v>
          </cell>
          <cell r="D2020">
            <v>5903274028044</v>
          </cell>
          <cell r="E2020" t="str">
            <v>-</v>
          </cell>
          <cell r="F2020" t="str">
            <v>-</v>
          </cell>
          <cell r="G2020" t="str">
            <v>MylaQ</v>
          </cell>
          <cell r="H2020" t="str">
            <v>Akcesoria</v>
          </cell>
          <cell r="I2020" t="str">
            <v>Akcesoria drobne</v>
          </cell>
          <cell r="J2020" t="str">
            <v>Dłutko/Sonda</v>
          </cell>
          <cell r="K2020" t="str">
            <v>Dłutko/Sonda</v>
          </cell>
          <cell r="L2020" t="str">
            <v>Dłutko/Sonda</v>
          </cell>
          <cell r="M2020" t="str">
            <v>Dłutko/Sonda</v>
          </cell>
          <cell r="N2020"/>
          <cell r="O2020" t="str">
            <v>Dłutko (sonda) do zdobień - RÓŻ</v>
          </cell>
          <cell r="P2020" t="str">
            <v>Regularny</v>
          </cell>
          <cell r="Q2020"/>
          <cell r="R2020">
            <v>1424</v>
          </cell>
          <cell r="S2020">
            <v>1424</v>
          </cell>
          <cell r="T2020"/>
          <cell r="U2020"/>
          <cell r="V2020"/>
          <cell r="W2020"/>
          <cell r="X2020">
            <v>0</v>
          </cell>
          <cell r="Y2020">
            <v>179.5</v>
          </cell>
          <cell r="Z2020"/>
          <cell r="AA2020"/>
          <cell r="AB2020"/>
          <cell r="AC2020"/>
          <cell r="AD2020"/>
          <cell r="AE2020"/>
          <cell r="AF2020">
            <v>0</v>
          </cell>
          <cell r="AG2020">
            <v>1</v>
          </cell>
          <cell r="AH2020"/>
          <cell r="AJ2020" t="str">
            <v>x</v>
          </cell>
          <cell r="AK2020"/>
          <cell r="AL2020"/>
          <cell r="AM2020"/>
          <cell r="AN2020"/>
          <cell r="AO2020"/>
          <cell r="AP2020"/>
          <cell r="AQ2020"/>
          <cell r="AR2020"/>
          <cell r="AS2020"/>
          <cell r="AT2020">
            <v>1.93</v>
          </cell>
        </row>
        <row r="2021">
          <cell r="A2021" t="str">
            <v>M217-2</v>
          </cell>
          <cell r="B2021">
            <v>6</v>
          </cell>
          <cell r="C2021" t="str">
            <v>M217</v>
          </cell>
          <cell r="D2021">
            <v>5903274028051</v>
          </cell>
          <cell r="E2021" t="str">
            <v>-</v>
          </cell>
          <cell r="F2021" t="str">
            <v>-</v>
          </cell>
          <cell r="G2021" t="str">
            <v>MylaQ</v>
          </cell>
          <cell r="H2021" t="str">
            <v>Akcesoria</v>
          </cell>
          <cell r="I2021" t="str">
            <v>Akcesoria drobne</v>
          </cell>
          <cell r="J2021" t="str">
            <v>Dłutko/Sonda</v>
          </cell>
          <cell r="K2021" t="str">
            <v>Dłutko/Sonda</v>
          </cell>
          <cell r="L2021" t="str">
            <v>Dłutko/Sonda</v>
          </cell>
          <cell r="M2021" t="str">
            <v>Dłutko/Sonda</v>
          </cell>
          <cell r="N2021"/>
          <cell r="O2021" t="str">
            <v>Dłutko (sonda) do zdobień - ŻÓŁTY</v>
          </cell>
          <cell r="P2021" t="str">
            <v>Wyprzedaż</v>
          </cell>
          <cell r="Q2021"/>
          <cell r="R2021">
            <v>362</v>
          </cell>
          <cell r="S2021">
            <v>362</v>
          </cell>
          <cell r="T2021"/>
          <cell r="U2021"/>
          <cell r="V2021"/>
          <cell r="W2021"/>
          <cell r="X2021">
            <v>0</v>
          </cell>
          <cell r="Y2021">
            <v>38</v>
          </cell>
          <cell r="Z2021"/>
          <cell r="AA2021"/>
          <cell r="AB2021"/>
          <cell r="AC2021"/>
          <cell r="AD2021"/>
          <cell r="AE2021"/>
          <cell r="AF2021">
            <v>0</v>
          </cell>
          <cell r="AG2021">
            <v>1</v>
          </cell>
          <cell r="AH2021"/>
          <cell r="AI2021"/>
          <cell r="AJ2021" t="str">
            <v>x</v>
          </cell>
          <cell r="AK2021"/>
          <cell r="AL2021"/>
          <cell r="AM2021"/>
          <cell r="AN2021"/>
          <cell r="AO2021"/>
          <cell r="AP2021"/>
          <cell r="AQ2021"/>
          <cell r="AR2021"/>
          <cell r="AS2021"/>
          <cell r="AT2021">
            <v>1.33</v>
          </cell>
        </row>
        <row r="2022">
          <cell r="A2022" t="str">
            <v>M217-3</v>
          </cell>
          <cell r="B2022">
            <v>6</v>
          </cell>
          <cell r="C2022" t="str">
            <v>M217</v>
          </cell>
          <cell r="D2022">
            <v>5903274028068</v>
          </cell>
          <cell r="E2022" t="str">
            <v>-</v>
          </cell>
          <cell r="F2022" t="str">
            <v>-</v>
          </cell>
          <cell r="G2022" t="str">
            <v>MylaQ</v>
          </cell>
          <cell r="H2022" t="str">
            <v>Akcesoria</v>
          </cell>
          <cell r="I2022" t="str">
            <v>Akcesoria drobne</v>
          </cell>
          <cell r="J2022" t="str">
            <v>Dłutko/Sonda</v>
          </cell>
          <cell r="K2022" t="str">
            <v>Dłutko/Sonda</v>
          </cell>
          <cell r="L2022" t="str">
            <v>Dłutko/Sonda</v>
          </cell>
          <cell r="M2022" t="str">
            <v>Dłutko/Sonda</v>
          </cell>
          <cell r="N2022"/>
          <cell r="O2022" t="str">
            <v>Dłutko (sonda) do zdobień - ZIELEŃ</v>
          </cell>
          <cell r="P2022" t="str">
            <v>Wyprzedaż</v>
          </cell>
          <cell r="Q2022"/>
          <cell r="R2022">
            <v>624</v>
          </cell>
          <cell r="S2022">
            <v>623</v>
          </cell>
          <cell r="T2022"/>
          <cell r="U2022"/>
          <cell r="V2022"/>
          <cell r="W2022"/>
          <cell r="X2022">
            <v>1</v>
          </cell>
          <cell r="Y2022">
            <v>23.6875</v>
          </cell>
          <cell r="Z2022"/>
          <cell r="AA2022"/>
          <cell r="AB2022"/>
          <cell r="AC2022"/>
          <cell r="AD2022"/>
          <cell r="AE2022"/>
          <cell r="AF2022">
            <v>0</v>
          </cell>
          <cell r="AG2022">
            <v>1</v>
          </cell>
          <cell r="AH2022"/>
          <cell r="AI2022"/>
          <cell r="AJ2022" t="str">
            <v>x</v>
          </cell>
          <cell r="AK2022"/>
          <cell r="AL2022"/>
          <cell r="AM2022"/>
          <cell r="AN2022"/>
          <cell r="AO2022"/>
          <cell r="AP2022"/>
          <cell r="AQ2022"/>
          <cell r="AR2022"/>
          <cell r="AS2022"/>
          <cell r="AT2022">
            <v>1.33</v>
          </cell>
        </row>
        <row r="2023">
          <cell r="A2023" t="str">
            <v>M222</v>
          </cell>
          <cell r="B2023">
            <v>4</v>
          </cell>
          <cell r="C2023" t="str">
            <v>M222</v>
          </cell>
          <cell r="D2023">
            <v>5903274028150</v>
          </cell>
          <cell r="E2023" t="str">
            <v>-</v>
          </cell>
          <cell r="F2023" t="str">
            <v>-</v>
          </cell>
          <cell r="G2023" t="str">
            <v>MylaQ</v>
          </cell>
          <cell r="H2023" t="str">
            <v>Akcesoria</v>
          </cell>
          <cell r="I2023" t="str">
            <v>Pilniki, bloki, polerki</v>
          </cell>
          <cell r="J2023" t="str">
            <v>Polerki</v>
          </cell>
          <cell r="K2023" t="str">
            <v>Polerki</v>
          </cell>
          <cell r="L2023" t="str">
            <v>Polerki</v>
          </cell>
          <cell r="M2023" t="str">
            <v>Polerki</v>
          </cell>
          <cell r="N2023"/>
          <cell r="O2023" t="str">
            <v>Polerka różowa</v>
          </cell>
          <cell r="P2023" t="str">
            <v>Regularny</v>
          </cell>
          <cell r="Q2023"/>
          <cell r="R2023">
            <v>10754</v>
          </cell>
          <cell r="S2023">
            <v>10754</v>
          </cell>
          <cell r="T2023"/>
          <cell r="U2023"/>
          <cell r="V2023"/>
          <cell r="W2023"/>
          <cell r="X2023">
            <v>0</v>
          </cell>
          <cell r="Y2023">
            <v>1296.3125</v>
          </cell>
          <cell r="Z2023"/>
          <cell r="AA2023"/>
          <cell r="AB2023"/>
          <cell r="AC2023"/>
          <cell r="AD2023"/>
          <cell r="AE2023"/>
          <cell r="AF2023">
            <v>0</v>
          </cell>
          <cell r="AG2023">
            <v>1</v>
          </cell>
          <cell r="AH2023"/>
          <cell r="AI2023" t="str">
            <v>x</v>
          </cell>
          <cell r="AJ2023"/>
          <cell r="AK2023"/>
          <cell r="AL2023"/>
          <cell r="AM2023"/>
          <cell r="AN2023"/>
          <cell r="AO2023"/>
          <cell r="AP2023"/>
          <cell r="AQ2023"/>
          <cell r="AR2023"/>
          <cell r="AS2023"/>
          <cell r="AT2023">
            <v>1.63</v>
          </cell>
        </row>
        <row r="2024">
          <cell r="A2024" t="str">
            <v>M222-1</v>
          </cell>
          <cell r="B2024">
            <v>6</v>
          </cell>
          <cell r="C2024" t="str">
            <v>M222</v>
          </cell>
          <cell r="D2024">
            <v>5903274032911</v>
          </cell>
          <cell r="E2024" t="str">
            <v>-</v>
          </cell>
          <cell r="F2024" t="str">
            <v>-</v>
          </cell>
          <cell r="G2024" t="str">
            <v>MylaQ</v>
          </cell>
          <cell r="H2024" t="str">
            <v>Akcesoria</v>
          </cell>
          <cell r="I2024" t="str">
            <v>Pilniki, bloki, polerki</v>
          </cell>
          <cell r="J2024" t="str">
            <v>Polerki</v>
          </cell>
          <cell r="K2024" t="str">
            <v>Polerki</v>
          </cell>
          <cell r="L2024" t="str">
            <v>Polerki</v>
          </cell>
          <cell r="M2024" t="str">
            <v>Polerki</v>
          </cell>
          <cell r="N2024"/>
          <cell r="O2024" t="str">
            <v>Polerka żółta</v>
          </cell>
          <cell r="P2024" t="str">
            <v>Wyprzedaż</v>
          </cell>
          <cell r="Q2024"/>
          <cell r="R2024">
            <v>47</v>
          </cell>
          <cell r="S2024">
            <v>47</v>
          </cell>
          <cell r="T2024"/>
          <cell r="U2024"/>
          <cell r="V2024"/>
          <cell r="W2024"/>
          <cell r="X2024">
            <v>0</v>
          </cell>
          <cell r="Y2024">
            <v>14</v>
          </cell>
          <cell r="Z2024"/>
          <cell r="AA2024"/>
          <cell r="AB2024"/>
          <cell r="AC2024"/>
          <cell r="AD2024"/>
          <cell r="AE2024"/>
          <cell r="AF2024">
            <v>0</v>
          </cell>
          <cell r="AG2024">
            <v>1</v>
          </cell>
          <cell r="AH2024"/>
          <cell r="AI2024"/>
          <cell r="AJ2024" t="str">
            <v>x</v>
          </cell>
          <cell r="AL2024"/>
          <cell r="AM2024"/>
          <cell r="AN2024"/>
          <cell r="AO2024"/>
          <cell r="AP2024"/>
          <cell r="AQ2024"/>
          <cell r="AR2024"/>
          <cell r="AS2024"/>
          <cell r="AT2024">
            <v>1.1000000000000001</v>
          </cell>
        </row>
        <row r="2025">
          <cell r="A2025" t="str">
            <v>M223</v>
          </cell>
          <cell r="B2025">
            <v>4</v>
          </cell>
          <cell r="C2025" t="str">
            <v>M223</v>
          </cell>
          <cell r="D2025">
            <v>5903274028167</v>
          </cell>
          <cell r="E2025" t="str">
            <v>-</v>
          </cell>
          <cell r="F2025" t="str">
            <v>-</v>
          </cell>
          <cell r="G2025" t="str">
            <v>MylaQ</v>
          </cell>
          <cell r="H2025" t="str">
            <v>Akcesoria</v>
          </cell>
          <cell r="I2025" t="str">
            <v>Akcesoria drobne</v>
          </cell>
          <cell r="J2025" t="str">
            <v>Akcesoria drobne</v>
          </cell>
          <cell r="K2025" t="str">
            <v>Akcesoria drobne</v>
          </cell>
          <cell r="L2025" t="str">
            <v>Akcesoria drobne</v>
          </cell>
          <cell r="M2025" t="str">
            <v>Akcesoria drobne</v>
          </cell>
          <cell r="N2025"/>
          <cell r="O2025" t="str">
            <v>Wzornik kwiatek mleczny</v>
          </cell>
          <cell r="P2025" t="str">
            <v>Wyprzedaż-surowiec</v>
          </cell>
          <cell r="Q2025"/>
          <cell r="R2025">
            <v>4712</v>
          </cell>
          <cell r="S2025">
            <v>99</v>
          </cell>
          <cell r="T2025"/>
          <cell r="U2025"/>
          <cell r="V2025"/>
          <cell r="W2025"/>
          <cell r="X2025">
            <v>4613</v>
          </cell>
          <cell r="Y2025">
            <v>15.642857142857142</v>
          </cell>
          <cell r="Z2025"/>
          <cell r="AA2025"/>
          <cell r="AB2025"/>
          <cell r="AC2025"/>
          <cell r="AD2025"/>
          <cell r="AE2025"/>
          <cell r="AF2025">
            <v>0</v>
          </cell>
          <cell r="AG2025">
            <v>1</v>
          </cell>
          <cell r="AH2025"/>
          <cell r="AI2025"/>
          <cell r="AJ2025" t="str">
            <v>x</v>
          </cell>
          <cell r="AL2025"/>
          <cell r="AM2025"/>
          <cell r="AN2025"/>
          <cell r="AO2025"/>
          <cell r="AQ2025"/>
          <cell r="AR2025"/>
          <cell r="AS2025"/>
          <cell r="AT2025">
            <v>1.85</v>
          </cell>
        </row>
        <row r="2026">
          <cell r="A2026" t="str">
            <v>M224</v>
          </cell>
          <cell r="B2026">
            <v>4</v>
          </cell>
          <cell r="C2026" t="str">
            <v>M224</v>
          </cell>
          <cell r="D2026">
            <v>5903274028174</v>
          </cell>
          <cell r="E2026" t="str">
            <v>-</v>
          </cell>
          <cell r="F2026" t="str">
            <v>-</v>
          </cell>
          <cell r="G2026" t="str">
            <v>MylaQ</v>
          </cell>
          <cell r="H2026" t="str">
            <v>Akcesoria</v>
          </cell>
          <cell r="I2026" t="str">
            <v>Akcesoria drobne</v>
          </cell>
          <cell r="J2026" t="str">
            <v>Akcesoria drobne</v>
          </cell>
          <cell r="K2026" t="str">
            <v>Akcesoria drobne</v>
          </cell>
          <cell r="L2026" t="str">
            <v>Akcesoria drobne</v>
          </cell>
          <cell r="M2026" t="str">
            <v>Akcesoria drobne</v>
          </cell>
          <cell r="N2026"/>
          <cell r="O2026" t="str">
            <v>Wzornik kwiatek przezroczysty</v>
          </cell>
          <cell r="P2026" t="str">
            <v>Wyprzedaż-surowiec</v>
          </cell>
          <cell r="Q2026"/>
          <cell r="R2026">
            <v>1897</v>
          </cell>
          <cell r="S2026">
            <v>949</v>
          </cell>
          <cell r="T2026"/>
          <cell r="U2026"/>
          <cell r="V2026"/>
          <cell r="W2026"/>
          <cell r="X2026">
            <v>948</v>
          </cell>
          <cell r="Y2026">
            <v>3</v>
          </cell>
          <cell r="Z2026"/>
          <cell r="AA2026"/>
          <cell r="AB2026"/>
          <cell r="AC2026"/>
          <cell r="AD2026"/>
          <cell r="AE2026"/>
          <cell r="AF2026">
            <v>0</v>
          </cell>
          <cell r="AG2026">
            <v>1</v>
          </cell>
          <cell r="AH2026"/>
          <cell r="AI2026"/>
          <cell r="AJ2026" t="str">
            <v>x</v>
          </cell>
          <cell r="AL2026"/>
          <cell r="AM2026"/>
          <cell r="AN2026"/>
          <cell r="AO2026"/>
          <cell r="AQ2026"/>
          <cell r="AR2026"/>
          <cell r="AS2026"/>
          <cell r="AT2026">
            <v>2.2999999999999998</v>
          </cell>
        </row>
        <row r="2027">
          <cell r="A2027" t="str">
            <v>M225-1</v>
          </cell>
          <cell r="B2027">
            <v>6</v>
          </cell>
          <cell r="C2027" t="str">
            <v>M225</v>
          </cell>
          <cell r="D2027">
            <v>5903274028181</v>
          </cell>
          <cell r="E2027" t="str">
            <v>-</v>
          </cell>
          <cell r="F2027" t="str">
            <v>-</v>
          </cell>
          <cell r="G2027" t="str">
            <v>MylaQ</v>
          </cell>
          <cell r="H2027" t="str">
            <v>Akcesoria</v>
          </cell>
          <cell r="I2027" t="str">
            <v>Akcesoria drobne</v>
          </cell>
          <cell r="J2027" t="str">
            <v>Klipsy do usuwania hybrydy</v>
          </cell>
          <cell r="K2027" t="str">
            <v>Klipsy do usuwania hybrydy</v>
          </cell>
          <cell r="L2027" t="str">
            <v>Klipsy do usuwania hybrydy</v>
          </cell>
          <cell r="M2027" t="str">
            <v>Klipsy do usuwania hybrydy</v>
          </cell>
          <cell r="N2027"/>
          <cell r="O2027" t="str">
            <v>Klipsy do ściągania hybrydy - fioletowe</v>
          </cell>
          <cell r="P2027" t="str">
            <v>Wyprzedaż</v>
          </cell>
          <cell r="Q2027"/>
          <cell r="R2027">
            <v>702</v>
          </cell>
          <cell r="S2027">
            <v>702</v>
          </cell>
          <cell r="T2027"/>
          <cell r="U2027"/>
          <cell r="V2027"/>
          <cell r="W2027"/>
          <cell r="X2027">
            <v>0</v>
          </cell>
          <cell r="Y2027">
            <v>12.5</v>
          </cell>
          <cell r="Z2027"/>
          <cell r="AA2027"/>
          <cell r="AB2027"/>
          <cell r="AC2027"/>
          <cell r="AD2027"/>
          <cell r="AE2027"/>
          <cell r="AF2027">
            <v>0</v>
          </cell>
          <cell r="AG2027">
            <v>1</v>
          </cell>
          <cell r="AH2027"/>
          <cell r="AI2027"/>
          <cell r="AJ2027" t="str">
            <v>x</v>
          </cell>
          <cell r="AK2027"/>
          <cell r="AL2027"/>
          <cell r="AM2027"/>
          <cell r="AN2027"/>
          <cell r="AO2027"/>
          <cell r="AP2027"/>
          <cell r="AQ2027"/>
          <cell r="AR2027"/>
          <cell r="AS2027"/>
          <cell r="AT2027">
            <v>2.1</v>
          </cell>
        </row>
        <row r="2028">
          <cell r="A2028" t="str">
            <v>M230</v>
          </cell>
          <cell r="B2028">
            <v>4</v>
          </cell>
          <cell r="C2028" t="str">
            <v>M230</v>
          </cell>
          <cell r="D2028">
            <v>5903274028259</v>
          </cell>
          <cell r="E2028" t="str">
            <v>-</v>
          </cell>
          <cell r="F2028" t="str">
            <v>-</v>
          </cell>
          <cell r="G2028" t="str">
            <v>MylaQ</v>
          </cell>
          <cell r="H2028" t="str">
            <v>Akcesoria</v>
          </cell>
          <cell r="I2028" t="str">
            <v>Narzędzia</v>
          </cell>
          <cell r="J2028" t="str">
            <v>Cążki/Nożyczki</v>
          </cell>
          <cell r="K2028" t="str">
            <v>Nożyczki</v>
          </cell>
          <cell r="L2028" t="str">
            <v>Nożyczki</v>
          </cell>
          <cell r="M2028" t="str">
            <v>Nożyczki</v>
          </cell>
          <cell r="N2028"/>
          <cell r="O2028" t="str">
            <v>Nożyczki</v>
          </cell>
          <cell r="P2028" t="str">
            <v>Wyprzedaż</v>
          </cell>
          <cell r="Q2028"/>
          <cell r="R2028">
            <v>20</v>
          </cell>
          <cell r="S2028">
            <v>20</v>
          </cell>
          <cell r="T2028"/>
          <cell r="U2028"/>
          <cell r="V2028"/>
          <cell r="W2028"/>
          <cell r="X2028">
            <v>0</v>
          </cell>
          <cell r="Y2028">
            <v>4.625</v>
          </cell>
          <cell r="Z2028"/>
          <cell r="AA2028"/>
          <cell r="AB2028"/>
          <cell r="AC2028"/>
          <cell r="AD2028"/>
          <cell r="AE2028"/>
          <cell r="AF2028">
            <v>0</v>
          </cell>
          <cell r="AG2028">
            <v>1</v>
          </cell>
          <cell r="AH2028"/>
          <cell r="AI2028"/>
          <cell r="AJ2028"/>
          <cell r="AL2028"/>
          <cell r="AM2028"/>
          <cell r="AN2028"/>
          <cell r="AO2028"/>
          <cell r="AP2028" t="str">
            <v>x</v>
          </cell>
          <cell r="AQ2028"/>
          <cell r="AR2028"/>
          <cell r="AS2028"/>
          <cell r="AT2028">
            <v>2.92</v>
          </cell>
        </row>
        <row r="2029">
          <cell r="A2029" t="str">
            <v>M231</v>
          </cell>
          <cell r="B2029">
            <v>4</v>
          </cell>
          <cell r="C2029" t="str">
            <v>M231</v>
          </cell>
          <cell r="D2029">
            <v>5903274028266</v>
          </cell>
          <cell r="E2029" t="str">
            <v>10</v>
          </cell>
          <cell r="F2029" t="str">
            <v>szt.</v>
          </cell>
          <cell r="G2029" t="str">
            <v>MylaQ</v>
          </cell>
          <cell r="H2029" t="str">
            <v>Akcesoria</v>
          </cell>
          <cell r="I2029" t="str">
            <v>Produkty jednorazowe</v>
          </cell>
          <cell r="J2029" t="str">
            <v>Patyczki</v>
          </cell>
          <cell r="K2029" t="str">
            <v>Patyczki</v>
          </cell>
          <cell r="L2029" t="str">
            <v>Patyczki</v>
          </cell>
          <cell r="M2029" t="str">
            <v>Patyczki</v>
          </cell>
          <cell r="N2029"/>
          <cell r="O2029" t="str">
            <v>Patyczki drewniane komplet 10 szt.</v>
          </cell>
          <cell r="P2029" t="str">
            <v>Regularny</v>
          </cell>
          <cell r="Q2029"/>
          <cell r="R2029">
            <v>52040</v>
          </cell>
          <cell r="S2029">
            <v>22436</v>
          </cell>
          <cell r="T2029"/>
          <cell r="U2029"/>
          <cell r="V2029"/>
          <cell r="W2029"/>
          <cell r="X2029">
            <v>29604</v>
          </cell>
          <cell r="Y2029">
            <v>1970.6875</v>
          </cell>
          <cell r="Z2029"/>
          <cell r="AA2029"/>
          <cell r="AB2029"/>
          <cell r="AC2029"/>
          <cell r="AD2029"/>
          <cell r="AE2029"/>
          <cell r="AF2029">
            <v>0</v>
          </cell>
          <cell r="AG2029">
            <v>1</v>
          </cell>
          <cell r="AH2029"/>
          <cell r="AI2029" t="str">
            <v>x</v>
          </cell>
          <cell r="AJ2029"/>
          <cell r="AK2029"/>
          <cell r="AL2029"/>
          <cell r="AM2029"/>
          <cell r="AN2029"/>
          <cell r="AO2029"/>
          <cell r="AP2029"/>
          <cell r="AQ2029"/>
          <cell r="AR2029"/>
          <cell r="AS2029"/>
          <cell r="AT2029">
            <v>0.55000000000000004</v>
          </cell>
        </row>
        <row r="2030">
          <cell r="A2030" t="str">
            <v>M236</v>
          </cell>
          <cell r="B2030">
            <v>4</v>
          </cell>
          <cell r="C2030" t="str">
            <v>M236</v>
          </cell>
          <cell r="D2030">
            <v>5903274031099</v>
          </cell>
          <cell r="E2030" t="str">
            <v>0,3</v>
          </cell>
          <cell r="F2030" t="str">
            <v>g</v>
          </cell>
          <cell r="G2030" t="str">
            <v>MylaQ</v>
          </cell>
          <cell r="H2030" t="str">
            <v>Ozdoby</v>
          </cell>
          <cell r="I2030" t="str">
            <v>Pyłki</v>
          </cell>
          <cell r="J2030" t="str">
            <v>Pyłki MylaQ</v>
          </cell>
          <cell r="K2030" t="str">
            <v>Pyłki MylaQ</v>
          </cell>
          <cell r="L2030" t="str">
            <v>Pyłki MylaQ</v>
          </cell>
          <cell r="M2030" t="str">
            <v>Pyłki MylaQ</v>
          </cell>
          <cell r="N2030"/>
          <cell r="O2030" t="str">
            <v>MY DREAM</v>
          </cell>
          <cell r="P2030" t="str">
            <v>Wyprzedaż-surowiec</v>
          </cell>
          <cell r="Q2030"/>
          <cell r="R2030">
            <v>57</v>
          </cell>
          <cell r="S2030">
            <v>57</v>
          </cell>
          <cell r="T2030"/>
          <cell r="U2030"/>
          <cell r="V2030"/>
          <cell r="W2030"/>
          <cell r="X2030">
            <v>0</v>
          </cell>
          <cell r="Y2030">
            <v>15</v>
          </cell>
          <cell r="Z2030"/>
          <cell r="AA2030"/>
          <cell r="AB2030"/>
          <cell r="AC2030"/>
          <cell r="AD2030"/>
          <cell r="AE2030"/>
          <cell r="AF2030">
            <v>0</v>
          </cell>
          <cell r="AG2030">
            <v>1</v>
          </cell>
          <cell r="AH2030"/>
          <cell r="AI2030"/>
          <cell r="AJ2030" t="str">
            <v>x</v>
          </cell>
          <cell r="AK2030"/>
          <cell r="AL2030"/>
          <cell r="AM2030"/>
          <cell r="AN2030"/>
          <cell r="AO2030"/>
          <cell r="AP2030"/>
          <cell r="AQ2030"/>
          <cell r="AR2030"/>
          <cell r="AS2030"/>
          <cell r="AT2030">
            <v>4.92</v>
          </cell>
        </row>
        <row r="2031">
          <cell r="A2031" t="str">
            <v>M280-1</v>
          </cell>
          <cell r="B2031">
            <v>6</v>
          </cell>
          <cell r="C2031" t="str">
            <v>M280</v>
          </cell>
          <cell r="D2031">
            <v>5903274032355</v>
          </cell>
          <cell r="E2031" t="str">
            <v>-</v>
          </cell>
          <cell r="F2031" t="str">
            <v>-</v>
          </cell>
          <cell r="G2031" t="str">
            <v>MylaQ</v>
          </cell>
          <cell r="H2031" t="str">
            <v>Ozdoby</v>
          </cell>
          <cell r="I2031" t="str">
            <v>Naklejki</v>
          </cell>
          <cell r="J2031" t="str">
            <v>Water Sticker</v>
          </cell>
          <cell r="K2031" t="str">
            <v>Water Sticker</v>
          </cell>
          <cell r="L2031" t="str">
            <v>Water Sticker</v>
          </cell>
          <cell r="M2031" t="str">
            <v>Water Sticker</v>
          </cell>
          <cell r="N2031"/>
          <cell r="O2031" t="str">
            <v>My Water Stickers 1</v>
          </cell>
          <cell r="P2031" t="str">
            <v>Wyprzedaż</v>
          </cell>
          <cell r="Q2031"/>
          <cell r="R2031">
            <v>2752</v>
          </cell>
          <cell r="S2031">
            <v>2752</v>
          </cell>
          <cell r="T2031"/>
          <cell r="U2031"/>
          <cell r="V2031"/>
          <cell r="W2031"/>
          <cell r="X2031">
            <v>0</v>
          </cell>
          <cell r="Y2031">
            <v>34.875</v>
          </cell>
          <cell r="Z2031"/>
          <cell r="AA2031"/>
          <cell r="AB2031"/>
          <cell r="AC2031"/>
          <cell r="AD2031"/>
          <cell r="AE2031"/>
          <cell r="AF2031">
            <v>0</v>
          </cell>
          <cell r="AG2031">
            <v>1</v>
          </cell>
          <cell r="AH2031"/>
          <cell r="AI2031"/>
          <cell r="AJ2031" t="str">
            <v>x</v>
          </cell>
          <cell r="AK2031"/>
          <cell r="AL2031"/>
          <cell r="AM2031"/>
          <cell r="AN2031"/>
          <cell r="AO2031"/>
          <cell r="AP2031"/>
          <cell r="AQ2031"/>
          <cell r="AR2031"/>
          <cell r="AS2031"/>
          <cell r="AT2031">
            <v>1.24</v>
          </cell>
        </row>
        <row r="2032">
          <cell r="A2032" t="str">
            <v>M280-10</v>
          </cell>
          <cell r="B2032">
            <v>7</v>
          </cell>
          <cell r="C2032" t="str">
            <v>M280</v>
          </cell>
          <cell r="D2032">
            <v>5903274032447</v>
          </cell>
          <cell r="E2032" t="str">
            <v>-</v>
          </cell>
          <cell r="F2032" t="str">
            <v>-</v>
          </cell>
          <cell r="G2032" t="str">
            <v>MylaQ</v>
          </cell>
          <cell r="H2032" t="str">
            <v>Ozdoby</v>
          </cell>
          <cell r="I2032" t="str">
            <v>Naklejki</v>
          </cell>
          <cell r="J2032" t="str">
            <v>Water Sticker</v>
          </cell>
          <cell r="K2032" t="str">
            <v>Water Sticker</v>
          </cell>
          <cell r="L2032" t="str">
            <v>Water Sticker</v>
          </cell>
          <cell r="M2032" t="str">
            <v>Water Sticker</v>
          </cell>
          <cell r="N2032"/>
          <cell r="O2032" t="str">
            <v>My Water Stickers 10</v>
          </cell>
          <cell r="P2032" t="str">
            <v>Wyprzedaż</v>
          </cell>
          <cell r="Q2032"/>
          <cell r="R2032">
            <v>2501</v>
          </cell>
          <cell r="S2032">
            <v>2501</v>
          </cell>
          <cell r="T2032"/>
          <cell r="U2032"/>
          <cell r="V2032"/>
          <cell r="W2032"/>
          <cell r="X2032">
            <v>0</v>
          </cell>
          <cell r="Y2032">
            <v>16.1875</v>
          </cell>
          <cell r="Z2032"/>
          <cell r="AA2032"/>
          <cell r="AB2032"/>
          <cell r="AC2032"/>
          <cell r="AD2032"/>
          <cell r="AE2032"/>
          <cell r="AF2032">
            <v>0</v>
          </cell>
          <cell r="AG2032">
            <v>1</v>
          </cell>
          <cell r="AH2032"/>
          <cell r="AI2032"/>
          <cell r="AJ2032" t="str">
            <v>x</v>
          </cell>
          <cell r="AK2032"/>
          <cell r="AL2032"/>
          <cell r="AM2032"/>
          <cell r="AN2032"/>
          <cell r="AO2032"/>
          <cell r="AP2032"/>
          <cell r="AQ2032"/>
          <cell r="AR2032"/>
          <cell r="AS2032"/>
          <cell r="AT2032">
            <v>1.1399999999999999</v>
          </cell>
        </row>
        <row r="2033">
          <cell r="A2033" t="str">
            <v>M280-3</v>
          </cell>
          <cell r="B2033">
            <v>6</v>
          </cell>
          <cell r="C2033" t="str">
            <v>M280</v>
          </cell>
          <cell r="D2033">
            <v>5903274032379</v>
          </cell>
          <cell r="E2033" t="str">
            <v>-</v>
          </cell>
          <cell r="F2033" t="str">
            <v>-</v>
          </cell>
          <cell r="G2033" t="str">
            <v>MylaQ</v>
          </cell>
          <cell r="H2033" t="str">
            <v>Ozdoby</v>
          </cell>
          <cell r="I2033" t="str">
            <v>Naklejki</v>
          </cell>
          <cell r="J2033" t="str">
            <v>Water Sticker</v>
          </cell>
          <cell r="K2033" t="str">
            <v>Water Sticker</v>
          </cell>
          <cell r="L2033" t="str">
            <v>Water Sticker</v>
          </cell>
          <cell r="M2033" t="str">
            <v>Water Sticker</v>
          </cell>
          <cell r="N2033"/>
          <cell r="O2033" t="str">
            <v>My Water Stickers 3</v>
          </cell>
          <cell r="P2033" t="str">
            <v>Wyprzedaż</v>
          </cell>
          <cell r="Q2033"/>
          <cell r="R2033">
            <v>1208</v>
          </cell>
          <cell r="S2033">
            <v>1208</v>
          </cell>
          <cell r="T2033"/>
          <cell r="U2033"/>
          <cell r="V2033"/>
          <cell r="W2033"/>
          <cell r="X2033">
            <v>0</v>
          </cell>
          <cell r="Y2033">
            <v>38.8125</v>
          </cell>
          <cell r="Z2033"/>
          <cell r="AA2033"/>
          <cell r="AB2033"/>
          <cell r="AC2033"/>
          <cell r="AD2033"/>
          <cell r="AE2033"/>
          <cell r="AF2033">
            <v>0</v>
          </cell>
          <cell r="AG2033">
            <v>1</v>
          </cell>
          <cell r="AH2033"/>
          <cell r="AI2033"/>
          <cell r="AJ2033" t="str">
            <v>x</v>
          </cell>
          <cell r="AK2033"/>
          <cell r="AL2033"/>
          <cell r="AM2033"/>
          <cell r="AN2033"/>
          <cell r="AO2033"/>
          <cell r="AP2033"/>
          <cell r="AQ2033"/>
          <cell r="AR2033"/>
          <cell r="AS2033"/>
          <cell r="AT2033">
            <v>1.24</v>
          </cell>
        </row>
        <row r="2034">
          <cell r="A2034" t="str">
            <v>M280-5</v>
          </cell>
          <cell r="B2034">
            <v>6</v>
          </cell>
          <cell r="C2034" t="str">
            <v>M280</v>
          </cell>
          <cell r="D2034">
            <v>5903274032393</v>
          </cell>
          <cell r="E2034" t="str">
            <v>-</v>
          </cell>
          <cell r="F2034" t="str">
            <v>-</v>
          </cell>
          <cell r="G2034" t="str">
            <v>MylaQ</v>
          </cell>
          <cell r="H2034" t="str">
            <v>Ozdoby</v>
          </cell>
          <cell r="I2034" t="str">
            <v>Naklejki</v>
          </cell>
          <cell r="J2034" t="str">
            <v>Water Sticker</v>
          </cell>
          <cell r="K2034" t="str">
            <v>Water Sticker</v>
          </cell>
          <cell r="L2034" t="str">
            <v>Water Sticker</v>
          </cell>
          <cell r="M2034" t="str">
            <v>Water Sticker</v>
          </cell>
          <cell r="N2034"/>
          <cell r="O2034" t="str">
            <v>My Water Stickers 5</v>
          </cell>
          <cell r="P2034" t="str">
            <v>Wyprzedaż</v>
          </cell>
          <cell r="Q2034"/>
          <cell r="R2034">
            <v>770</v>
          </cell>
          <cell r="S2034">
            <v>770</v>
          </cell>
          <cell r="T2034"/>
          <cell r="U2034"/>
          <cell r="V2034"/>
          <cell r="W2034"/>
          <cell r="X2034">
            <v>0</v>
          </cell>
          <cell r="Y2034">
            <v>26.375</v>
          </cell>
          <cell r="Z2034"/>
          <cell r="AA2034"/>
          <cell r="AB2034"/>
          <cell r="AC2034"/>
          <cell r="AD2034"/>
          <cell r="AE2034"/>
          <cell r="AF2034">
            <v>0</v>
          </cell>
          <cell r="AG2034">
            <v>1</v>
          </cell>
          <cell r="AH2034"/>
          <cell r="AI2034"/>
          <cell r="AJ2034" t="str">
            <v>x</v>
          </cell>
          <cell r="AK2034"/>
          <cell r="AL2034"/>
          <cell r="AM2034"/>
          <cell r="AN2034"/>
          <cell r="AO2034"/>
          <cell r="AP2034"/>
          <cell r="AQ2034"/>
          <cell r="AR2034"/>
          <cell r="AS2034"/>
          <cell r="AT2034">
            <v>1.24</v>
          </cell>
        </row>
        <row r="2035">
          <cell r="A2035" t="str">
            <v>M280-7</v>
          </cell>
          <cell r="B2035">
            <v>6</v>
          </cell>
          <cell r="C2035" t="str">
            <v>M280</v>
          </cell>
          <cell r="D2035">
            <v>5903274032416</v>
          </cell>
          <cell r="E2035">
            <v>5</v>
          </cell>
          <cell r="F2035" t="str">
            <v>ml</v>
          </cell>
          <cell r="G2035" t="str">
            <v>MylaQ</v>
          </cell>
          <cell r="H2035" t="str">
            <v>Ozdoby</v>
          </cell>
          <cell r="I2035" t="str">
            <v>Naklejki</v>
          </cell>
          <cell r="J2035" t="str">
            <v>Water Sticker</v>
          </cell>
          <cell r="K2035" t="str">
            <v>Water Sticker</v>
          </cell>
          <cell r="L2035" t="str">
            <v>Water Sticker</v>
          </cell>
          <cell r="M2035" t="str">
            <v>Water Sticker</v>
          </cell>
          <cell r="N2035"/>
          <cell r="O2035" t="str">
            <v>My Water Stickers 7</v>
          </cell>
          <cell r="P2035" t="str">
            <v>Wyprzedaż</v>
          </cell>
          <cell r="Q2035"/>
          <cell r="R2035">
            <v>298</v>
          </cell>
          <cell r="S2035">
            <v>298</v>
          </cell>
          <cell r="T2035"/>
          <cell r="U2035"/>
          <cell r="V2035"/>
          <cell r="W2035"/>
          <cell r="X2035">
            <v>0</v>
          </cell>
          <cell r="Y2035">
            <v>58.1875</v>
          </cell>
          <cell r="Z2035"/>
          <cell r="AA2035"/>
          <cell r="AB2035"/>
          <cell r="AC2035"/>
          <cell r="AD2035"/>
          <cell r="AE2035"/>
          <cell r="AF2035">
            <v>0</v>
          </cell>
          <cell r="AG2035">
            <v>1</v>
          </cell>
          <cell r="AH2035"/>
          <cell r="AI2035"/>
          <cell r="AJ2035" t="str">
            <v>x</v>
          </cell>
          <cell r="AK2035"/>
          <cell r="AL2035"/>
          <cell r="AM2035"/>
          <cell r="AN2035"/>
          <cell r="AO2035"/>
          <cell r="AP2035"/>
          <cell r="AQ2035"/>
          <cell r="AR2035"/>
          <cell r="AS2035"/>
          <cell r="AT2035">
            <v>1.24</v>
          </cell>
        </row>
        <row r="2036">
          <cell r="A2036" t="str">
            <v>M280-8</v>
          </cell>
          <cell r="B2036">
            <v>6</v>
          </cell>
          <cell r="C2036" t="str">
            <v>M280</v>
          </cell>
          <cell r="D2036">
            <v>5903274032423</v>
          </cell>
          <cell r="E2036" t="str">
            <v>-</v>
          </cell>
          <cell r="F2036" t="str">
            <v>-</v>
          </cell>
          <cell r="G2036" t="str">
            <v>MylaQ</v>
          </cell>
          <cell r="H2036" t="str">
            <v>Ozdoby</v>
          </cell>
          <cell r="I2036" t="str">
            <v>Naklejki</v>
          </cell>
          <cell r="J2036" t="str">
            <v>Water Sticker</v>
          </cell>
          <cell r="K2036" t="str">
            <v>Water Sticker</v>
          </cell>
          <cell r="L2036" t="str">
            <v>Water Sticker</v>
          </cell>
          <cell r="M2036" t="str">
            <v>Water Sticker</v>
          </cell>
          <cell r="N2036"/>
          <cell r="O2036" t="str">
            <v>My Water Stickers 8</v>
          </cell>
          <cell r="P2036" t="str">
            <v>Wyprzedaż</v>
          </cell>
          <cell r="Q2036"/>
          <cell r="R2036">
            <v>1187</v>
          </cell>
          <cell r="S2036">
            <v>1187</v>
          </cell>
          <cell r="T2036"/>
          <cell r="U2036"/>
          <cell r="V2036"/>
          <cell r="W2036"/>
          <cell r="X2036">
            <v>0</v>
          </cell>
          <cell r="Y2036">
            <v>34.5625</v>
          </cell>
          <cell r="Z2036"/>
          <cell r="AA2036"/>
          <cell r="AB2036"/>
          <cell r="AC2036"/>
          <cell r="AD2036"/>
          <cell r="AE2036"/>
          <cell r="AF2036">
            <v>0</v>
          </cell>
          <cell r="AG2036">
            <v>1</v>
          </cell>
          <cell r="AH2036"/>
          <cell r="AI2036"/>
          <cell r="AJ2036" t="str">
            <v>x</v>
          </cell>
          <cell r="AK2036"/>
          <cell r="AL2036"/>
          <cell r="AM2036"/>
          <cell r="AN2036"/>
          <cell r="AO2036"/>
          <cell r="AP2036"/>
          <cell r="AQ2036"/>
          <cell r="AR2036"/>
          <cell r="AS2036"/>
          <cell r="AT2036">
            <v>1.24</v>
          </cell>
        </row>
        <row r="2037">
          <cell r="A2037" t="str">
            <v>M280-9</v>
          </cell>
          <cell r="B2037">
            <v>6</v>
          </cell>
          <cell r="C2037" t="str">
            <v>M280</v>
          </cell>
          <cell r="D2037">
            <v>5903274032430</v>
          </cell>
          <cell r="E2037" t="str">
            <v>-</v>
          </cell>
          <cell r="F2037" t="str">
            <v>-</v>
          </cell>
          <cell r="G2037" t="str">
            <v>MylaQ</v>
          </cell>
          <cell r="H2037" t="str">
            <v>Ozdoby</v>
          </cell>
          <cell r="I2037" t="str">
            <v>Naklejki</v>
          </cell>
          <cell r="J2037" t="str">
            <v>Water Sticker</v>
          </cell>
          <cell r="K2037" t="str">
            <v>Water Sticker</v>
          </cell>
          <cell r="L2037" t="str">
            <v>Water Sticker</v>
          </cell>
          <cell r="M2037" t="str">
            <v>Water Sticker</v>
          </cell>
          <cell r="N2037"/>
          <cell r="O2037" t="str">
            <v>My Water Stickers 9</v>
          </cell>
          <cell r="P2037" t="str">
            <v>Wyprzedaż</v>
          </cell>
          <cell r="Q2037"/>
          <cell r="R2037">
            <v>1243</v>
          </cell>
          <cell r="S2037">
            <v>1243</v>
          </cell>
          <cell r="T2037"/>
          <cell r="U2037"/>
          <cell r="V2037"/>
          <cell r="W2037"/>
          <cell r="X2037">
            <v>0</v>
          </cell>
          <cell r="Y2037">
            <v>14.066666666666666</v>
          </cell>
          <cell r="Z2037"/>
          <cell r="AA2037"/>
          <cell r="AB2037"/>
          <cell r="AC2037"/>
          <cell r="AD2037"/>
          <cell r="AE2037"/>
          <cell r="AF2037">
            <v>0</v>
          </cell>
          <cell r="AG2037">
            <v>1</v>
          </cell>
          <cell r="AH2037"/>
          <cell r="AI2037"/>
          <cell r="AJ2037" t="str">
            <v>x</v>
          </cell>
          <cell r="AK2037"/>
          <cell r="AL2037"/>
          <cell r="AM2037"/>
          <cell r="AN2037"/>
          <cell r="AO2037"/>
          <cell r="AP2037"/>
          <cell r="AQ2037"/>
          <cell r="AR2037"/>
          <cell r="AS2037"/>
          <cell r="AT2037">
            <v>1.24</v>
          </cell>
        </row>
        <row r="2038">
          <cell r="A2038" t="str">
            <v>M296</v>
          </cell>
          <cell r="B2038">
            <v>4</v>
          </cell>
          <cell r="C2038" t="str">
            <v>M296</v>
          </cell>
          <cell r="D2038">
            <v>5903274036049</v>
          </cell>
          <cell r="E2038" t="str">
            <v>0,3</v>
          </cell>
          <cell r="F2038" t="str">
            <v>g</v>
          </cell>
          <cell r="G2038" t="str">
            <v>MylaQ</v>
          </cell>
          <cell r="H2038" t="str">
            <v>Ozdoby</v>
          </cell>
          <cell r="I2038" t="str">
            <v>Pyłki</v>
          </cell>
          <cell r="J2038" t="str">
            <v>Pyłki MylaQ</v>
          </cell>
          <cell r="K2038" t="str">
            <v>Pyłki MylaQ</v>
          </cell>
          <cell r="L2038" t="str">
            <v>Pyłki MylaQ</v>
          </cell>
          <cell r="M2038" t="str">
            <v>Pyłki MylaQ</v>
          </cell>
          <cell r="N2038"/>
          <cell r="O2038" t="str">
            <v>My Disco Ball 0,3g</v>
          </cell>
          <cell r="P2038" t="str">
            <v>Wyprzedaż-surowiec</v>
          </cell>
          <cell r="Q2038"/>
          <cell r="R2038">
            <v>222</v>
          </cell>
          <cell r="S2038">
            <v>221</v>
          </cell>
          <cell r="T2038"/>
          <cell r="U2038"/>
          <cell r="V2038"/>
          <cell r="W2038"/>
          <cell r="X2038">
            <v>1</v>
          </cell>
          <cell r="Y2038">
            <v>21.25</v>
          </cell>
          <cell r="Z2038"/>
          <cell r="AA2038"/>
          <cell r="AB2038"/>
          <cell r="AC2038"/>
          <cell r="AD2038"/>
          <cell r="AE2038"/>
          <cell r="AF2038">
            <v>0</v>
          </cell>
          <cell r="AG2038">
            <v>1</v>
          </cell>
          <cell r="AH2038"/>
          <cell r="AI2038"/>
          <cell r="AJ2038" t="str">
            <v>x</v>
          </cell>
          <cell r="AK2038"/>
          <cell r="AL2038"/>
          <cell r="AM2038"/>
          <cell r="AN2038"/>
          <cell r="AO2038"/>
          <cell r="AP2038"/>
          <cell r="AQ2038"/>
          <cell r="AR2038"/>
          <cell r="AS2038"/>
          <cell r="AT2038">
            <v>3.47</v>
          </cell>
        </row>
        <row r="2039">
          <cell r="A2039" t="str">
            <v>M297</v>
          </cell>
          <cell r="B2039">
            <v>4</v>
          </cell>
          <cell r="C2039" t="str">
            <v>M297</v>
          </cell>
          <cell r="D2039">
            <v>5903274036056</v>
          </cell>
          <cell r="E2039" t="str">
            <v>1</v>
          </cell>
          <cell r="F2039" t="str">
            <v>g</v>
          </cell>
          <cell r="G2039" t="str">
            <v>MylaQ</v>
          </cell>
          <cell r="H2039" t="str">
            <v>Ozdoby</v>
          </cell>
          <cell r="I2039" t="str">
            <v>Pyłki</v>
          </cell>
          <cell r="J2039" t="str">
            <v>Pyłki MylaQ</v>
          </cell>
          <cell r="K2039" t="str">
            <v>Pyłki MylaQ</v>
          </cell>
          <cell r="L2039" t="str">
            <v>Pyłki MylaQ</v>
          </cell>
          <cell r="M2039" t="str">
            <v>Pyłki MylaQ</v>
          </cell>
          <cell r="N2039"/>
          <cell r="O2039" t="str">
            <v>My Metallic Gloss 1g</v>
          </cell>
          <cell r="P2039" t="str">
            <v>Regularny</v>
          </cell>
          <cell r="Q2039"/>
          <cell r="R2039">
            <v>64</v>
          </cell>
          <cell r="S2039">
            <v>64</v>
          </cell>
          <cell r="T2039"/>
          <cell r="U2039"/>
          <cell r="V2039"/>
          <cell r="W2039"/>
          <cell r="X2039">
            <v>0</v>
          </cell>
          <cell r="Y2039">
            <v>22.75</v>
          </cell>
          <cell r="Z2039"/>
          <cell r="AA2039"/>
          <cell r="AB2039"/>
          <cell r="AC2039"/>
          <cell r="AD2039"/>
          <cell r="AE2039"/>
          <cell r="AF2039">
            <v>0</v>
          </cell>
          <cell r="AG2039">
            <v>1</v>
          </cell>
          <cell r="AH2039"/>
          <cell r="AI2039" t="str">
            <v>x</v>
          </cell>
          <cell r="AJ2039"/>
          <cell r="AK2039"/>
          <cell r="AL2039"/>
          <cell r="AM2039"/>
          <cell r="AN2039"/>
          <cell r="AO2039"/>
          <cell r="AP2039"/>
          <cell r="AQ2039"/>
          <cell r="AR2039"/>
          <cell r="AS2039"/>
          <cell r="AT2039">
            <v>4.16</v>
          </cell>
        </row>
        <row r="2040">
          <cell r="A2040" t="str">
            <v>M307</v>
          </cell>
          <cell r="B2040">
            <v>4</v>
          </cell>
          <cell r="C2040" t="str">
            <v>M307</v>
          </cell>
          <cell r="D2040">
            <v>5903274036612</v>
          </cell>
          <cell r="E2040" t="str">
            <v>5</v>
          </cell>
          <cell r="F2040" t="str">
            <v>ml</v>
          </cell>
          <cell r="G2040" t="str">
            <v>MylaQ</v>
          </cell>
          <cell r="H2040" t="str">
            <v>Płyny i preparaty</v>
          </cell>
          <cell r="I2040" t="str">
            <v>Primery</v>
          </cell>
          <cell r="J2040" t="str">
            <v>Primery</v>
          </cell>
          <cell r="K2040" t="str">
            <v>Primery</v>
          </cell>
          <cell r="L2040" t="str">
            <v>Primery</v>
          </cell>
          <cell r="M2040" t="str">
            <v>Primery</v>
          </cell>
          <cell r="N2040"/>
          <cell r="O2040" t="str">
            <v>Primer bezkwasowy MylaQ 5 ml</v>
          </cell>
          <cell r="P2040" t="str">
            <v>Wyprzedaż</v>
          </cell>
          <cell r="Q2040"/>
          <cell r="R2040">
            <v>64</v>
          </cell>
          <cell r="S2040">
            <v>57</v>
          </cell>
          <cell r="T2040"/>
          <cell r="U2040"/>
          <cell r="V2040"/>
          <cell r="W2040"/>
          <cell r="X2040">
            <v>7</v>
          </cell>
          <cell r="Y2040">
            <v>90.9375</v>
          </cell>
          <cell r="Z2040"/>
          <cell r="AA2040"/>
          <cell r="AB2040"/>
          <cell r="AC2040"/>
          <cell r="AD2040"/>
          <cell r="AE2040"/>
          <cell r="AF2040">
            <v>0</v>
          </cell>
          <cell r="AG2040">
            <v>1</v>
          </cell>
          <cell r="AH2040"/>
          <cell r="AI2040"/>
          <cell r="AJ2040" t="str">
            <v>x</v>
          </cell>
          <cell r="AK2040"/>
          <cell r="AL2040"/>
          <cell r="AM2040"/>
          <cell r="AN2040"/>
          <cell r="AO2040"/>
          <cell r="AP2040"/>
          <cell r="AQ2040"/>
          <cell r="AR2040"/>
          <cell r="AS2040"/>
          <cell r="AT2040">
            <v>2.94</v>
          </cell>
        </row>
        <row r="2041">
          <cell r="A2041" t="str">
            <v>M308</v>
          </cell>
          <cell r="B2041">
            <v>4</v>
          </cell>
          <cell r="C2041" t="str">
            <v>M308</v>
          </cell>
          <cell r="D2041">
            <v>5903274036643</v>
          </cell>
          <cell r="E2041" t="str">
            <v>50</v>
          </cell>
          <cell r="F2041" t="str">
            <v>szt.</v>
          </cell>
          <cell r="G2041" t="str">
            <v>MylaQ</v>
          </cell>
          <cell r="H2041" t="str">
            <v>Akcesoria</v>
          </cell>
          <cell r="I2041" t="str">
            <v>Produkty jednorazowe</v>
          </cell>
          <cell r="J2041" t="str">
            <v>Foil Nail Wraps</v>
          </cell>
          <cell r="K2041" t="str">
            <v>Foil Nail Wraps</v>
          </cell>
          <cell r="L2041" t="str">
            <v>Foil Nail Wraps</v>
          </cell>
          <cell r="M2041" t="str">
            <v>Foil Nail Wraps</v>
          </cell>
          <cell r="N2041"/>
          <cell r="O2041" t="str">
            <v>Foil Nail Wraps 50 szt.</v>
          </cell>
          <cell r="P2041" t="str">
            <v>Regularny</v>
          </cell>
          <cell r="Q2041"/>
          <cell r="R2041">
            <v>39925</v>
          </cell>
          <cell r="S2041">
            <v>39925</v>
          </cell>
          <cell r="T2041"/>
          <cell r="U2041"/>
          <cell r="V2041"/>
          <cell r="W2041"/>
          <cell r="X2041">
            <v>0</v>
          </cell>
          <cell r="Y2041">
            <v>834.9375</v>
          </cell>
          <cell r="Z2041"/>
          <cell r="AA2041"/>
          <cell r="AB2041"/>
          <cell r="AC2041"/>
          <cell r="AD2041"/>
          <cell r="AE2041"/>
          <cell r="AF2041">
            <v>0</v>
          </cell>
          <cell r="AG2041">
            <v>1</v>
          </cell>
          <cell r="AH2041"/>
          <cell r="AI2041" t="str">
            <v>x</v>
          </cell>
          <cell r="AJ2041"/>
          <cell r="AK2041"/>
          <cell r="AL2041"/>
          <cell r="AM2041"/>
          <cell r="AN2041"/>
          <cell r="AO2041"/>
          <cell r="AP2041"/>
          <cell r="AQ2041"/>
          <cell r="AR2041"/>
          <cell r="AS2041"/>
          <cell r="AT2041">
            <v>3.58</v>
          </cell>
        </row>
        <row r="2042">
          <cell r="A2042" t="str">
            <v>M371</v>
          </cell>
          <cell r="B2042">
            <v>4</v>
          </cell>
          <cell r="C2042" t="str">
            <v>M371</v>
          </cell>
          <cell r="D2042">
            <v>5903274038807</v>
          </cell>
          <cell r="E2042" t="str">
            <v>3</v>
          </cell>
          <cell r="F2042" t="str">
            <v>g</v>
          </cell>
          <cell r="G2042" t="str">
            <v>MylaQ</v>
          </cell>
          <cell r="H2042" t="str">
            <v>Ozdoby</v>
          </cell>
          <cell r="I2042" t="str">
            <v>Pyłki</v>
          </cell>
          <cell r="J2042" t="str">
            <v>Pyłki MylaQ</v>
          </cell>
          <cell r="K2042" t="str">
            <v>Pyłki MylaQ</v>
          </cell>
          <cell r="L2042" t="str">
            <v>Pyłki MylaQ</v>
          </cell>
          <cell r="M2042" t="str">
            <v>Pyłki MylaQ</v>
          </cell>
          <cell r="N2042"/>
          <cell r="O2042" t="str">
            <v>My Fluo Joy Yellow</v>
          </cell>
          <cell r="P2042" t="str">
            <v>Wyprzedaż</v>
          </cell>
          <cell r="Q2042"/>
          <cell r="R2042">
            <v>492</v>
          </cell>
          <cell r="S2042">
            <v>492</v>
          </cell>
          <cell r="T2042"/>
          <cell r="U2042"/>
          <cell r="V2042"/>
          <cell r="W2042"/>
          <cell r="X2042">
            <v>0</v>
          </cell>
          <cell r="Y2042">
            <v>9.5714285714285712</v>
          </cell>
          <cell r="Z2042"/>
          <cell r="AA2042"/>
          <cell r="AB2042"/>
          <cell r="AC2042"/>
          <cell r="AD2042"/>
          <cell r="AE2042"/>
          <cell r="AF2042">
            <v>0</v>
          </cell>
          <cell r="AG2042">
            <v>1</v>
          </cell>
          <cell r="AH2042"/>
          <cell r="AI2042"/>
          <cell r="AJ2042" t="str">
            <v>x</v>
          </cell>
          <cell r="AK2042"/>
          <cell r="AL2042"/>
          <cell r="AM2042"/>
          <cell r="AN2042"/>
          <cell r="AO2042"/>
          <cell r="AP2042"/>
          <cell r="AQ2042"/>
          <cell r="AR2042"/>
          <cell r="AS2042"/>
          <cell r="AT2042">
            <v>1.92</v>
          </cell>
        </row>
        <row r="2043">
          <cell r="A2043" t="str">
            <v>M372</v>
          </cell>
          <cell r="B2043">
            <v>4</v>
          </cell>
          <cell r="C2043" t="str">
            <v>M372</v>
          </cell>
          <cell r="D2043">
            <v>5903274038821</v>
          </cell>
          <cell r="E2043" t="str">
            <v>3</v>
          </cell>
          <cell r="F2043" t="str">
            <v>g</v>
          </cell>
          <cell r="G2043" t="str">
            <v>MylaQ</v>
          </cell>
          <cell r="H2043" t="str">
            <v>Ozdoby</v>
          </cell>
          <cell r="I2043" t="str">
            <v>Pyłki</v>
          </cell>
          <cell r="J2043" t="str">
            <v>Pyłki MylaQ</v>
          </cell>
          <cell r="K2043" t="str">
            <v>Pyłki MylaQ</v>
          </cell>
          <cell r="L2043" t="str">
            <v>Pyłki MylaQ</v>
          </cell>
          <cell r="M2043" t="str">
            <v>Pyłki MylaQ</v>
          </cell>
          <cell r="N2043"/>
          <cell r="O2043" t="str">
            <v>My Fluo Joy Violet</v>
          </cell>
          <cell r="P2043" t="str">
            <v>Wyprzedaż</v>
          </cell>
          <cell r="Q2043"/>
          <cell r="R2043">
            <v>453</v>
          </cell>
          <cell r="S2043">
            <v>453</v>
          </cell>
          <cell r="T2043"/>
          <cell r="U2043"/>
          <cell r="V2043"/>
          <cell r="W2043"/>
          <cell r="X2043">
            <v>0</v>
          </cell>
          <cell r="Y2043">
            <v>13.6</v>
          </cell>
          <cell r="Z2043"/>
          <cell r="AA2043"/>
          <cell r="AB2043"/>
          <cell r="AC2043"/>
          <cell r="AD2043"/>
          <cell r="AE2043"/>
          <cell r="AF2043">
            <v>0</v>
          </cell>
          <cell r="AG2043">
            <v>1</v>
          </cell>
          <cell r="AH2043"/>
          <cell r="AI2043"/>
          <cell r="AJ2043" t="str">
            <v>x</v>
          </cell>
          <cell r="AK2043"/>
          <cell r="AL2043"/>
          <cell r="AM2043"/>
          <cell r="AN2043"/>
          <cell r="AO2043"/>
          <cell r="AP2043"/>
          <cell r="AQ2043"/>
          <cell r="AR2043"/>
          <cell r="AS2043"/>
          <cell r="AT2043">
            <v>0.98</v>
          </cell>
        </row>
        <row r="2044">
          <cell r="A2044" t="str">
            <v>M385</v>
          </cell>
          <cell r="B2044">
            <v>4</v>
          </cell>
          <cell r="C2044" t="str">
            <v>M385</v>
          </cell>
          <cell r="D2044">
            <v>5903274038999</v>
          </cell>
          <cell r="E2044" t="str">
            <v>-</v>
          </cell>
          <cell r="F2044" t="str">
            <v>-</v>
          </cell>
          <cell r="G2044" t="str">
            <v>MylaQ</v>
          </cell>
          <cell r="H2044" t="str">
            <v>Ozdoby</v>
          </cell>
          <cell r="I2044" t="str">
            <v>Naklejki</v>
          </cell>
          <cell r="J2044" t="str">
            <v>Water Sticker</v>
          </cell>
          <cell r="K2044" t="str">
            <v>Water Sticker</v>
          </cell>
          <cell r="L2044" t="str">
            <v>Water Sticker</v>
          </cell>
          <cell r="M2044" t="str">
            <v>Water Sticker</v>
          </cell>
          <cell r="N2044"/>
          <cell r="O2044" t="str">
            <v>Water Sticker Style</v>
          </cell>
          <cell r="P2044" t="str">
            <v>Wyprzedaż</v>
          </cell>
          <cell r="Q2044"/>
          <cell r="R2044">
            <v>369</v>
          </cell>
          <cell r="S2044">
            <v>369</v>
          </cell>
          <cell r="T2044"/>
          <cell r="U2044"/>
          <cell r="V2044"/>
          <cell r="W2044"/>
          <cell r="X2044">
            <v>0</v>
          </cell>
          <cell r="Y2044">
            <v>6.1428571428571432</v>
          </cell>
          <cell r="Z2044"/>
          <cell r="AA2044"/>
          <cell r="AB2044"/>
          <cell r="AC2044"/>
          <cell r="AD2044"/>
          <cell r="AE2044"/>
          <cell r="AF2044">
            <v>0</v>
          </cell>
          <cell r="AG2044">
            <v>1</v>
          </cell>
          <cell r="AH2044"/>
          <cell r="AI2044"/>
          <cell r="AJ2044" t="str">
            <v>x</v>
          </cell>
          <cell r="AK2044"/>
          <cell r="AL2044"/>
          <cell r="AM2044"/>
          <cell r="AN2044"/>
          <cell r="AO2044"/>
          <cell r="AP2044"/>
          <cell r="AQ2044"/>
          <cell r="AR2044"/>
          <cell r="AS2044"/>
          <cell r="AT2044">
            <v>1.23</v>
          </cell>
        </row>
        <row r="2045">
          <cell r="A2045" t="str">
            <v>M386</v>
          </cell>
          <cell r="B2045">
            <v>4</v>
          </cell>
          <cell r="C2045" t="str">
            <v>M386</v>
          </cell>
          <cell r="D2045">
            <v>5903274038890</v>
          </cell>
          <cell r="E2045" t="str">
            <v>-</v>
          </cell>
          <cell r="F2045" t="str">
            <v>-</v>
          </cell>
          <cell r="G2045" t="str">
            <v>MylaQ</v>
          </cell>
          <cell r="H2045" t="str">
            <v>Akcesoria</v>
          </cell>
          <cell r="I2045" t="str">
            <v>Pilniki, bloki, polerki</v>
          </cell>
          <cell r="J2045" t="str">
            <v>Pilniki jednorazowe</v>
          </cell>
          <cell r="K2045" t="str">
            <v>Pilniki proste</v>
          </cell>
          <cell r="L2045" t="str">
            <v>Pilniki proste</v>
          </cell>
          <cell r="M2045" t="str">
            <v>Pilniki proste</v>
          </cell>
          <cell r="N2045"/>
          <cell r="O2045" t="str">
            <v>Pilnik MylaQxAtomówki</v>
          </cell>
          <cell r="P2045" t="str">
            <v>Wyprzedaż</v>
          </cell>
          <cell r="Q2045"/>
          <cell r="R2045">
            <v>702</v>
          </cell>
          <cell r="S2045">
            <v>67</v>
          </cell>
          <cell r="T2045"/>
          <cell r="U2045"/>
          <cell r="V2045"/>
          <cell r="W2045"/>
          <cell r="X2045">
            <v>635</v>
          </cell>
          <cell r="Y2045">
            <v>58.4</v>
          </cell>
          <cell r="Z2045"/>
          <cell r="AA2045"/>
          <cell r="AB2045"/>
          <cell r="AC2045"/>
          <cell r="AD2045"/>
          <cell r="AE2045"/>
          <cell r="AF2045">
            <v>0</v>
          </cell>
          <cell r="AG2045">
            <v>1</v>
          </cell>
          <cell r="AH2045"/>
          <cell r="AI2045"/>
          <cell r="AJ2045"/>
          <cell r="AK2045"/>
          <cell r="AL2045"/>
          <cell r="AM2045"/>
          <cell r="AN2045"/>
          <cell r="AO2045"/>
          <cell r="AP2045" t="str">
            <v>x</v>
          </cell>
          <cell r="AQ2045"/>
          <cell r="AR2045"/>
          <cell r="AS2045"/>
          <cell r="AT2045">
            <v>1.32</v>
          </cell>
        </row>
        <row r="2046">
          <cell r="A2046" t="str">
            <v>M391</v>
          </cell>
          <cell r="B2046">
            <v>4</v>
          </cell>
          <cell r="C2046" t="str">
            <v>M391</v>
          </cell>
          <cell r="D2046">
            <v>5903274036179</v>
          </cell>
          <cell r="E2046" t="str">
            <v>18/36</v>
          </cell>
          <cell r="F2046" t="str">
            <v>W</v>
          </cell>
          <cell r="G2046" t="str">
            <v>MylaQ</v>
          </cell>
          <cell r="H2046" t="str">
            <v>Urządzenia</v>
          </cell>
          <cell r="I2046" t="str">
            <v>Lampy</v>
          </cell>
          <cell r="J2046" t="str">
            <v>Lampy LED</v>
          </cell>
          <cell r="K2046" t="str">
            <v>Lampy LED</v>
          </cell>
          <cell r="L2046" t="str">
            <v>Lampy LED</v>
          </cell>
          <cell r="M2046" t="str">
            <v>Lampy LED</v>
          </cell>
          <cell r="N2046"/>
          <cell r="O2046" t="str">
            <v>Lampa LED 18W/36W LCD Display</v>
          </cell>
          <cell r="P2046" t="str">
            <v>Wyprzedaż</v>
          </cell>
          <cell r="Q2046"/>
          <cell r="R2046">
            <v>1771</v>
          </cell>
          <cell r="S2046">
            <v>533</v>
          </cell>
          <cell r="T2046">
            <v>0</v>
          </cell>
          <cell r="U2046">
            <v>0</v>
          </cell>
          <cell r="V2046">
            <v>1</v>
          </cell>
          <cell r="W2046"/>
          <cell r="X2046">
            <v>1237</v>
          </cell>
          <cell r="Y2046">
            <v>57.9375</v>
          </cell>
          <cell r="Z2046"/>
          <cell r="AA2046"/>
          <cell r="AB2046"/>
          <cell r="AC2046"/>
          <cell r="AD2046"/>
          <cell r="AE2046"/>
          <cell r="AF2046">
            <v>0</v>
          </cell>
          <cell r="AG2046">
            <v>1</v>
          </cell>
          <cell r="AH2046"/>
          <cell r="AI2046"/>
          <cell r="AJ2046" t="str">
            <v>x</v>
          </cell>
          <cell r="AK2046"/>
          <cell r="AL2046"/>
          <cell r="AM2046"/>
          <cell r="AN2046"/>
          <cell r="AO2046"/>
          <cell r="AP2046"/>
          <cell r="AQ2046"/>
          <cell r="AR2046"/>
          <cell r="AS2046"/>
          <cell r="AT2046">
            <v>28.12</v>
          </cell>
        </row>
        <row r="2047">
          <cell r="A2047" t="str">
            <v>M395</v>
          </cell>
          <cell r="B2047">
            <v>4</v>
          </cell>
          <cell r="C2047" t="str">
            <v>M395</v>
          </cell>
          <cell r="D2047">
            <v>5903274069535</v>
          </cell>
          <cell r="E2047" t="str">
            <v>-</v>
          </cell>
          <cell r="F2047" t="str">
            <v>-</v>
          </cell>
          <cell r="G2047" t="str">
            <v>MylaQ</v>
          </cell>
          <cell r="H2047" t="str">
            <v>Akcesoria</v>
          </cell>
          <cell r="I2047" t="str">
            <v>Akcesoria drobne</v>
          </cell>
          <cell r="J2047" t="str">
            <v>Akcesoria drobne</v>
          </cell>
          <cell r="K2047" t="str">
            <v>Akcesoria drobne</v>
          </cell>
          <cell r="L2047" t="str">
            <v>Akcesoria drobne</v>
          </cell>
          <cell r="M2047" t="str">
            <v>Akcesoria drobne</v>
          </cell>
          <cell r="N2047"/>
          <cell r="O2047" t="str">
            <v>MylaQ klasyczne paletki</v>
          </cell>
          <cell r="P2047" t="str">
            <v>Wyprzedaż</v>
          </cell>
          <cell r="Q2047"/>
          <cell r="R2047">
            <v>34</v>
          </cell>
          <cell r="S2047">
            <v>34</v>
          </cell>
          <cell r="T2047"/>
          <cell r="U2047"/>
          <cell r="V2047"/>
          <cell r="W2047"/>
          <cell r="X2047">
            <v>0</v>
          </cell>
          <cell r="Y2047"/>
          <cell r="Z2047"/>
          <cell r="AA2047"/>
          <cell r="AB2047"/>
          <cell r="AC2047"/>
          <cell r="AD2047"/>
          <cell r="AE2047"/>
          <cell r="AF2047">
            <v>0</v>
          </cell>
          <cell r="AG2047">
            <v>1</v>
          </cell>
          <cell r="AH2047"/>
          <cell r="AI2047"/>
          <cell r="AJ2047"/>
          <cell r="AK2047"/>
          <cell r="AL2047"/>
          <cell r="AM2047"/>
          <cell r="AN2047"/>
          <cell r="AO2047"/>
          <cell r="AP2047" t="str">
            <v>x</v>
          </cell>
          <cell r="AQ2047"/>
          <cell r="AR2047"/>
          <cell r="AS2047"/>
          <cell r="AT2047">
            <v>36</v>
          </cell>
        </row>
        <row r="2048">
          <cell r="A2048" t="str">
            <v>M400</v>
          </cell>
          <cell r="B2048">
            <v>4</v>
          </cell>
          <cell r="C2048" t="str">
            <v>M400</v>
          </cell>
          <cell r="D2048">
            <v>5903274039026</v>
          </cell>
          <cell r="E2048" t="str">
            <v>-</v>
          </cell>
          <cell r="F2048" t="str">
            <v>-</v>
          </cell>
          <cell r="G2048" t="str">
            <v>MylaQ</v>
          </cell>
          <cell r="H2048" t="str">
            <v>Akcesoria</v>
          </cell>
          <cell r="I2048" t="str">
            <v>Pilniki, bloki, polerki</v>
          </cell>
          <cell r="J2048" t="str">
            <v>Bloki</v>
          </cell>
          <cell r="K2048" t="str">
            <v>Bloki</v>
          </cell>
          <cell r="L2048" t="str">
            <v>Bloki</v>
          </cell>
          <cell r="M2048" t="str">
            <v>Bloki</v>
          </cell>
          <cell r="N2048"/>
          <cell r="O2048" t="str">
            <v>MylaQ blok polerski różowy logo</v>
          </cell>
          <cell r="P2048" t="str">
            <v>Regularny</v>
          </cell>
          <cell r="Q2048"/>
          <cell r="R2048">
            <v>5416</v>
          </cell>
          <cell r="S2048">
            <v>5405</v>
          </cell>
          <cell r="T2048"/>
          <cell r="U2048"/>
          <cell r="V2048"/>
          <cell r="W2048"/>
          <cell r="X2048">
            <v>11</v>
          </cell>
          <cell r="Y2048">
            <v>406.1875</v>
          </cell>
          <cell r="Z2048"/>
          <cell r="AA2048"/>
          <cell r="AB2048"/>
          <cell r="AC2048"/>
          <cell r="AD2048"/>
          <cell r="AE2048"/>
          <cell r="AF2048">
            <v>0</v>
          </cell>
          <cell r="AG2048">
            <v>1</v>
          </cell>
          <cell r="AH2048"/>
          <cell r="AI2048" t="str">
            <v>x</v>
          </cell>
          <cell r="AJ2048"/>
          <cell r="AK2048"/>
          <cell r="AL2048"/>
          <cell r="AM2048"/>
          <cell r="AN2048"/>
          <cell r="AO2048"/>
          <cell r="AP2048"/>
          <cell r="AQ2048"/>
          <cell r="AR2048"/>
          <cell r="AS2048"/>
          <cell r="AT2048">
            <v>1.88</v>
          </cell>
        </row>
        <row r="2049">
          <cell r="A2049" t="str">
            <v>M401</v>
          </cell>
          <cell r="B2049">
            <v>4</v>
          </cell>
          <cell r="C2049" t="str">
            <v>M401</v>
          </cell>
          <cell r="D2049">
            <v>5903274039255</v>
          </cell>
          <cell r="E2049" t="str">
            <v>-</v>
          </cell>
          <cell r="F2049" t="str">
            <v>-</v>
          </cell>
          <cell r="G2049" t="str">
            <v>MylaQ</v>
          </cell>
          <cell r="H2049" t="str">
            <v>Akcesoria</v>
          </cell>
          <cell r="I2049" t="str">
            <v>Pilniki, bloki, polerki</v>
          </cell>
          <cell r="J2049" t="str">
            <v>Bloki</v>
          </cell>
          <cell r="K2049" t="str">
            <v>Bloki</v>
          </cell>
          <cell r="L2049" t="str">
            <v>Bloki</v>
          </cell>
          <cell r="M2049" t="str">
            <v>Bloki</v>
          </cell>
          <cell r="N2049"/>
          <cell r="O2049" t="str">
            <v>MylaQ blok polerski biały logo</v>
          </cell>
          <cell r="P2049" t="str">
            <v>Wyprzedaż</v>
          </cell>
          <cell r="Q2049"/>
          <cell r="R2049">
            <v>7618</v>
          </cell>
          <cell r="S2049">
            <v>7618</v>
          </cell>
          <cell r="T2049"/>
          <cell r="U2049"/>
          <cell r="V2049"/>
          <cell r="W2049"/>
          <cell r="X2049">
            <v>0</v>
          </cell>
          <cell r="Y2049">
            <v>53.1875</v>
          </cell>
          <cell r="Z2049"/>
          <cell r="AA2049"/>
          <cell r="AB2049"/>
          <cell r="AC2049"/>
          <cell r="AD2049"/>
          <cell r="AE2049"/>
          <cell r="AF2049">
            <v>0</v>
          </cell>
          <cell r="AG2049">
            <v>1</v>
          </cell>
          <cell r="AH2049"/>
          <cell r="AI2049"/>
          <cell r="AJ2049" t="str">
            <v>x</v>
          </cell>
          <cell r="AK2049"/>
          <cell r="AL2049"/>
          <cell r="AM2049"/>
          <cell r="AN2049"/>
          <cell r="AO2049"/>
          <cell r="AP2049"/>
          <cell r="AQ2049"/>
          <cell r="AR2049"/>
          <cell r="AS2049"/>
          <cell r="AT2049">
            <v>1.02</v>
          </cell>
        </row>
        <row r="2050">
          <cell r="A2050" t="str">
            <v>M402</v>
          </cell>
          <cell r="B2050">
            <v>4</v>
          </cell>
          <cell r="C2050" t="str">
            <v>M402</v>
          </cell>
          <cell r="D2050">
            <v>5903274040831</v>
          </cell>
          <cell r="E2050">
            <v>5</v>
          </cell>
          <cell r="F2050" t="str">
            <v>ml</v>
          </cell>
          <cell r="G2050" t="str">
            <v>MylaQ</v>
          </cell>
          <cell r="H2050" t="str">
            <v>Płyny i preparaty</v>
          </cell>
          <cell r="I2050" t="str">
            <v>Pozostałe</v>
          </cell>
          <cell r="J2050" t="str">
            <v>Pozostałe</v>
          </cell>
          <cell r="K2050" t="str">
            <v>Pozostałe</v>
          </cell>
          <cell r="L2050" t="str">
            <v>Pozostałe</v>
          </cell>
          <cell r="M2050" t="str">
            <v>Pozostałe</v>
          </cell>
          <cell r="N2050"/>
          <cell r="O2050" t="str">
            <v>My Cuticle Remover</v>
          </cell>
          <cell r="P2050" t="str">
            <v>Regularny</v>
          </cell>
          <cell r="Q2050"/>
          <cell r="R2050">
            <v>1660</v>
          </cell>
          <cell r="S2050">
            <v>159</v>
          </cell>
          <cell r="T2050"/>
          <cell r="U2050"/>
          <cell r="V2050"/>
          <cell r="W2050"/>
          <cell r="X2050">
            <v>1501</v>
          </cell>
          <cell r="Y2050">
            <v>544.4375</v>
          </cell>
          <cell r="Z2050"/>
          <cell r="AA2050"/>
          <cell r="AB2050"/>
          <cell r="AC2050"/>
          <cell r="AD2050"/>
          <cell r="AE2050"/>
          <cell r="AF2050">
            <v>0</v>
          </cell>
          <cell r="AG2050">
            <v>1</v>
          </cell>
          <cell r="AH2050"/>
          <cell r="AI2050" t="str">
            <v>x</v>
          </cell>
          <cell r="AJ2050"/>
          <cell r="AK2050"/>
          <cell r="AL2050"/>
          <cell r="AM2050"/>
          <cell r="AN2050"/>
          <cell r="AO2050"/>
          <cell r="AP2050"/>
          <cell r="AQ2050"/>
          <cell r="AR2050"/>
          <cell r="AS2050"/>
          <cell r="AT2050">
            <v>3</v>
          </cell>
        </row>
        <row r="2051">
          <cell r="A2051" t="str">
            <v>M427</v>
          </cell>
          <cell r="B2051">
            <v>4</v>
          </cell>
          <cell r="C2051" t="str">
            <v>M427</v>
          </cell>
          <cell r="D2051">
            <v>5903274043306</v>
          </cell>
          <cell r="E2051" t="str">
            <v>-</v>
          </cell>
          <cell r="F2051" t="str">
            <v>-</v>
          </cell>
          <cell r="G2051" t="str">
            <v>MylaQ</v>
          </cell>
          <cell r="H2051" t="str">
            <v>Ozdoby</v>
          </cell>
          <cell r="I2051" t="str">
            <v>Folie/tasiemki</v>
          </cell>
          <cell r="J2051" t="str">
            <v>Folia transferowa</v>
          </cell>
          <cell r="K2051" t="str">
            <v>Folia transferowa</v>
          </cell>
          <cell r="L2051" t="str">
            <v>Folia transferowa</v>
          </cell>
          <cell r="M2051" t="str">
            <v>Folia transferowa</v>
          </cell>
          <cell r="N2051"/>
          <cell r="O2051" t="str">
            <v>MY PINK FOIL</v>
          </cell>
          <cell r="P2051" t="str">
            <v>Regularny</v>
          </cell>
          <cell r="Q2051"/>
          <cell r="R2051">
            <v>1685</v>
          </cell>
          <cell r="S2051">
            <v>1521</v>
          </cell>
          <cell r="T2051"/>
          <cell r="U2051"/>
          <cell r="V2051"/>
          <cell r="W2051"/>
          <cell r="X2051">
            <v>164</v>
          </cell>
          <cell r="Y2051">
            <v>74.3125</v>
          </cell>
          <cell r="Z2051"/>
          <cell r="AA2051"/>
          <cell r="AB2051"/>
          <cell r="AC2051"/>
          <cell r="AD2051"/>
          <cell r="AE2051"/>
          <cell r="AF2051">
            <v>0</v>
          </cell>
          <cell r="AG2051">
            <v>1</v>
          </cell>
          <cell r="AH2051"/>
          <cell r="AI2051" t="str">
            <v>x</v>
          </cell>
          <cell r="AJ2051"/>
          <cell r="AK2051"/>
          <cell r="AL2051"/>
          <cell r="AM2051"/>
          <cell r="AN2051"/>
          <cell r="AO2051"/>
          <cell r="AP2051"/>
          <cell r="AQ2051"/>
          <cell r="AR2051"/>
          <cell r="AS2051"/>
          <cell r="AT2051">
            <v>0.82</v>
          </cell>
        </row>
        <row r="2052">
          <cell r="A2052" t="str">
            <v>M428</v>
          </cell>
          <cell r="B2052">
            <v>4</v>
          </cell>
          <cell r="C2052" t="str">
            <v>M428</v>
          </cell>
          <cell r="D2052">
            <v>5903274043313</v>
          </cell>
          <cell r="E2052" t="str">
            <v>-</v>
          </cell>
          <cell r="F2052" t="str">
            <v>-</v>
          </cell>
          <cell r="G2052" t="str">
            <v>MylaQ</v>
          </cell>
          <cell r="H2052" t="str">
            <v>Ozdoby</v>
          </cell>
          <cell r="I2052" t="str">
            <v>Folie/tasiemki</v>
          </cell>
          <cell r="J2052" t="str">
            <v>Folia transferowa</v>
          </cell>
          <cell r="K2052" t="str">
            <v>Folia transferowa</v>
          </cell>
          <cell r="L2052" t="str">
            <v>Folia transferowa</v>
          </cell>
          <cell r="M2052" t="str">
            <v>Folia transferowa</v>
          </cell>
          <cell r="N2052"/>
          <cell r="O2052" t="str">
            <v>MY MULTICOLOUR FOIL</v>
          </cell>
          <cell r="P2052" t="str">
            <v>Wyprzedaż</v>
          </cell>
          <cell r="Q2052"/>
          <cell r="R2052">
            <v>867</v>
          </cell>
          <cell r="S2052">
            <v>866</v>
          </cell>
          <cell r="T2052"/>
          <cell r="U2052"/>
          <cell r="V2052"/>
          <cell r="W2052"/>
          <cell r="X2052">
            <v>1</v>
          </cell>
          <cell r="Y2052">
            <v>51.583333333333336</v>
          </cell>
          <cell r="Z2052"/>
          <cell r="AA2052"/>
          <cell r="AB2052"/>
          <cell r="AC2052"/>
          <cell r="AD2052"/>
          <cell r="AE2052"/>
          <cell r="AF2052">
            <v>0</v>
          </cell>
          <cell r="AG2052">
            <v>1</v>
          </cell>
          <cell r="AH2052"/>
          <cell r="AI2052"/>
          <cell r="AJ2052" t="str">
            <v>x</v>
          </cell>
          <cell r="AK2052"/>
          <cell r="AL2052"/>
          <cell r="AM2052"/>
          <cell r="AN2052"/>
          <cell r="AO2052"/>
          <cell r="AP2052"/>
          <cell r="AQ2052"/>
          <cell r="AR2052"/>
          <cell r="AS2052"/>
          <cell r="AT2052">
            <v>0.36</v>
          </cell>
        </row>
        <row r="2053">
          <cell r="A2053" t="str">
            <v>M429</v>
          </cell>
          <cell r="B2053">
            <v>4</v>
          </cell>
          <cell r="C2053" t="str">
            <v>M429</v>
          </cell>
          <cell r="D2053">
            <v>5903274043320</v>
          </cell>
          <cell r="E2053" t="str">
            <v>-</v>
          </cell>
          <cell r="F2053" t="str">
            <v>-</v>
          </cell>
          <cell r="G2053" t="str">
            <v>MylaQ</v>
          </cell>
          <cell r="H2053" t="str">
            <v>Ozdoby</v>
          </cell>
          <cell r="I2053" t="str">
            <v>Folie/tasiemki</v>
          </cell>
          <cell r="J2053" t="str">
            <v>Folia transferowa</v>
          </cell>
          <cell r="K2053" t="str">
            <v>Folia transferowa</v>
          </cell>
          <cell r="L2053" t="str">
            <v>Folia transferowa</v>
          </cell>
          <cell r="M2053" t="str">
            <v>Folia transferowa</v>
          </cell>
          <cell r="N2053"/>
          <cell r="O2053" t="str">
            <v>MY BLUE FOIL</v>
          </cell>
          <cell r="P2053" t="str">
            <v>Regularny</v>
          </cell>
          <cell r="Q2053"/>
          <cell r="R2053">
            <v>1754</v>
          </cell>
          <cell r="S2053">
            <v>1440</v>
          </cell>
          <cell r="T2053"/>
          <cell r="U2053"/>
          <cell r="V2053"/>
          <cell r="W2053"/>
          <cell r="X2053">
            <v>314</v>
          </cell>
          <cell r="Y2053">
            <v>73.8125</v>
          </cell>
          <cell r="Z2053"/>
          <cell r="AA2053"/>
          <cell r="AB2053"/>
          <cell r="AC2053"/>
          <cell r="AD2053"/>
          <cell r="AE2053"/>
          <cell r="AF2053">
            <v>0</v>
          </cell>
          <cell r="AG2053">
            <v>1</v>
          </cell>
          <cell r="AH2053"/>
          <cell r="AI2053" t="str">
            <v>x</v>
          </cell>
          <cell r="AJ2053"/>
          <cell r="AK2053"/>
          <cell r="AL2053"/>
          <cell r="AM2053"/>
          <cell r="AN2053"/>
          <cell r="AO2053"/>
          <cell r="AP2053"/>
          <cell r="AQ2053"/>
          <cell r="AR2053"/>
          <cell r="AS2053"/>
          <cell r="AT2053">
            <v>0.65</v>
          </cell>
        </row>
        <row r="2054">
          <cell r="A2054" t="str">
            <v>M430</v>
          </cell>
          <cell r="B2054">
            <v>4</v>
          </cell>
          <cell r="C2054" t="str">
            <v>M430</v>
          </cell>
          <cell r="D2054">
            <v>5903274043337</v>
          </cell>
          <cell r="E2054" t="str">
            <v>-</v>
          </cell>
          <cell r="F2054" t="str">
            <v>-</v>
          </cell>
          <cell r="G2054" t="str">
            <v>MylaQ</v>
          </cell>
          <cell r="H2054" t="str">
            <v>Ozdoby</v>
          </cell>
          <cell r="I2054" t="str">
            <v>Folie/tasiemki</v>
          </cell>
          <cell r="J2054" t="str">
            <v>Folia transferowa</v>
          </cell>
          <cell r="K2054" t="str">
            <v>Folia transferowa</v>
          </cell>
          <cell r="L2054" t="str">
            <v>Folia transferowa</v>
          </cell>
          <cell r="M2054" t="str">
            <v>Folia transferowa</v>
          </cell>
          <cell r="N2054"/>
          <cell r="O2054" t="str">
            <v>MY RASTY FOIL</v>
          </cell>
          <cell r="P2054" t="str">
            <v>Wyprzedaż</v>
          </cell>
          <cell r="Q2054"/>
          <cell r="R2054">
            <v>3012</v>
          </cell>
          <cell r="S2054">
            <v>3012</v>
          </cell>
          <cell r="T2054"/>
          <cell r="U2054"/>
          <cell r="V2054"/>
          <cell r="W2054"/>
          <cell r="X2054">
            <v>0</v>
          </cell>
          <cell r="Y2054">
            <v>34</v>
          </cell>
          <cell r="Z2054"/>
          <cell r="AA2054"/>
          <cell r="AB2054"/>
          <cell r="AC2054"/>
          <cell r="AD2054"/>
          <cell r="AE2054"/>
          <cell r="AF2054">
            <v>0</v>
          </cell>
          <cell r="AG2054">
            <v>1</v>
          </cell>
          <cell r="AH2054"/>
          <cell r="AI2054"/>
          <cell r="AJ2054" t="str">
            <v>x</v>
          </cell>
          <cell r="AK2054"/>
          <cell r="AL2054"/>
          <cell r="AM2054"/>
          <cell r="AN2054"/>
          <cell r="AO2054"/>
          <cell r="AP2054"/>
          <cell r="AQ2054"/>
          <cell r="AR2054"/>
          <cell r="AS2054"/>
          <cell r="AT2054">
            <v>0.55000000000000004</v>
          </cell>
        </row>
        <row r="2055">
          <cell r="A2055" t="str">
            <v>M431</v>
          </cell>
          <cell r="B2055">
            <v>4</v>
          </cell>
          <cell r="C2055" t="str">
            <v>M431</v>
          </cell>
          <cell r="D2055">
            <v>5903274043344</v>
          </cell>
          <cell r="E2055" t="str">
            <v>-</v>
          </cell>
          <cell r="F2055" t="str">
            <v>-</v>
          </cell>
          <cell r="G2055" t="str">
            <v>MylaQ</v>
          </cell>
          <cell r="H2055" t="str">
            <v>Ozdoby</v>
          </cell>
          <cell r="I2055" t="str">
            <v>Folie/tasiemki</v>
          </cell>
          <cell r="J2055" t="str">
            <v>Folia transferowa</v>
          </cell>
          <cell r="K2055" t="str">
            <v>Folia transferowa</v>
          </cell>
          <cell r="L2055" t="str">
            <v>Folia transferowa</v>
          </cell>
          <cell r="M2055" t="str">
            <v>Folia transferowa</v>
          </cell>
          <cell r="N2055"/>
          <cell r="O2055" t="str">
            <v>MY GOLD FOIL</v>
          </cell>
          <cell r="P2055" t="str">
            <v>Regularny</v>
          </cell>
          <cell r="Q2055"/>
          <cell r="R2055">
            <v>903</v>
          </cell>
          <cell r="S2055">
            <v>903</v>
          </cell>
          <cell r="T2055"/>
          <cell r="U2055"/>
          <cell r="V2055"/>
          <cell r="W2055"/>
          <cell r="X2055">
            <v>0</v>
          </cell>
          <cell r="Y2055">
            <v>124.8125</v>
          </cell>
          <cell r="Z2055"/>
          <cell r="AA2055"/>
          <cell r="AB2055"/>
          <cell r="AC2055"/>
          <cell r="AD2055"/>
          <cell r="AE2055"/>
          <cell r="AF2055">
            <v>0</v>
          </cell>
          <cell r="AG2055">
            <v>1</v>
          </cell>
          <cell r="AH2055"/>
          <cell r="AI2055" t="str">
            <v>x</v>
          </cell>
          <cell r="AJ2055"/>
          <cell r="AK2055"/>
          <cell r="AL2055"/>
          <cell r="AM2055"/>
          <cell r="AN2055"/>
          <cell r="AO2055"/>
          <cell r="AP2055"/>
          <cell r="AQ2055"/>
          <cell r="AR2055"/>
          <cell r="AS2055"/>
          <cell r="AT2055">
            <v>0.7</v>
          </cell>
        </row>
        <row r="2056">
          <cell r="A2056" t="str">
            <v>M435</v>
          </cell>
          <cell r="B2056">
            <v>4</v>
          </cell>
          <cell r="C2056" t="str">
            <v>M435</v>
          </cell>
          <cell r="D2056">
            <v>5903274044396</v>
          </cell>
          <cell r="E2056" t="str">
            <v>-</v>
          </cell>
          <cell r="F2056" t="str">
            <v>-</v>
          </cell>
          <cell r="G2056" t="str">
            <v>MylaQ</v>
          </cell>
          <cell r="H2056" t="str">
            <v>Ozdoby</v>
          </cell>
          <cell r="I2056" t="str">
            <v>Naklejki</v>
          </cell>
          <cell r="J2056" t="str">
            <v>Water Sticker</v>
          </cell>
          <cell r="K2056" t="str">
            <v>Water Sticker</v>
          </cell>
          <cell r="L2056" t="str">
            <v>Water Sticker</v>
          </cell>
          <cell r="M2056" t="str">
            <v>Water Sticker</v>
          </cell>
          <cell r="N2056"/>
          <cell r="O2056" t="str">
            <v>My flower sticker</v>
          </cell>
          <cell r="P2056" t="str">
            <v>Wyprzedaż</v>
          </cell>
          <cell r="Q2056"/>
          <cell r="R2056">
            <v>701</v>
          </cell>
          <cell r="S2056">
            <v>606</v>
          </cell>
          <cell r="T2056"/>
          <cell r="U2056"/>
          <cell r="V2056"/>
          <cell r="W2056"/>
          <cell r="X2056">
            <v>95</v>
          </cell>
          <cell r="Y2056">
            <v>10.8125</v>
          </cell>
          <cell r="Z2056"/>
          <cell r="AA2056"/>
          <cell r="AB2056"/>
          <cell r="AC2056"/>
          <cell r="AD2056"/>
          <cell r="AE2056"/>
          <cell r="AF2056">
            <v>0</v>
          </cell>
          <cell r="AG2056">
            <v>1</v>
          </cell>
          <cell r="AH2056"/>
          <cell r="AI2056"/>
          <cell r="AJ2056" t="str">
            <v>x</v>
          </cell>
          <cell r="AK2056"/>
          <cell r="AL2056"/>
          <cell r="AM2056"/>
          <cell r="AN2056"/>
          <cell r="AO2056"/>
          <cell r="AP2056"/>
          <cell r="AQ2056"/>
          <cell r="AR2056"/>
          <cell r="AS2056"/>
          <cell r="AT2056">
            <v>2.52</v>
          </cell>
        </row>
        <row r="2057">
          <cell r="A2057" t="str">
            <v>M436</v>
          </cell>
          <cell r="B2057">
            <v>4</v>
          </cell>
          <cell r="C2057" t="str">
            <v>M436</v>
          </cell>
          <cell r="D2057">
            <v>5903274044402</v>
          </cell>
          <cell r="E2057" t="str">
            <v>-</v>
          </cell>
          <cell r="F2057" t="str">
            <v>-</v>
          </cell>
          <cell r="G2057" t="str">
            <v>MylaQ</v>
          </cell>
          <cell r="H2057" t="str">
            <v>Ozdoby</v>
          </cell>
          <cell r="I2057" t="str">
            <v>Naklejki</v>
          </cell>
          <cell r="J2057" t="str">
            <v>Water Sticker</v>
          </cell>
          <cell r="K2057" t="str">
            <v>Water Sticker</v>
          </cell>
          <cell r="L2057" t="str">
            <v>Water Sticker</v>
          </cell>
          <cell r="M2057" t="str">
            <v>Water Sticker</v>
          </cell>
          <cell r="N2057"/>
          <cell r="O2057" t="str">
            <v>My geometric sticker</v>
          </cell>
          <cell r="P2057" t="str">
            <v>Wyprzedaż</v>
          </cell>
          <cell r="Q2057"/>
          <cell r="R2057">
            <v>1108</v>
          </cell>
          <cell r="S2057">
            <v>1108</v>
          </cell>
          <cell r="T2057"/>
          <cell r="U2057"/>
          <cell r="V2057"/>
          <cell r="W2057"/>
          <cell r="X2057">
            <v>0</v>
          </cell>
          <cell r="Y2057">
            <v>11</v>
          </cell>
          <cell r="Z2057"/>
          <cell r="AA2057"/>
          <cell r="AB2057"/>
          <cell r="AC2057"/>
          <cell r="AD2057"/>
          <cell r="AE2057"/>
          <cell r="AF2057">
            <v>0</v>
          </cell>
          <cell r="AG2057">
            <v>1</v>
          </cell>
          <cell r="AH2057"/>
          <cell r="AI2057"/>
          <cell r="AJ2057" t="str">
            <v>x</v>
          </cell>
          <cell r="AK2057"/>
          <cell r="AL2057"/>
          <cell r="AM2057"/>
          <cell r="AN2057"/>
          <cell r="AO2057"/>
          <cell r="AP2057"/>
          <cell r="AQ2057"/>
          <cell r="AR2057"/>
          <cell r="AS2057"/>
          <cell r="AT2057">
            <v>1.1399999999999999</v>
          </cell>
        </row>
        <row r="2058">
          <cell r="A2058" t="str">
            <v>M439</v>
          </cell>
          <cell r="B2058">
            <v>4</v>
          </cell>
          <cell r="C2058" t="str">
            <v>M439</v>
          </cell>
          <cell r="D2058">
            <v>5903274047007</v>
          </cell>
          <cell r="E2058" t="str">
            <v>-</v>
          </cell>
          <cell r="F2058" t="str">
            <v>-</v>
          </cell>
          <cell r="G2058" t="str">
            <v>MylaQ</v>
          </cell>
          <cell r="H2058" t="str">
            <v>Ozdoby</v>
          </cell>
          <cell r="I2058" t="str">
            <v>Naklejki</v>
          </cell>
          <cell r="J2058" t="str">
            <v>Water Sticker</v>
          </cell>
          <cell r="K2058" t="str">
            <v>Water Sticker</v>
          </cell>
          <cell r="L2058" t="str">
            <v>Water Sticker</v>
          </cell>
          <cell r="M2058" t="str">
            <v>Water Sticker</v>
          </cell>
          <cell r="N2058"/>
          <cell r="O2058" t="str">
            <v>My Aztek Sticker</v>
          </cell>
          <cell r="P2058" t="str">
            <v>Wyprzedaż</v>
          </cell>
          <cell r="Q2058"/>
          <cell r="R2058">
            <v>1225</v>
          </cell>
          <cell r="S2058">
            <v>1025</v>
          </cell>
          <cell r="T2058"/>
          <cell r="U2058"/>
          <cell r="V2058"/>
          <cell r="W2058"/>
          <cell r="X2058">
            <v>200</v>
          </cell>
          <cell r="Y2058">
            <v>4.0666666666666664</v>
          </cell>
          <cell r="Z2058"/>
          <cell r="AA2058"/>
          <cell r="AB2058"/>
          <cell r="AC2058"/>
          <cell r="AD2058"/>
          <cell r="AE2058"/>
          <cell r="AF2058">
            <v>0</v>
          </cell>
          <cell r="AG2058">
            <v>1</v>
          </cell>
          <cell r="AH2058"/>
          <cell r="AI2058"/>
          <cell r="AJ2058" t="str">
            <v>x</v>
          </cell>
          <cell r="AK2058"/>
          <cell r="AL2058"/>
          <cell r="AM2058"/>
          <cell r="AN2058"/>
          <cell r="AO2058"/>
          <cell r="AP2058"/>
          <cell r="AQ2058"/>
          <cell r="AR2058"/>
          <cell r="AS2058"/>
          <cell r="AT2058">
            <v>1.41</v>
          </cell>
        </row>
        <row r="2059">
          <cell r="A2059" t="str">
            <v>M440</v>
          </cell>
          <cell r="B2059">
            <v>4</v>
          </cell>
          <cell r="C2059" t="str">
            <v>M440</v>
          </cell>
          <cell r="D2059">
            <v>5903274047014</v>
          </cell>
          <cell r="E2059" t="str">
            <v>-</v>
          </cell>
          <cell r="F2059" t="str">
            <v>-</v>
          </cell>
          <cell r="G2059" t="str">
            <v>MylaQ</v>
          </cell>
          <cell r="H2059" t="str">
            <v>Ozdoby</v>
          </cell>
          <cell r="I2059" t="str">
            <v>Naklejki</v>
          </cell>
          <cell r="J2059" t="str">
            <v>Water Sticker</v>
          </cell>
          <cell r="K2059" t="str">
            <v>Water Sticker</v>
          </cell>
          <cell r="L2059" t="str">
            <v>Water Sticker</v>
          </cell>
          <cell r="M2059" t="str">
            <v>Water Sticker</v>
          </cell>
          <cell r="N2059"/>
          <cell r="O2059" t="str">
            <v>My Alphabet Sticker</v>
          </cell>
          <cell r="P2059" t="str">
            <v>Wyprzedaż</v>
          </cell>
          <cell r="Q2059"/>
          <cell r="R2059">
            <v>2129</v>
          </cell>
          <cell r="S2059">
            <v>92</v>
          </cell>
          <cell r="T2059"/>
          <cell r="U2059"/>
          <cell r="V2059"/>
          <cell r="W2059"/>
          <cell r="X2059">
            <v>2037</v>
          </cell>
          <cell r="Y2059">
            <v>13.25</v>
          </cell>
          <cell r="Z2059"/>
          <cell r="AA2059"/>
          <cell r="AB2059"/>
          <cell r="AC2059"/>
          <cell r="AD2059"/>
          <cell r="AE2059"/>
          <cell r="AF2059">
            <v>0</v>
          </cell>
          <cell r="AG2059">
            <v>1</v>
          </cell>
          <cell r="AH2059"/>
          <cell r="AI2059"/>
          <cell r="AJ2059" t="str">
            <v>x</v>
          </cell>
          <cell r="AK2059"/>
          <cell r="AL2059"/>
          <cell r="AM2059"/>
          <cell r="AN2059"/>
          <cell r="AO2059"/>
          <cell r="AP2059"/>
          <cell r="AQ2059"/>
          <cell r="AR2059"/>
          <cell r="AS2059"/>
          <cell r="AT2059">
            <v>2.0299999999999998</v>
          </cell>
        </row>
        <row r="2060">
          <cell r="A2060" t="str">
            <v>M441</v>
          </cell>
          <cell r="B2060">
            <v>4</v>
          </cell>
          <cell r="C2060" t="str">
            <v>M441</v>
          </cell>
          <cell r="D2060">
            <v>5903274047021</v>
          </cell>
          <cell r="E2060" t="str">
            <v>-</v>
          </cell>
          <cell r="F2060" t="str">
            <v>-</v>
          </cell>
          <cell r="G2060" t="str">
            <v>MylaQ</v>
          </cell>
          <cell r="H2060" t="str">
            <v>Ozdoby</v>
          </cell>
          <cell r="I2060" t="str">
            <v>Naklejki</v>
          </cell>
          <cell r="J2060" t="str">
            <v>Water Sticker</v>
          </cell>
          <cell r="K2060" t="str">
            <v>Water Sticker</v>
          </cell>
          <cell r="L2060" t="str">
            <v>Water Sticker</v>
          </cell>
          <cell r="M2060" t="str">
            <v>Water Sticker</v>
          </cell>
          <cell r="N2060"/>
          <cell r="O2060" t="str">
            <v>My Holiday Sticker</v>
          </cell>
          <cell r="P2060" t="str">
            <v>Wyprzedaż</v>
          </cell>
          <cell r="Q2060"/>
          <cell r="R2060">
            <v>662</v>
          </cell>
          <cell r="S2060">
            <v>570</v>
          </cell>
          <cell r="T2060"/>
          <cell r="U2060"/>
          <cell r="V2060"/>
          <cell r="W2060"/>
          <cell r="X2060">
            <v>92</v>
          </cell>
          <cell r="Y2060">
            <v>8.25</v>
          </cell>
          <cell r="Z2060"/>
          <cell r="AA2060"/>
          <cell r="AB2060"/>
          <cell r="AC2060"/>
          <cell r="AD2060"/>
          <cell r="AE2060"/>
          <cell r="AF2060">
            <v>0</v>
          </cell>
          <cell r="AG2060">
            <v>1</v>
          </cell>
          <cell r="AH2060"/>
          <cell r="AI2060"/>
          <cell r="AJ2060" t="str">
            <v>x</v>
          </cell>
          <cell r="AK2060"/>
          <cell r="AL2060"/>
          <cell r="AM2060"/>
          <cell r="AN2060"/>
          <cell r="AO2060"/>
          <cell r="AP2060"/>
          <cell r="AQ2060"/>
          <cell r="AR2060"/>
          <cell r="AS2060"/>
          <cell r="AT2060">
            <v>2.38</v>
          </cell>
        </row>
        <row r="2061">
          <cell r="A2061" t="str">
            <v>M520</v>
          </cell>
          <cell r="B2061">
            <v>4</v>
          </cell>
          <cell r="C2061" t="str">
            <v>M520</v>
          </cell>
          <cell r="D2061">
            <v>5903274085368</v>
          </cell>
          <cell r="E2061">
            <v>5</v>
          </cell>
          <cell r="F2061" t="str">
            <v>ml</v>
          </cell>
          <cell r="G2061" t="str">
            <v>MylaQ</v>
          </cell>
          <cell r="H2061" t="str">
            <v>Lakiery klasyczne</v>
          </cell>
          <cell r="I2061" t="str">
            <v>Kolekcja podstawowa</v>
          </cell>
          <cell r="J2061" t="str">
            <v>Kolekcja podstawowa</v>
          </cell>
          <cell r="K2061" t="str">
            <v>Kolekcja podstawowa</v>
          </cell>
          <cell r="L2061" t="str">
            <v>Kolekcja podstawowa</v>
          </cell>
          <cell r="M2061" t="str">
            <v>Kolekcja podstawowa</v>
          </cell>
          <cell r="N2061"/>
          <cell r="O2061" t="str">
            <v>Lakier Klasyczny MyLaQ 5 ml - My Romantic Paris</v>
          </cell>
          <cell r="P2061" t="str">
            <v>Wyprzedaż-surowiec</v>
          </cell>
          <cell r="Q2061"/>
          <cell r="R2061">
            <v>209</v>
          </cell>
          <cell r="S2061">
            <v>0</v>
          </cell>
          <cell r="T2061">
            <v>0</v>
          </cell>
          <cell r="U2061">
            <v>0</v>
          </cell>
          <cell r="V2061">
            <v>9</v>
          </cell>
          <cell r="W2061"/>
          <cell r="X2061">
            <v>200</v>
          </cell>
          <cell r="Y2061">
            <v>15.25</v>
          </cell>
          <cell r="Z2061"/>
          <cell r="AA2061"/>
          <cell r="AB2061"/>
          <cell r="AC2061"/>
          <cell r="AD2061"/>
          <cell r="AE2061"/>
          <cell r="AF2061">
            <v>0</v>
          </cell>
          <cell r="AG2061">
            <v>1</v>
          </cell>
          <cell r="AH2061"/>
          <cell r="AI2061"/>
          <cell r="AJ2061"/>
          <cell r="AK2061"/>
          <cell r="AL2061"/>
          <cell r="AM2061"/>
          <cell r="AN2061"/>
          <cell r="AO2061"/>
          <cell r="AP2061" t="str">
            <v>x</v>
          </cell>
          <cell r="AQ2061"/>
          <cell r="AR2061"/>
          <cell r="AS2061"/>
          <cell r="AT2061">
            <v>2.72</v>
          </cell>
        </row>
        <row r="2062">
          <cell r="A2062" t="str">
            <v>M521</v>
          </cell>
          <cell r="B2062">
            <v>4</v>
          </cell>
          <cell r="C2062" t="str">
            <v>M521</v>
          </cell>
          <cell r="D2062">
            <v>5903274085375</v>
          </cell>
          <cell r="E2062">
            <v>5</v>
          </cell>
          <cell r="F2062" t="str">
            <v>ml</v>
          </cell>
          <cell r="G2062" t="str">
            <v>MylaQ</v>
          </cell>
          <cell r="H2062" t="str">
            <v>Lakiery klasyczne</v>
          </cell>
          <cell r="I2062" t="str">
            <v>Kolekcja podstawowa</v>
          </cell>
          <cell r="J2062" t="str">
            <v>Kolekcja podstawowa</v>
          </cell>
          <cell r="K2062" t="str">
            <v>Kolekcja podstawowa</v>
          </cell>
          <cell r="L2062" t="str">
            <v>Kolekcja podstawowa</v>
          </cell>
          <cell r="M2062" t="str">
            <v>Kolekcja podstawowa</v>
          </cell>
          <cell r="N2062"/>
          <cell r="O2062" t="str">
            <v>Lakier Klasyczny MyLaQ 5 ml - My Sunny California</v>
          </cell>
          <cell r="P2062" t="str">
            <v>Wyprzedaż-surowiec</v>
          </cell>
          <cell r="Q2062"/>
          <cell r="R2062">
            <v>2310</v>
          </cell>
          <cell r="S2062">
            <v>0</v>
          </cell>
          <cell r="T2062">
            <v>0</v>
          </cell>
          <cell r="U2062">
            <v>0</v>
          </cell>
          <cell r="V2062">
            <v>32</v>
          </cell>
          <cell r="W2062">
            <v>767</v>
          </cell>
          <cell r="X2062">
            <v>1511</v>
          </cell>
          <cell r="Y2062">
            <v>-42.266666666666666</v>
          </cell>
          <cell r="Z2062"/>
          <cell r="AA2062"/>
          <cell r="AB2062"/>
          <cell r="AC2062"/>
          <cell r="AD2062"/>
          <cell r="AE2062"/>
          <cell r="AF2062">
            <v>0</v>
          </cell>
          <cell r="AG2062">
            <v>1</v>
          </cell>
          <cell r="AH2062"/>
          <cell r="AI2062"/>
          <cell r="AJ2062"/>
          <cell r="AK2062"/>
          <cell r="AL2062"/>
          <cell r="AM2062"/>
          <cell r="AN2062"/>
          <cell r="AO2062"/>
          <cell r="AP2062" t="str">
            <v>x</v>
          </cell>
          <cell r="AQ2062"/>
          <cell r="AR2062"/>
          <cell r="AS2062"/>
          <cell r="AT2062">
            <v>2.73</v>
          </cell>
        </row>
        <row r="2063">
          <cell r="A2063" t="str">
            <v>M522</v>
          </cell>
          <cell r="B2063">
            <v>4</v>
          </cell>
          <cell r="C2063" t="str">
            <v>M522</v>
          </cell>
          <cell r="D2063">
            <v>5903274085382</v>
          </cell>
          <cell r="E2063">
            <v>5</v>
          </cell>
          <cell r="F2063" t="str">
            <v>ml</v>
          </cell>
          <cell r="G2063" t="str">
            <v>MylaQ</v>
          </cell>
          <cell r="H2063" t="str">
            <v>Lakiery klasyczne</v>
          </cell>
          <cell r="I2063" t="str">
            <v>Kolekcja podstawowa</v>
          </cell>
          <cell r="J2063" t="str">
            <v>Kolekcja podstawowa</v>
          </cell>
          <cell r="K2063" t="str">
            <v>Kolekcja podstawowa</v>
          </cell>
          <cell r="L2063" t="str">
            <v>Kolekcja podstawowa</v>
          </cell>
          <cell r="M2063" t="str">
            <v>Kolekcja podstawowa</v>
          </cell>
          <cell r="N2063"/>
          <cell r="O2063" t="str">
            <v>Lakier Klasyczny MyLaQ 5 ml - My Famous New York</v>
          </cell>
          <cell r="P2063" t="str">
            <v>Wyprzedaż-surowiec</v>
          </cell>
          <cell r="Q2063"/>
          <cell r="R2063">
            <v>81</v>
          </cell>
          <cell r="S2063">
            <v>0</v>
          </cell>
          <cell r="T2063"/>
          <cell r="U2063"/>
          <cell r="V2063"/>
          <cell r="W2063"/>
          <cell r="X2063">
            <v>81</v>
          </cell>
          <cell r="Y2063">
            <v>36.5625</v>
          </cell>
          <cell r="Z2063"/>
          <cell r="AA2063"/>
          <cell r="AB2063"/>
          <cell r="AC2063"/>
          <cell r="AD2063"/>
          <cell r="AE2063"/>
          <cell r="AF2063">
            <v>0</v>
          </cell>
          <cell r="AG2063">
            <v>0</v>
          </cell>
          <cell r="AH2063"/>
          <cell r="AI2063"/>
          <cell r="AJ2063"/>
          <cell r="AK2063"/>
          <cell r="AL2063"/>
          <cell r="AM2063"/>
          <cell r="AN2063"/>
          <cell r="AO2063"/>
          <cell r="AP2063"/>
          <cell r="AQ2063"/>
          <cell r="AR2063"/>
          <cell r="AS2063" t="str">
            <v>x</v>
          </cell>
          <cell r="AT2063">
            <v>2.66</v>
          </cell>
        </row>
        <row r="2064">
          <cell r="A2064" t="str">
            <v>M523</v>
          </cell>
          <cell r="B2064">
            <v>4</v>
          </cell>
          <cell r="C2064" t="str">
            <v>M523</v>
          </cell>
          <cell r="D2064">
            <v>5903274085399</v>
          </cell>
          <cell r="E2064">
            <v>5</v>
          </cell>
          <cell r="F2064" t="str">
            <v>ml</v>
          </cell>
          <cell r="G2064" t="str">
            <v>MylaQ</v>
          </cell>
          <cell r="H2064" t="str">
            <v>Lakiery klasyczne</v>
          </cell>
          <cell r="I2064" t="str">
            <v>Kolekcja podstawowa</v>
          </cell>
          <cell r="J2064" t="str">
            <v>Kolekcja podstawowa</v>
          </cell>
          <cell r="K2064" t="str">
            <v>Kolekcja podstawowa</v>
          </cell>
          <cell r="L2064" t="str">
            <v>Kolekcja podstawowa</v>
          </cell>
          <cell r="M2064" t="str">
            <v>Kolekcja podstawowa</v>
          </cell>
          <cell r="N2064"/>
          <cell r="O2064" t="str">
            <v>Lakier Klasyczny MyLaQ 5 ml - My Colorful Mexico</v>
          </cell>
          <cell r="P2064" t="str">
            <v>Wyprzedaż-surowiec</v>
          </cell>
          <cell r="Q2064"/>
          <cell r="R2064">
            <v>197</v>
          </cell>
          <cell r="S2064">
            <v>18</v>
          </cell>
          <cell r="T2064"/>
          <cell r="U2064"/>
          <cell r="V2064"/>
          <cell r="W2064"/>
          <cell r="X2064">
            <v>179</v>
          </cell>
          <cell r="Y2064">
            <v>34.75</v>
          </cell>
          <cell r="Z2064"/>
          <cell r="AA2064"/>
          <cell r="AB2064"/>
          <cell r="AC2064"/>
          <cell r="AD2064"/>
          <cell r="AE2064"/>
          <cell r="AF2064">
            <v>0</v>
          </cell>
          <cell r="AG2064">
            <v>1</v>
          </cell>
          <cell r="AH2064"/>
          <cell r="AI2064"/>
          <cell r="AJ2064" t="str">
            <v>x</v>
          </cell>
          <cell r="AK2064"/>
          <cell r="AL2064"/>
          <cell r="AM2064"/>
          <cell r="AN2064"/>
          <cell r="AO2064"/>
          <cell r="AP2064"/>
          <cell r="AQ2064"/>
          <cell r="AR2064"/>
          <cell r="AS2064"/>
          <cell r="AT2064">
            <v>2.72</v>
          </cell>
        </row>
        <row r="2065">
          <cell r="A2065" t="str">
            <v>M526</v>
          </cell>
          <cell r="B2065">
            <v>4</v>
          </cell>
          <cell r="C2065" t="str">
            <v>M526</v>
          </cell>
          <cell r="D2065">
            <v>5903274087003</v>
          </cell>
          <cell r="E2065">
            <v>5</v>
          </cell>
          <cell r="F2065" t="str">
            <v>ml</v>
          </cell>
          <cell r="G2065" t="str">
            <v>MylaQ</v>
          </cell>
          <cell r="H2065" t="str">
            <v>Lakiery klasyczne</v>
          </cell>
          <cell r="I2065" t="str">
            <v>Kolekcja podstawowa</v>
          </cell>
          <cell r="J2065" t="str">
            <v>Kolekcja podstawowa</v>
          </cell>
          <cell r="K2065" t="str">
            <v>Kolekcja podstawowa</v>
          </cell>
          <cell r="L2065" t="str">
            <v>Kolekcja podstawowa</v>
          </cell>
          <cell r="M2065" t="str">
            <v>Kolekcja podstawowa</v>
          </cell>
          <cell r="N2065"/>
          <cell r="O2065" t="str">
            <v>Lakier Klasyczny MyLaQ 5 ml - My Free Berlin</v>
          </cell>
          <cell r="P2065" t="str">
            <v>Wyprzedaż-surowiec</v>
          </cell>
          <cell r="Q2065"/>
          <cell r="R2065">
            <v>186</v>
          </cell>
          <cell r="S2065">
            <v>114</v>
          </cell>
          <cell r="T2065"/>
          <cell r="U2065"/>
          <cell r="V2065"/>
          <cell r="W2065"/>
          <cell r="X2065">
            <v>72</v>
          </cell>
          <cell r="Y2065">
            <v>37</v>
          </cell>
          <cell r="Z2065"/>
          <cell r="AA2065"/>
          <cell r="AB2065"/>
          <cell r="AC2065"/>
          <cell r="AD2065"/>
          <cell r="AE2065"/>
          <cell r="AF2065">
            <v>0</v>
          </cell>
          <cell r="AG2065">
            <v>1</v>
          </cell>
          <cell r="AH2065"/>
          <cell r="AI2065"/>
          <cell r="AJ2065" t="str">
            <v>x</v>
          </cell>
          <cell r="AK2065"/>
          <cell r="AL2065"/>
          <cell r="AM2065"/>
          <cell r="AN2065"/>
          <cell r="AO2065"/>
          <cell r="AP2065"/>
          <cell r="AQ2065"/>
          <cell r="AR2065"/>
          <cell r="AS2065"/>
          <cell r="AT2065">
            <v>2.66</v>
          </cell>
        </row>
        <row r="2066">
          <cell r="A2066" t="str">
            <v>M527</v>
          </cell>
          <cell r="B2066">
            <v>4</v>
          </cell>
          <cell r="C2066" t="str">
            <v>M527</v>
          </cell>
          <cell r="D2066">
            <v>5903274091895</v>
          </cell>
          <cell r="E2066">
            <v>5</v>
          </cell>
          <cell r="F2066" t="str">
            <v>ml</v>
          </cell>
          <cell r="G2066" t="str">
            <v>MylaQ</v>
          </cell>
          <cell r="H2066" t="str">
            <v>Lakiery klasyczne</v>
          </cell>
          <cell r="I2066" t="str">
            <v>Kolekcja podstawowa</v>
          </cell>
          <cell r="J2066" t="str">
            <v>Kolekcja podstawowa</v>
          </cell>
          <cell r="K2066" t="str">
            <v>Kolekcja podstawowa</v>
          </cell>
          <cell r="L2066" t="str">
            <v>Kolekcja podstawowa</v>
          </cell>
          <cell r="M2066" t="str">
            <v>Kolekcja podstawowa</v>
          </cell>
          <cell r="N2066"/>
          <cell r="O2066" t="str">
            <v>Lakier Klasyczny MyLaQ 5 ml - My Freezy Moscow</v>
          </cell>
          <cell r="P2066" t="str">
            <v>Wyprzedaż-surowiec</v>
          </cell>
          <cell r="Q2066"/>
          <cell r="R2066">
            <v>30</v>
          </cell>
          <cell r="S2066">
            <v>28</v>
          </cell>
          <cell r="T2066"/>
          <cell r="U2066"/>
          <cell r="V2066"/>
          <cell r="W2066"/>
          <cell r="X2066">
            <v>2</v>
          </cell>
          <cell r="Y2066">
            <v>16.8125</v>
          </cell>
          <cell r="Z2066"/>
          <cell r="AA2066"/>
          <cell r="AB2066"/>
          <cell r="AC2066"/>
          <cell r="AD2066"/>
          <cell r="AE2066"/>
          <cell r="AF2066">
            <v>0</v>
          </cell>
          <cell r="AG2066">
            <v>1</v>
          </cell>
          <cell r="AH2066"/>
          <cell r="AI2066"/>
          <cell r="AJ2066" t="str">
            <v>x</v>
          </cell>
          <cell r="AK2066"/>
          <cell r="AL2066"/>
          <cell r="AM2066"/>
          <cell r="AN2066"/>
          <cell r="AO2066"/>
          <cell r="AP2066"/>
          <cell r="AQ2066"/>
          <cell r="AR2066"/>
          <cell r="AS2066"/>
          <cell r="AT2066">
            <v>2.87</v>
          </cell>
        </row>
        <row r="2067">
          <cell r="A2067" t="str">
            <v>M529</v>
          </cell>
          <cell r="B2067">
            <v>4</v>
          </cell>
          <cell r="C2067" t="str">
            <v>M529</v>
          </cell>
          <cell r="D2067">
            <v>5903274091918</v>
          </cell>
          <cell r="E2067">
            <v>5</v>
          </cell>
          <cell r="F2067" t="str">
            <v>ml</v>
          </cell>
          <cell r="G2067" t="str">
            <v>MylaQ</v>
          </cell>
          <cell r="H2067" t="str">
            <v>Lakiery klasyczne</v>
          </cell>
          <cell r="I2067" t="str">
            <v>Kolekcja podstawowa</v>
          </cell>
          <cell r="J2067" t="str">
            <v>Kolekcja podstawowa</v>
          </cell>
          <cell r="K2067" t="str">
            <v>Kolekcja podstawowa</v>
          </cell>
          <cell r="L2067" t="str">
            <v>Kolekcja podstawowa</v>
          </cell>
          <cell r="M2067" t="str">
            <v>Kolekcja podstawowa</v>
          </cell>
          <cell r="N2067"/>
          <cell r="O2067" t="str">
            <v>Lakier Klasyczny MyLaQ 5 ml - My Fancy Mediolan</v>
          </cell>
          <cell r="P2067" t="str">
            <v>Wyprzedaż-surowiec</v>
          </cell>
          <cell r="Q2067"/>
          <cell r="R2067">
            <v>200</v>
          </cell>
          <cell r="S2067">
            <v>1</v>
          </cell>
          <cell r="T2067"/>
          <cell r="U2067"/>
          <cell r="V2067"/>
          <cell r="W2067"/>
          <cell r="X2067">
            <v>199</v>
          </cell>
          <cell r="Y2067">
            <v>21.333333333333332</v>
          </cell>
          <cell r="Z2067"/>
          <cell r="AA2067"/>
          <cell r="AB2067"/>
          <cell r="AC2067"/>
          <cell r="AD2067"/>
          <cell r="AE2067"/>
          <cell r="AF2067">
            <v>0</v>
          </cell>
          <cell r="AG2067">
            <v>0</v>
          </cell>
          <cell r="AH2067"/>
          <cell r="AI2067"/>
          <cell r="AJ2067"/>
          <cell r="AK2067"/>
          <cell r="AL2067"/>
          <cell r="AM2067"/>
          <cell r="AN2067"/>
          <cell r="AO2067"/>
          <cell r="AP2067"/>
          <cell r="AQ2067"/>
          <cell r="AR2067"/>
          <cell r="AS2067" t="str">
            <v>x</v>
          </cell>
          <cell r="AT2067">
            <v>2.72</v>
          </cell>
        </row>
        <row r="2068">
          <cell r="A2068" t="str">
            <v>M530</v>
          </cell>
          <cell r="B2068">
            <v>4</v>
          </cell>
          <cell r="C2068" t="str">
            <v>M530</v>
          </cell>
          <cell r="D2068">
            <v>5903274091925</v>
          </cell>
          <cell r="E2068">
            <v>5</v>
          </cell>
          <cell r="F2068" t="str">
            <v>ml</v>
          </cell>
          <cell r="G2068" t="str">
            <v>MylaQ</v>
          </cell>
          <cell r="H2068" t="str">
            <v>Lakiery klasyczne</v>
          </cell>
          <cell r="I2068" t="str">
            <v>Kolekcja podstawowa</v>
          </cell>
          <cell r="J2068" t="str">
            <v>Kolekcja podstawowa</v>
          </cell>
          <cell r="K2068" t="str">
            <v>Kolekcja podstawowa</v>
          </cell>
          <cell r="L2068" t="str">
            <v>Kolekcja podstawowa</v>
          </cell>
          <cell r="M2068" t="str">
            <v>Kolekcja podstawowa</v>
          </cell>
          <cell r="N2068"/>
          <cell r="O2068" t="str">
            <v>Lakier Klasyczny MyLaQ 5 ml - My Walking Lisbon</v>
          </cell>
          <cell r="P2068" t="str">
            <v>Wyprzedaż-surowiec</v>
          </cell>
          <cell r="Q2068"/>
          <cell r="R2068">
            <v>2813</v>
          </cell>
          <cell r="S2068">
            <v>23</v>
          </cell>
          <cell r="T2068"/>
          <cell r="U2068"/>
          <cell r="V2068"/>
          <cell r="W2068">
            <v>2118</v>
          </cell>
          <cell r="X2068">
            <v>672</v>
          </cell>
          <cell r="Y2068">
            <v>-21.5</v>
          </cell>
          <cell r="Z2068"/>
          <cell r="AA2068"/>
          <cell r="AB2068"/>
          <cell r="AC2068"/>
          <cell r="AD2068"/>
          <cell r="AE2068"/>
          <cell r="AF2068">
            <v>0</v>
          </cell>
          <cell r="AG2068">
            <v>1</v>
          </cell>
          <cell r="AH2068"/>
          <cell r="AI2068"/>
          <cell r="AJ2068" t="str">
            <v>x</v>
          </cell>
          <cell r="AK2068"/>
          <cell r="AL2068"/>
          <cell r="AM2068"/>
          <cell r="AN2068"/>
          <cell r="AO2068"/>
          <cell r="AP2068"/>
          <cell r="AQ2068"/>
          <cell r="AR2068"/>
          <cell r="AS2068"/>
          <cell r="AT2068">
            <v>2.79</v>
          </cell>
        </row>
        <row r="2069">
          <cell r="A2069" t="str">
            <v>M532</v>
          </cell>
          <cell r="B2069">
            <v>4</v>
          </cell>
          <cell r="C2069" t="str">
            <v>M532</v>
          </cell>
          <cell r="D2069">
            <v>5903274091949</v>
          </cell>
          <cell r="E2069">
            <v>5</v>
          </cell>
          <cell r="F2069" t="str">
            <v>ml</v>
          </cell>
          <cell r="G2069" t="str">
            <v>MylaQ</v>
          </cell>
          <cell r="H2069" t="str">
            <v>Lakiery klasyczne</v>
          </cell>
          <cell r="I2069" t="str">
            <v>Kolekcja podstawowa</v>
          </cell>
          <cell r="J2069" t="str">
            <v>Kolekcja podstawowa</v>
          </cell>
          <cell r="K2069" t="str">
            <v>Kolekcja podstawowa</v>
          </cell>
          <cell r="L2069" t="str">
            <v>Kolekcja podstawowa</v>
          </cell>
          <cell r="M2069" t="str">
            <v>Kolekcja podstawowa</v>
          </cell>
          <cell r="N2069"/>
          <cell r="O2069" t="str">
            <v>Lakier Klasyczny MyLaQ 5 ml - My Crazy Rio de Janeiro</v>
          </cell>
          <cell r="P2069" t="str">
            <v>Wyprzedaż-surowiec</v>
          </cell>
          <cell r="Q2069"/>
          <cell r="R2069">
            <v>2268</v>
          </cell>
          <cell r="S2069">
            <v>9</v>
          </cell>
          <cell r="T2069">
            <v>0</v>
          </cell>
          <cell r="U2069">
            <v>0</v>
          </cell>
          <cell r="V2069">
            <v>9</v>
          </cell>
          <cell r="W2069">
            <v>842</v>
          </cell>
          <cell r="X2069">
            <v>1408</v>
          </cell>
          <cell r="Y2069">
            <v>-40.0625</v>
          </cell>
          <cell r="Z2069"/>
          <cell r="AA2069"/>
          <cell r="AB2069"/>
          <cell r="AC2069"/>
          <cell r="AD2069"/>
          <cell r="AE2069"/>
          <cell r="AF2069">
            <v>0</v>
          </cell>
          <cell r="AG2069">
            <v>1</v>
          </cell>
          <cell r="AH2069"/>
          <cell r="AI2069"/>
          <cell r="AJ2069" t="str">
            <v>x</v>
          </cell>
          <cell r="AK2069"/>
          <cell r="AL2069"/>
          <cell r="AM2069"/>
          <cell r="AN2069"/>
          <cell r="AO2069"/>
          <cell r="AP2069"/>
          <cell r="AQ2069"/>
          <cell r="AR2069"/>
          <cell r="AS2069"/>
          <cell r="AT2069">
            <v>2.79</v>
          </cell>
        </row>
        <row r="2070">
          <cell r="A2070" t="str">
            <v>M533</v>
          </cell>
          <cell r="B2070">
            <v>4</v>
          </cell>
          <cell r="C2070" t="str">
            <v>M533</v>
          </cell>
          <cell r="D2070">
            <v>5903274091956</v>
          </cell>
          <cell r="E2070">
            <v>5</v>
          </cell>
          <cell r="F2070" t="str">
            <v>ml</v>
          </cell>
          <cell r="G2070" t="str">
            <v>MylaQ</v>
          </cell>
          <cell r="H2070" t="str">
            <v>Lakiery klasyczne</v>
          </cell>
          <cell r="I2070" t="str">
            <v>Kolekcja podstawowa</v>
          </cell>
          <cell r="J2070" t="str">
            <v>Kolekcja podstawowa</v>
          </cell>
          <cell r="K2070" t="str">
            <v>Kolekcja podstawowa</v>
          </cell>
          <cell r="L2070" t="str">
            <v>Kolekcja podstawowa</v>
          </cell>
          <cell r="M2070" t="str">
            <v>Kolekcja podstawowa</v>
          </cell>
          <cell r="N2070"/>
          <cell r="O2070" t="str">
            <v>Lakier Klasyczny MyLaQ 5 ml - My Cold Oslo</v>
          </cell>
          <cell r="P2070" t="str">
            <v>Wyprzedaż-surowiec</v>
          </cell>
          <cell r="Q2070"/>
          <cell r="R2070">
            <v>886</v>
          </cell>
          <cell r="S2070">
            <v>108</v>
          </cell>
          <cell r="T2070"/>
          <cell r="U2070"/>
          <cell r="V2070"/>
          <cell r="W2070">
            <v>689</v>
          </cell>
          <cell r="X2070">
            <v>89</v>
          </cell>
          <cell r="Y2070">
            <v>16.3125</v>
          </cell>
          <cell r="Z2070"/>
          <cell r="AA2070"/>
          <cell r="AB2070"/>
          <cell r="AC2070"/>
          <cell r="AD2070"/>
          <cell r="AE2070"/>
          <cell r="AF2070">
            <v>0</v>
          </cell>
          <cell r="AG2070">
            <v>1</v>
          </cell>
          <cell r="AH2070"/>
          <cell r="AI2070"/>
          <cell r="AJ2070" t="str">
            <v>x</v>
          </cell>
          <cell r="AK2070"/>
          <cell r="AL2070"/>
          <cell r="AM2070"/>
          <cell r="AN2070"/>
          <cell r="AO2070"/>
          <cell r="AP2070"/>
          <cell r="AQ2070"/>
          <cell r="AR2070"/>
          <cell r="AS2070"/>
          <cell r="AT2070">
            <v>2.72</v>
          </cell>
        </row>
        <row r="2071">
          <cell r="A2071" t="str">
            <v>M534</v>
          </cell>
          <cell r="B2071">
            <v>4</v>
          </cell>
          <cell r="C2071" t="str">
            <v>M534</v>
          </cell>
          <cell r="D2071">
            <v>5903274091963</v>
          </cell>
          <cell r="E2071">
            <v>5</v>
          </cell>
          <cell r="F2071" t="str">
            <v>ml</v>
          </cell>
          <cell r="G2071" t="str">
            <v>MylaQ</v>
          </cell>
          <cell r="H2071" t="str">
            <v>Lakiery klasyczne</v>
          </cell>
          <cell r="I2071" t="str">
            <v>Kolekcja podstawowa</v>
          </cell>
          <cell r="J2071" t="str">
            <v>Kolekcja podstawowa</v>
          </cell>
          <cell r="K2071" t="str">
            <v>Kolekcja podstawowa</v>
          </cell>
          <cell r="L2071" t="str">
            <v>Kolekcja podstawowa</v>
          </cell>
          <cell r="M2071" t="str">
            <v>Kolekcja podstawowa</v>
          </cell>
          <cell r="N2071"/>
          <cell r="O2071" t="str">
            <v>Lakier Klasyczny MyLaQ 5 ml - My Hilly San Francisco</v>
          </cell>
          <cell r="P2071" t="str">
            <v>Wyprzedaż-surowiec</v>
          </cell>
          <cell r="Q2071"/>
          <cell r="R2071">
            <v>41</v>
          </cell>
          <cell r="S2071">
            <v>0</v>
          </cell>
          <cell r="T2071"/>
          <cell r="U2071"/>
          <cell r="V2071"/>
          <cell r="W2071"/>
          <cell r="X2071">
            <v>41</v>
          </cell>
          <cell r="Y2071">
            <v>17.375</v>
          </cell>
          <cell r="Z2071"/>
          <cell r="AA2071"/>
          <cell r="AB2071"/>
          <cell r="AC2071"/>
          <cell r="AD2071"/>
          <cell r="AE2071"/>
          <cell r="AF2071">
            <v>0</v>
          </cell>
          <cell r="AG2071">
            <v>0</v>
          </cell>
          <cell r="AH2071"/>
          <cell r="AI2071"/>
          <cell r="AJ2071"/>
          <cell r="AK2071"/>
          <cell r="AL2071"/>
          <cell r="AM2071"/>
          <cell r="AN2071"/>
          <cell r="AO2071"/>
          <cell r="AP2071"/>
          <cell r="AQ2071"/>
          <cell r="AR2071"/>
          <cell r="AS2071" t="str">
            <v>x</v>
          </cell>
          <cell r="AT2071">
            <v>2.71</v>
          </cell>
        </row>
        <row r="2072">
          <cell r="A2072" t="str">
            <v>M535</v>
          </cell>
          <cell r="B2072">
            <v>4</v>
          </cell>
          <cell r="C2072" t="str">
            <v>M535</v>
          </cell>
          <cell r="D2072">
            <v>5903274091970</v>
          </cell>
          <cell r="E2072">
            <v>5</v>
          </cell>
          <cell r="F2072" t="str">
            <v>ml</v>
          </cell>
          <cell r="G2072" t="str">
            <v>MylaQ</v>
          </cell>
          <cell r="H2072" t="str">
            <v>Lakiery klasyczne</v>
          </cell>
          <cell r="I2072" t="str">
            <v>Kolekcja podstawowa</v>
          </cell>
          <cell r="J2072" t="str">
            <v>Kolekcja podstawowa</v>
          </cell>
          <cell r="K2072" t="str">
            <v>Kolekcja podstawowa</v>
          </cell>
          <cell r="L2072" t="str">
            <v>Kolekcja podstawowa</v>
          </cell>
          <cell r="M2072" t="str">
            <v>Kolekcja podstawowa</v>
          </cell>
          <cell r="N2072"/>
          <cell r="O2072" t="str">
            <v>Lakier Klasyczny MyLaQ 5 ml - My Legendary Los Angeles</v>
          </cell>
          <cell r="P2072" t="str">
            <v>Wyprzedaż-surowiec</v>
          </cell>
          <cell r="Q2072"/>
          <cell r="R2072">
            <v>96</v>
          </cell>
          <cell r="S2072">
            <v>95</v>
          </cell>
          <cell r="T2072"/>
          <cell r="U2072"/>
          <cell r="V2072"/>
          <cell r="W2072"/>
          <cell r="X2072">
            <v>1</v>
          </cell>
          <cell r="Y2072">
            <v>21.0625</v>
          </cell>
          <cell r="Z2072"/>
          <cell r="AA2072"/>
          <cell r="AB2072"/>
          <cell r="AC2072"/>
          <cell r="AD2072"/>
          <cell r="AE2072"/>
          <cell r="AF2072">
            <v>0</v>
          </cell>
          <cell r="AG2072">
            <v>1</v>
          </cell>
          <cell r="AH2072"/>
          <cell r="AI2072"/>
          <cell r="AJ2072" t="str">
            <v>x</v>
          </cell>
          <cell r="AK2072"/>
          <cell r="AL2072"/>
          <cell r="AM2072"/>
          <cell r="AN2072"/>
          <cell r="AO2072"/>
          <cell r="AP2072"/>
          <cell r="AQ2072"/>
          <cell r="AR2072"/>
          <cell r="AS2072"/>
          <cell r="AT2072">
            <v>2.66</v>
          </cell>
        </row>
        <row r="2073">
          <cell r="A2073" t="str">
            <v>M536</v>
          </cell>
          <cell r="B2073">
            <v>4</v>
          </cell>
          <cell r="C2073" t="str">
            <v>M536</v>
          </cell>
          <cell r="D2073">
            <v>5903274091987</v>
          </cell>
          <cell r="E2073">
            <v>5</v>
          </cell>
          <cell r="F2073" t="str">
            <v>ml</v>
          </cell>
          <cell r="G2073" t="str">
            <v>MylaQ</v>
          </cell>
          <cell r="H2073" t="str">
            <v>Lakiery klasyczne</v>
          </cell>
          <cell r="I2073" t="str">
            <v>Kolekcja podstawowa</v>
          </cell>
          <cell r="J2073" t="str">
            <v>Kolekcja podstawowa</v>
          </cell>
          <cell r="K2073" t="str">
            <v>Kolekcja podstawowa</v>
          </cell>
          <cell r="L2073" t="str">
            <v>Kolekcja podstawowa</v>
          </cell>
          <cell r="M2073" t="str">
            <v>Kolekcja podstawowa</v>
          </cell>
          <cell r="N2073"/>
          <cell r="O2073" t="str">
            <v>Lakier Klasyczny MyLaQ 5 ml - My Riding Amsterdam</v>
          </cell>
          <cell r="P2073" t="str">
            <v>Wyprzedaż-surowiec</v>
          </cell>
          <cell r="Q2073"/>
          <cell r="R2073">
            <v>1</v>
          </cell>
          <cell r="S2073">
            <v>0</v>
          </cell>
          <cell r="T2073"/>
          <cell r="U2073"/>
          <cell r="V2073"/>
          <cell r="W2073"/>
          <cell r="X2073">
            <v>1</v>
          </cell>
          <cell r="Y2073">
            <v>12.375</v>
          </cell>
          <cell r="Z2073"/>
          <cell r="AA2073"/>
          <cell r="AB2073"/>
          <cell r="AC2073"/>
          <cell r="AD2073"/>
          <cell r="AE2073"/>
          <cell r="AF2073">
            <v>0</v>
          </cell>
          <cell r="AG2073">
            <v>0</v>
          </cell>
          <cell r="AH2073"/>
          <cell r="AI2073"/>
          <cell r="AJ2073"/>
          <cell r="AK2073"/>
          <cell r="AL2073"/>
          <cell r="AM2073"/>
          <cell r="AN2073"/>
          <cell r="AO2073"/>
          <cell r="AP2073"/>
          <cell r="AQ2073"/>
          <cell r="AR2073"/>
          <cell r="AS2073" t="str">
            <v>x</v>
          </cell>
          <cell r="AT2073">
            <v>2.67</v>
          </cell>
        </row>
        <row r="2074">
          <cell r="A2074" t="str">
            <v>M537</v>
          </cell>
          <cell r="B2074">
            <v>4</v>
          </cell>
          <cell r="C2074" t="str">
            <v>M537</v>
          </cell>
          <cell r="D2074">
            <v>5903274091994</v>
          </cell>
          <cell r="E2074">
            <v>5</v>
          </cell>
          <cell r="F2074" t="str">
            <v>ml</v>
          </cell>
          <cell r="G2074" t="str">
            <v>MylaQ</v>
          </cell>
          <cell r="H2074" t="str">
            <v>Lakiery klasyczne</v>
          </cell>
          <cell r="I2074" t="str">
            <v>Kolekcja podstawowa</v>
          </cell>
          <cell r="J2074" t="str">
            <v>Kolekcja podstawowa</v>
          </cell>
          <cell r="K2074" t="str">
            <v>Kolekcja podstawowa</v>
          </cell>
          <cell r="L2074" t="str">
            <v>Kolekcja podstawowa</v>
          </cell>
          <cell r="M2074" t="str">
            <v>Kolekcja podstawowa</v>
          </cell>
          <cell r="N2074"/>
          <cell r="O2074" t="str">
            <v>Lakier Klasyczny MyLaQ 5 ml - My Old Vienna</v>
          </cell>
          <cell r="P2074" t="str">
            <v>Wyprzedaż</v>
          </cell>
          <cell r="Q2074"/>
          <cell r="R2074">
            <v>35</v>
          </cell>
          <cell r="S2074">
            <v>0</v>
          </cell>
          <cell r="T2074"/>
          <cell r="U2074"/>
          <cell r="V2074"/>
          <cell r="W2074"/>
          <cell r="X2074">
            <v>35</v>
          </cell>
          <cell r="Y2074">
            <v>10.5</v>
          </cell>
          <cell r="Z2074"/>
          <cell r="AA2074"/>
          <cell r="AB2074"/>
          <cell r="AC2074"/>
          <cell r="AD2074"/>
          <cell r="AE2074"/>
          <cell r="AF2074">
            <v>0</v>
          </cell>
          <cell r="AG2074">
            <v>0</v>
          </cell>
          <cell r="AH2074"/>
          <cell r="AI2074"/>
          <cell r="AJ2074"/>
          <cell r="AK2074"/>
          <cell r="AL2074"/>
          <cell r="AM2074"/>
          <cell r="AN2074"/>
          <cell r="AO2074"/>
          <cell r="AP2074"/>
          <cell r="AQ2074"/>
          <cell r="AR2074"/>
          <cell r="AS2074" t="str">
            <v>x</v>
          </cell>
          <cell r="AT2074">
            <v>1.53</v>
          </cell>
        </row>
        <row r="2075">
          <cell r="A2075" t="str">
            <v>M538</v>
          </cell>
          <cell r="B2075">
            <v>4</v>
          </cell>
          <cell r="C2075" t="str">
            <v>M538</v>
          </cell>
          <cell r="D2075">
            <v>5903274092007</v>
          </cell>
          <cell r="E2075">
            <v>5</v>
          </cell>
          <cell r="F2075" t="str">
            <v>ml</v>
          </cell>
          <cell r="G2075" t="str">
            <v>MylaQ</v>
          </cell>
          <cell r="H2075" t="str">
            <v>Lakiery klasyczne</v>
          </cell>
          <cell r="I2075" t="str">
            <v>Kolekcja podstawowa</v>
          </cell>
          <cell r="J2075" t="str">
            <v>Kolekcja podstawowa</v>
          </cell>
          <cell r="K2075" t="str">
            <v>Kolekcja podstawowa</v>
          </cell>
          <cell r="L2075" t="str">
            <v>Kolekcja podstawowa</v>
          </cell>
          <cell r="M2075" t="str">
            <v>Kolekcja podstawowa</v>
          </cell>
          <cell r="N2075"/>
          <cell r="O2075" t="str">
            <v>Lakier Klasyczny MyLaQ 5 ml - My Artistic Barcelona</v>
          </cell>
          <cell r="P2075" t="str">
            <v>Wyprzedaż-surowiec</v>
          </cell>
          <cell r="Q2075"/>
          <cell r="R2075">
            <v>96</v>
          </cell>
          <cell r="S2075">
            <v>96</v>
          </cell>
          <cell r="T2075"/>
          <cell r="U2075"/>
          <cell r="V2075"/>
          <cell r="W2075"/>
          <cell r="X2075">
            <v>0</v>
          </cell>
          <cell r="Y2075">
            <v>14.9375</v>
          </cell>
          <cell r="Z2075"/>
          <cell r="AA2075"/>
          <cell r="AB2075"/>
          <cell r="AC2075"/>
          <cell r="AD2075"/>
          <cell r="AE2075"/>
          <cell r="AF2075">
            <v>0</v>
          </cell>
          <cell r="AG2075">
            <v>1</v>
          </cell>
          <cell r="AH2075"/>
          <cell r="AI2075"/>
          <cell r="AJ2075" t="str">
            <v>x</v>
          </cell>
          <cell r="AK2075"/>
          <cell r="AL2075"/>
          <cell r="AM2075"/>
          <cell r="AN2075"/>
          <cell r="AO2075"/>
          <cell r="AP2075"/>
          <cell r="AQ2075"/>
          <cell r="AR2075"/>
          <cell r="AS2075"/>
          <cell r="AT2075">
            <v>2.74</v>
          </cell>
        </row>
        <row r="2076">
          <cell r="A2076" t="str">
            <v>M539</v>
          </cell>
          <cell r="B2076">
            <v>4</v>
          </cell>
          <cell r="C2076" t="str">
            <v>M539</v>
          </cell>
          <cell r="D2076">
            <v>5903274092014</v>
          </cell>
          <cell r="E2076">
            <v>5</v>
          </cell>
          <cell r="F2076" t="str">
            <v>ml</v>
          </cell>
          <cell r="G2076" t="str">
            <v>MylaQ</v>
          </cell>
          <cell r="H2076" t="str">
            <v>Lakiery klasyczne</v>
          </cell>
          <cell r="I2076" t="str">
            <v>Kolekcja podstawowa</v>
          </cell>
          <cell r="J2076" t="str">
            <v>Kolekcja podstawowa</v>
          </cell>
          <cell r="K2076" t="str">
            <v>Kolekcja podstawowa</v>
          </cell>
          <cell r="L2076" t="str">
            <v>Kolekcja podstawowa</v>
          </cell>
          <cell r="M2076" t="str">
            <v>Kolekcja podstawowa</v>
          </cell>
          <cell r="N2076"/>
          <cell r="O2076" t="str">
            <v>Lakier Klasyczny MyLaQ 5 ml - My Luxury Monaco</v>
          </cell>
          <cell r="P2076" t="str">
            <v>Wyprzedaż-surowiec</v>
          </cell>
          <cell r="Q2076"/>
          <cell r="R2076">
            <v>200</v>
          </cell>
          <cell r="S2076">
            <v>0</v>
          </cell>
          <cell r="T2076"/>
          <cell r="U2076"/>
          <cell r="V2076"/>
          <cell r="W2076"/>
          <cell r="X2076">
            <v>200</v>
          </cell>
          <cell r="Y2076">
            <v>17.399999999999999</v>
          </cell>
          <cell r="Z2076"/>
          <cell r="AA2076"/>
          <cell r="AB2076"/>
          <cell r="AC2076"/>
          <cell r="AD2076"/>
          <cell r="AE2076"/>
          <cell r="AF2076">
            <v>0</v>
          </cell>
          <cell r="AG2076">
            <v>0</v>
          </cell>
          <cell r="AH2076"/>
          <cell r="AI2076"/>
          <cell r="AJ2076"/>
          <cell r="AK2076"/>
          <cell r="AL2076"/>
          <cell r="AM2076"/>
          <cell r="AN2076"/>
          <cell r="AO2076"/>
          <cell r="AP2076"/>
          <cell r="AQ2076"/>
          <cell r="AR2076"/>
          <cell r="AS2076" t="str">
            <v>x</v>
          </cell>
          <cell r="AT2076">
            <v>1.53</v>
          </cell>
        </row>
        <row r="2077">
          <cell r="A2077" t="str">
            <v>M540</v>
          </cell>
          <cell r="B2077">
            <v>4</v>
          </cell>
          <cell r="C2077" t="str">
            <v>M540</v>
          </cell>
          <cell r="D2077">
            <v>5903274092021</v>
          </cell>
          <cell r="E2077">
            <v>5</v>
          </cell>
          <cell r="F2077" t="str">
            <v>ml</v>
          </cell>
          <cell r="G2077" t="str">
            <v>MylaQ</v>
          </cell>
          <cell r="H2077" t="str">
            <v>Lakiery klasyczne</v>
          </cell>
          <cell r="I2077" t="str">
            <v>Kolekcja podstawowa</v>
          </cell>
          <cell r="J2077" t="str">
            <v>Kolekcja podstawowa</v>
          </cell>
          <cell r="K2077" t="str">
            <v>Kolekcja podstawowa</v>
          </cell>
          <cell r="L2077" t="str">
            <v>Kolekcja podstawowa</v>
          </cell>
          <cell r="M2077" t="str">
            <v>Kolekcja podstawowa</v>
          </cell>
          <cell r="N2077"/>
          <cell r="O2077" t="str">
            <v>Lakier Klasyczny MyLaQ 5 ml - My Fairytale Prague</v>
          </cell>
          <cell r="P2077" t="str">
            <v>Wyprzedaż-surowiec</v>
          </cell>
          <cell r="Q2077"/>
          <cell r="R2077">
            <v>289</v>
          </cell>
          <cell r="S2077">
            <v>88</v>
          </cell>
          <cell r="T2077"/>
          <cell r="U2077"/>
          <cell r="V2077"/>
          <cell r="W2077"/>
          <cell r="X2077">
            <v>201</v>
          </cell>
          <cell r="Y2077">
            <v>28.375</v>
          </cell>
          <cell r="Z2077"/>
          <cell r="AA2077"/>
          <cell r="AB2077"/>
          <cell r="AC2077"/>
          <cell r="AD2077"/>
          <cell r="AE2077"/>
          <cell r="AF2077">
            <v>0</v>
          </cell>
          <cell r="AG2077">
            <v>1</v>
          </cell>
          <cell r="AH2077"/>
          <cell r="AI2077"/>
          <cell r="AJ2077" t="str">
            <v>x</v>
          </cell>
          <cell r="AK2077"/>
          <cell r="AL2077"/>
          <cell r="AM2077"/>
          <cell r="AN2077"/>
          <cell r="AO2077"/>
          <cell r="AP2077"/>
          <cell r="AQ2077"/>
          <cell r="AR2077"/>
          <cell r="AS2077"/>
          <cell r="AT2077">
            <v>2.72</v>
          </cell>
        </row>
        <row r="2078">
          <cell r="A2078" t="str">
            <v>M541</v>
          </cell>
          <cell r="B2078">
            <v>4</v>
          </cell>
          <cell r="C2078" t="str">
            <v>M541</v>
          </cell>
          <cell r="D2078">
            <v>5903274092038</v>
          </cell>
          <cell r="E2078">
            <v>5</v>
          </cell>
          <cell r="F2078" t="str">
            <v>ml</v>
          </cell>
          <cell r="G2078" t="str">
            <v>MylaQ</v>
          </cell>
          <cell r="H2078" t="str">
            <v>Lakiery klasyczne</v>
          </cell>
          <cell r="I2078" t="str">
            <v>Kolekcja podstawowa</v>
          </cell>
          <cell r="J2078" t="str">
            <v>Kolekcja podstawowa</v>
          </cell>
          <cell r="K2078" t="str">
            <v>Kolekcja podstawowa</v>
          </cell>
          <cell r="L2078" t="str">
            <v>Kolekcja podstawowa</v>
          </cell>
          <cell r="M2078" t="str">
            <v>Kolekcja podstawowa</v>
          </cell>
          <cell r="N2078"/>
          <cell r="O2078" t="str">
            <v>Lakier Klasyczny MyLaQ 5 ml - My Floral Tulum</v>
          </cell>
          <cell r="P2078" t="str">
            <v>Wyprzedaż-surowiec</v>
          </cell>
          <cell r="Q2078"/>
          <cell r="R2078">
            <v>45</v>
          </cell>
          <cell r="S2078">
            <v>0</v>
          </cell>
          <cell r="T2078"/>
          <cell r="U2078"/>
          <cell r="V2078"/>
          <cell r="W2078"/>
          <cell r="X2078">
            <v>45</v>
          </cell>
          <cell r="Y2078">
            <v>9.8571428571428577</v>
          </cell>
          <cell r="Z2078"/>
          <cell r="AA2078"/>
          <cell r="AB2078"/>
          <cell r="AC2078"/>
          <cell r="AD2078"/>
          <cell r="AE2078"/>
          <cell r="AF2078">
            <v>0</v>
          </cell>
          <cell r="AG2078">
            <v>1</v>
          </cell>
          <cell r="AH2078"/>
          <cell r="AI2078"/>
          <cell r="AK2078"/>
          <cell r="AL2078"/>
          <cell r="AM2078"/>
          <cell r="AN2078"/>
          <cell r="AO2078"/>
          <cell r="AP2078"/>
          <cell r="AQ2078"/>
          <cell r="AR2078"/>
          <cell r="AS2078" t="str">
            <v>x</v>
          </cell>
          <cell r="AT2078">
            <v>2.66</v>
          </cell>
        </row>
        <row r="2079">
          <cell r="A2079" t="str">
            <v>M542</v>
          </cell>
          <cell r="B2079">
            <v>4</v>
          </cell>
          <cell r="C2079" t="str">
            <v>M542</v>
          </cell>
          <cell r="D2079">
            <v>5903274092045</v>
          </cell>
          <cell r="E2079">
            <v>5</v>
          </cell>
          <cell r="F2079" t="str">
            <v>ml</v>
          </cell>
          <cell r="G2079" t="str">
            <v>MylaQ</v>
          </cell>
          <cell r="H2079" t="str">
            <v>Lakiery klasyczne</v>
          </cell>
          <cell r="I2079" t="str">
            <v>Kolekcja podstawowa</v>
          </cell>
          <cell r="J2079" t="str">
            <v>Kolekcja podstawowa</v>
          </cell>
          <cell r="K2079" t="str">
            <v>Kolekcja podstawowa</v>
          </cell>
          <cell r="L2079" t="str">
            <v>Kolekcja podstawowa</v>
          </cell>
          <cell r="M2079" t="str">
            <v>Kolekcja podstawowa</v>
          </cell>
          <cell r="N2079"/>
          <cell r="O2079" t="str">
            <v>Lakier Klasyczny MyLaQ 5 ml - My Antique Athens</v>
          </cell>
          <cell r="P2079" t="str">
            <v>Wyprzedaż-surowiec</v>
          </cell>
          <cell r="Q2079"/>
          <cell r="R2079">
            <v>51</v>
          </cell>
          <cell r="S2079">
            <v>0</v>
          </cell>
          <cell r="T2079"/>
          <cell r="U2079"/>
          <cell r="V2079"/>
          <cell r="W2079"/>
          <cell r="X2079">
            <v>51</v>
          </cell>
          <cell r="Y2079">
            <v>18.375</v>
          </cell>
          <cell r="Z2079"/>
          <cell r="AA2079"/>
          <cell r="AB2079"/>
          <cell r="AC2079"/>
          <cell r="AD2079"/>
          <cell r="AE2079"/>
          <cell r="AF2079">
            <v>0</v>
          </cell>
          <cell r="AG2079">
            <v>0</v>
          </cell>
          <cell r="AH2079"/>
          <cell r="AI2079"/>
          <cell r="AJ2079"/>
          <cell r="AK2079"/>
          <cell r="AL2079"/>
          <cell r="AM2079"/>
          <cell r="AN2079"/>
          <cell r="AO2079"/>
          <cell r="AP2079"/>
          <cell r="AQ2079"/>
          <cell r="AR2079"/>
          <cell r="AS2079" t="str">
            <v>x</v>
          </cell>
          <cell r="AT2079">
            <v>2.66</v>
          </cell>
        </row>
        <row r="2080">
          <cell r="A2080" t="str">
            <v>M543</v>
          </cell>
          <cell r="B2080">
            <v>4</v>
          </cell>
          <cell r="C2080" t="str">
            <v>M543</v>
          </cell>
          <cell r="D2080">
            <v>5903274092052</v>
          </cell>
          <cell r="E2080">
            <v>5</v>
          </cell>
          <cell r="F2080" t="str">
            <v>ml</v>
          </cell>
          <cell r="G2080" t="str">
            <v>MylaQ</v>
          </cell>
          <cell r="H2080" t="str">
            <v>Lakiery klasyczne</v>
          </cell>
          <cell r="I2080" t="str">
            <v>Kolekcja podstawowa</v>
          </cell>
          <cell r="J2080" t="str">
            <v>Kolekcja podstawowa</v>
          </cell>
          <cell r="K2080" t="str">
            <v>Kolekcja podstawowa</v>
          </cell>
          <cell r="L2080" t="str">
            <v>Kolekcja podstawowa</v>
          </cell>
          <cell r="M2080" t="str">
            <v>Kolekcja podstawowa</v>
          </cell>
          <cell r="N2080"/>
          <cell r="O2080" t="str">
            <v>Lakier Klasyczny MyLaQ 5 ml - My Culinary Naples</v>
          </cell>
          <cell r="P2080" t="str">
            <v>Wyprzedaż-surowiec</v>
          </cell>
          <cell r="Q2080"/>
          <cell r="R2080">
            <v>331</v>
          </cell>
          <cell r="S2080">
            <v>0</v>
          </cell>
          <cell r="T2080"/>
          <cell r="U2080"/>
          <cell r="V2080"/>
          <cell r="W2080"/>
          <cell r="X2080">
            <v>331</v>
          </cell>
          <cell r="Y2080">
            <v>21.2</v>
          </cell>
          <cell r="Z2080"/>
          <cell r="AA2080"/>
          <cell r="AB2080"/>
          <cell r="AC2080"/>
          <cell r="AD2080"/>
          <cell r="AE2080"/>
          <cell r="AF2080">
            <v>0</v>
          </cell>
          <cell r="AG2080">
            <v>0</v>
          </cell>
          <cell r="AH2080"/>
          <cell r="AI2080"/>
          <cell r="AJ2080"/>
          <cell r="AK2080"/>
          <cell r="AL2080"/>
          <cell r="AM2080"/>
          <cell r="AN2080"/>
          <cell r="AO2080"/>
          <cell r="AP2080"/>
          <cell r="AQ2080"/>
          <cell r="AR2080"/>
          <cell r="AS2080" t="str">
            <v>x</v>
          </cell>
          <cell r="AT2080">
            <v>2.73</v>
          </cell>
        </row>
        <row r="2081">
          <cell r="A2081" t="str">
            <v>M544</v>
          </cell>
          <cell r="B2081">
            <v>4</v>
          </cell>
          <cell r="C2081" t="str">
            <v>M544</v>
          </cell>
          <cell r="D2081">
            <v>5903274092069</v>
          </cell>
          <cell r="E2081">
            <v>5</v>
          </cell>
          <cell r="F2081" t="str">
            <v>ml</v>
          </cell>
          <cell r="G2081" t="str">
            <v>MylaQ</v>
          </cell>
          <cell r="H2081" t="str">
            <v>Lakiery klasyczne</v>
          </cell>
          <cell r="I2081" t="str">
            <v>Kolekcja podstawowa</v>
          </cell>
          <cell r="J2081" t="str">
            <v>Kolekcja podstawowa</v>
          </cell>
          <cell r="K2081" t="str">
            <v>Kolekcja podstawowa</v>
          </cell>
          <cell r="L2081" t="str">
            <v>Kolekcja podstawowa</v>
          </cell>
          <cell r="M2081" t="str">
            <v>Kolekcja podstawowa</v>
          </cell>
          <cell r="N2081"/>
          <cell r="O2081" t="str">
            <v>Lakier Klasyczny MyLaQ 5 ml - My Blue Santorini</v>
          </cell>
          <cell r="P2081" t="str">
            <v>Wyprzedaż-surowiec</v>
          </cell>
          <cell r="Q2081"/>
          <cell r="R2081">
            <v>1297</v>
          </cell>
          <cell r="S2081">
            <v>0</v>
          </cell>
          <cell r="T2081">
            <v>0</v>
          </cell>
          <cell r="U2081">
            <v>0</v>
          </cell>
          <cell r="V2081">
            <v>5</v>
          </cell>
          <cell r="W2081">
            <v>79</v>
          </cell>
          <cell r="X2081">
            <v>1213</v>
          </cell>
          <cell r="Y2081">
            <v>-73.928571428571431</v>
          </cell>
          <cell r="Z2081"/>
          <cell r="AA2081"/>
          <cell r="AB2081"/>
          <cell r="AC2081"/>
          <cell r="AD2081"/>
          <cell r="AE2081"/>
          <cell r="AF2081">
            <v>0</v>
          </cell>
          <cell r="AG2081">
            <v>1</v>
          </cell>
          <cell r="AH2081"/>
          <cell r="AI2081"/>
          <cell r="AJ2081"/>
          <cell r="AK2081"/>
          <cell r="AL2081"/>
          <cell r="AM2081"/>
          <cell r="AN2081"/>
          <cell r="AO2081"/>
          <cell r="AP2081"/>
          <cell r="AQ2081"/>
          <cell r="AR2081"/>
          <cell r="AS2081" t="str">
            <v>x</v>
          </cell>
          <cell r="AT2081">
            <v>2.78</v>
          </cell>
        </row>
        <row r="2082">
          <cell r="A2082" t="str">
            <v>M544-O</v>
          </cell>
          <cell r="B2082">
            <v>6</v>
          </cell>
          <cell r="C2082" t="str">
            <v>M544</v>
          </cell>
          <cell r="D2082">
            <v>5904553658778</v>
          </cell>
          <cell r="E2082">
            <v>5</v>
          </cell>
          <cell r="F2082" t="str">
            <v>ml</v>
          </cell>
          <cell r="G2082" t="str">
            <v>MylaQ</v>
          </cell>
          <cell r="H2082" t="str">
            <v>Lakiery klasyczne</v>
          </cell>
          <cell r="I2082" t="str">
            <v>Lakiery klasyczne</v>
          </cell>
          <cell r="J2082" t="str">
            <v>Lakiery klasyczne</v>
          </cell>
          <cell r="K2082" t="str">
            <v>Lakiery klasyczne</v>
          </cell>
          <cell r="L2082" t="str">
            <v>Lakiery klasyczne</v>
          </cell>
          <cell r="M2082" t="str">
            <v>Lakiery klasyczne</v>
          </cell>
          <cell r="N2082"/>
          <cell r="O2082" t="str">
            <v>Lakier Klasyczny MyLaQ 5 ml - My Blue Santorini - OUTLET</v>
          </cell>
          <cell r="P2082" t="str">
            <v>Wyprzedaż</v>
          </cell>
          <cell r="Q2082"/>
          <cell r="R2082">
            <v>6</v>
          </cell>
          <cell r="S2082">
            <v>6</v>
          </cell>
          <cell r="T2082"/>
          <cell r="U2082"/>
          <cell r="V2082"/>
          <cell r="W2082"/>
          <cell r="X2082">
            <v>0</v>
          </cell>
          <cell r="Y2082">
            <v>22.666666666666668</v>
          </cell>
          <cell r="Z2082"/>
          <cell r="AA2082"/>
          <cell r="AB2082"/>
          <cell r="AC2082"/>
          <cell r="AD2082"/>
          <cell r="AE2082"/>
          <cell r="AF2082">
            <v>0</v>
          </cell>
          <cell r="AG2082">
            <v>1</v>
          </cell>
          <cell r="AH2082"/>
          <cell r="AI2082"/>
          <cell r="AJ2082" t="str">
            <v>x</v>
          </cell>
          <cell r="AK2082"/>
          <cell r="AL2082"/>
          <cell r="AM2082"/>
          <cell r="AN2082"/>
          <cell r="AO2082"/>
          <cell r="AP2082"/>
          <cell r="AQ2082"/>
          <cell r="AR2082"/>
          <cell r="AS2082"/>
          <cell r="AT2082">
            <v>4.25</v>
          </cell>
        </row>
        <row r="2083">
          <cell r="A2083" t="str">
            <v>M546</v>
          </cell>
          <cell r="B2083">
            <v>4</v>
          </cell>
          <cell r="C2083" t="str">
            <v>M546</v>
          </cell>
          <cell r="D2083">
            <v>5903274092083</v>
          </cell>
          <cell r="E2083">
            <v>5</v>
          </cell>
          <cell r="F2083" t="str">
            <v>ml</v>
          </cell>
          <cell r="G2083" t="str">
            <v>MylaQ</v>
          </cell>
          <cell r="H2083" t="str">
            <v>Lakiery klasyczne</v>
          </cell>
          <cell r="I2083" t="str">
            <v>Kolekcja podstawowa</v>
          </cell>
          <cell r="J2083" t="str">
            <v>Kolekcja podstawowa</v>
          </cell>
          <cell r="K2083" t="str">
            <v>Kolekcja podstawowa</v>
          </cell>
          <cell r="L2083" t="str">
            <v>Kolekcja podstawowa</v>
          </cell>
          <cell r="M2083" t="str">
            <v>Kolekcja podstawowa</v>
          </cell>
          <cell r="N2083"/>
          <cell r="O2083" t="str">
            <v>Lakier Klasyczny MyLaQ 5 ml - My Musical Sydney</v>
          </cell>
          <cell r="P2083" t="str">
            <v>Wyprzedaż-surowiec</v>
          </cell>
          <cell r="Q2083"/>
          <cell r="R2083">
            <v>67</v>
          </cell>
          <cell r="S2083">
            <v>0</v>
          </cell>
          <cell r="T2083"/>
          <cell r="U2083"/>
          <cell r="V2083"/>
          <cell r="W2083"/>
          <cell r="X2083">
            <v>67</v>
          </cell>
          <cell r="Y2083">
            <v>28.9375</v>
          </cell>
          <cell r="Z2083"/>
          <cell r="AA2083"/>
          <cell r="AB2083"/>
          <cell r="AC2083"/>
          <cell r="AD2083"/>
          <cell r="AE2083"/>
          <cell r="AF2083">
            <v>0</v>
          </cell>
          <cell r="AG2083">
            <v>0</v>
          </cell>
          <cell r="AH2083"/>
          <cell r="AI2083"/>
          <cell r="AJ2083"/>
          <cell r="AK2083"/>
          <cell r="AL2083"/>
          <cell r="AM2083"/>
          <cell r="AN2083"/>
          <cell r="AO2083"/>
          <cell r="AP2083"/>
          <cell r="AQ2083"/>
          <cell r="AR2083"/>
          <cell r="AS2083" t="str">
            <v>x</v>
          </cell>
          <cell r="AT2083">
            <v>2.66</v>
          </cell>
        </row>
        <row r="2084">
          <cell r="A2084" t="str">
            <v>M547</v>
          </cell>
          <cell r="B2084">
            <v>4</v>
          </cell>
          <cell r="C2084" t="str">
            <v>M547</v>
          </cell>
          <cell r="D2084">
            <v>5903274092090</v>
          </cell>
          <cell r="E2084">
            <v>5</v>
          </cell>
          <cell r="F2084" t="str">
            <v>ml</v>
          </cell>
          <cell r="G2084" t="str">
            <v>MylaQ</v>
          </cell>
          <cell r="H2084" t="str">
            <v>Lakiery klasyczne</v>
          </cell>
          <cell r="I2084" t="str">
            <v>Kolekcja podstawowa</v>
          </cell>
          <cell r="J2084" t="str">
            <v>Kolekcja podstawowa</v>
          </cell>
          <cell r="K2084" t="str">
            <v>Kolekcja podstawowa</v>
          </cell>
          <cell r="L2084" t="str">
            <v>Kolekcja podstawowa</v>
          </cell>
          <cell r="M2084" t="str">
            <v>Kolekcja podstawowa</v>
          </cell>
          <cell r="N2084"/>
          <cell r="O2084" t="str">
            <v>Lakier Klasyczny MyLaQ 5 ml - My Friendly Helsinki</v>
          </cell>
          <cell r="P2084" t="str">
            <v>Wyprzedaż-surowiec</v>
          </cell>
          <cell r="Q2084"/>
          <cell r="R2084">
            <v>1285</v>
          </cell>
          <cell r="S2084">
            <v>28</v>
          </cell>
          <cell r="T2084"/>
          <cell r="U2084"/>
          <cell r="V2084"/>
          <cell r="W2084"/>
          <cell r="X2084">
            <v>1257</v>
          </cell>
          <cell r="Y2084">
            <v>-28</v>
          </cell>
          <cell r="Z2084"/>
          <cell r="AA2084"/>
          <cell r="AB2084"/>
          <cell r="AC2084"/>
          <cell r="AD2084"/>
          <cell r="AE2084"/>
          <cell r="AF2084">
            <v>0</v>
          </cell>
          <cell r="AG2084">
            <v>1</v>
          </cell>
          <cell r="AH2084"/>
          <cell r="AI2084"/>
          <cell r="AJ2084" t="str">
            <v>x</v>
          </cell>
          <cell r="AK2084"/>
          <cell r="AL2084"/>
          <cell r="AM2084"/>
          <cell r="AN2084"/>
          <cell r="AO2084"/>
          <cell r="AP2084"/>
          <cell r="AQ2084"/>
          <cell r="AR2084"/>
          <cell r="AS2084"/>
          <cell r="AT2084">
            <v>2.78</v>
          </cell>
        </row>
        <row r="2085">
          <cell r="A2085" t="str">
            <v>M548</v>
          </cell>
          <cell r="B2085">
            <v>4</v>
          </cell>
          <cell r="C2085" t="str">
            <v>M548</v>
          </cell>
          <cell r="D2085">
            <v>5903274092106</v>
          </cell>
          <cell r="E2085">
            <v>5</v>
          </cell>
          <cell r="F2085" t="str">
            <v>ml</v>
          </cell>
          <cell r="G2085" t="str">
            <v>MylaQ</v>
          </cell>
          <cell r="H2085" t="str">
            <v>Lakiery klasyczne</v>
          </cell>
          <cell r="I2085" t="str">
            <v>Kolekcja podstawowa</v>
          </cell>
          <cell r="J2085" t="str">
            <v>Kolekcja podstawowa</v>
          </cell>
          <cell r="K2085" t="str">
            <v>Kolekcja podstawowa</v>
          </cell>
          <cell r="L2085" t="str">
            <v>Kolekcja podstawowa</v>
          </cell>
          <cell r="M2085" t="str">
            <v>Kolekcja podstawowa</v>
          </cell>
          <cell r="N2085"/>
          <cell r="O2085" t="str">
            <v>Lakier Klasyczny MyLaQ 5 ml - My Sweet Brussels</v>
          </cell>
          <cell r="P2085" t="str">
            <v>Wyprzedaż-surowiec</v>
          </cell>
          <cell r="Q2085"/>
          <cell r="R2085">
            <v>2118</v>
          </cell>
          <cell r="S2085">
            <v>207</v>
          </cell>
          <cell r="T2085"/>
          <cell r="U2085"/>
          <cell r="V2085"/>
          <cell r="W2085">
            <v>191</v>
          </cell>
          <cell r="X2085">
            <v>1720</v>
          </cell>
          <cell r="Y2085">
            <v>-47.5625</v>
          </cell>
          <cell r="Z2085"/>
          <cell r="AA2085"/>
          <cell r="AB2085"/>
          <cell r="AC2085"/>
          <cell r="AD2085"/>
          <cell r="AE2085"/>
          <cell r="AF2085">
            <v>0</v>
          </cell>
          <cell r="AG2085">
            <v>1</v>
          </cell>
          <cell r="AH2085"/>
          <cell r="AI2085"/>
          <cell r="AJ2085" t="str">
            <v>x</v>
          </cell>
          <cell r="AK2085"/>
          <cell r="AL2085"/>
          <cell r="AM2085"/>
          <cell r="AN2085"/>
          <cell r="AO2085"/>
          <cell r="AP2085"/>
          <cell r="AQ2085"/>
          <cell r="AR2085"/>
          <cell r="AS2085"/>
          <cell r="AT2085">
            <v>2.77</v>
          </cell>
        </row>
        <row r="2086">
          <cell r="A2086" t="str">
            <v>M549</v>
          </cell>
          <cell r="B2086">
            <v>4</v>
          </cell>
          <cell r="C2086" t="str">
            <v>M549</v>
          </cell>
          <cell r="D2086">
            <v>5903274092113</v>
          </cell>
          <cell r="E2086">
            <v>5</v>
          </cell>
          <cell r="F2086" t="str">
            <v>ml</v>
          </cell>
          <cell r="G2086" t="str">
            <v>MylaQ</v>
          </cell>
          <cell r="H2086" t="str">
            <v>Lakiery klasyczne</v>
          </cell>
          <cell r="I2086" t="str">
            <v>Kolekcja podstawowa</v>
          </cell>
          <cell r="J2086" t="str">
            <v>Kolekcja podstawowa</v>
          </cell>
          <cell r="K2086" t="str">
            <v>Kolekcja podstawowa</v>
          </cell>
          <cell r="L2086" t="str">
            <v>Kolekcja podstawowa</v>
          </cell>
          <cell r="M2086" t="str">
            <v>Kolekcja podstawowa</v>
          </cell>
          <cell r="N2086"/>
          <cell r="O2086" t="str">
            <v>Lakier Klasyczny MyLaQ 5 ml - My Dancing Havana</v>
          </cell>
          <cell r="P2086" t="str">
            <v>Wyprzedaż-surowiec</v>
          </cell>
          <cell r="Q2086"/>
          <cell r="R2086">
            <v>1386</v>
          </cell>
          <cell r="S2086">
            <v>16</v>
          </cell>
          <cell r="T2086">
            <v>0</v>
          </cell>
          <cell r="U2086">
            <v>0</v>
          </cell>
          <cell r="V2086">
            <v>63</v>
          </cell>
          <cell r="W2086">
            <v>246</v>
          </cell>
          <cell r="X2086">
            <v>1061</v>
          </cell>
          <cell r="Y2086">
            <v>-24.4375</v>
          </cell>
          <cell r="Z2086"/>
          <cell r="AA2086"/>
          <cell r="AB2086"/>
          <cell r="AC2086"/>
          <cell r="AD2086"/>
          <cell r="AE2086"/>
          <cell r="AF2086">
            <v>0</v>
          </cell>
          <cell r="AG2086">
            <v>1</v>
          </cell>
          <cell r="AH2086"/>
          <cell r="AI2086"/>
          <cell r="AJ2086" t="str">
            <v>x</v>
          </cell>
          <cell r="AK2086"/>
          <cell r="AL2086"/>
          <cell r="AM2086"/>
          <cell r="AN2086"/>
          <cell r="AO2086"/>
          <cell r="AP2086"/>
          <cell r="AQ2086"/>
          <cell r="AR2086"/>
          <cell r="AS2086"/>
          <cell r="AT2086">
            <v>2.76</v>
          </cell>
        </row>
        <row r="2087">
          <cell r="A2087" t="str">
            <v>M550</v>
          </cell>
          <cell r="B2087">
            <v>4</v>
          </cell>
          <cell r="C2087" t="str">
            <v>M550</v>
          </cell>
          <cell r="D2087">
            <v>5903274092120</v>
          </cell>
          <cell r="E2087">
            <v>5</v>
          </cell>
          <cell r="F2087" t="str">
            <v>ml</v>
          </cell>
          <cell r="G2087" t="str">
            <v>MylaQ</v>
          </cell>
          <cell r="H2087" t="str">
            <v>Lakiery klasyczne</v>
          </cell>
          <cell r="I2087" t="str">
            <v>Kolekcja podstawowa</v>
          </cell>
          <cell r="J2087" t="str">
            <v>Kolekcja podstawowa</v>
          </cell>
          <cell r="K2087" t="str">
            <v>Kolekcja podstawowa</v>
          </cell>
          <cell r="L2087" t="str">
            <v>Kolekcja podstawowa</v>
          </cell>
          <cell r="M2087" t="str">
            <v>Kolekcja podstawowa</v>
          </cell>
          <cell r="N2087"/>
          <cell r="O2087" t="str">
            <v>Lakier Klasyczny MyLaQ 5 ml - My Curious Budapest</v>
          </cell>
          <cell r="P2087" t="str">
            <v>Wyprzedaż-surowiec</v>
          </cell>
          <cell r="Q2087"/>
          <cell r="R2087">
            <v>2250</v>
          </cell>
          <cell r="S2087">
            <v>109</v>
          </cell>
          <cell r="T2087">
            <v>0</v>
          </cell>
          <cell r="U2087">
            <v>0</v>
          </cell>
          <cell r="V2087">
            <v>317</v>
          </cell>
          <cell r="W2087">
            <v>1030</v>
          </cell>
          <cell r="X2087">
            <v>794</v>
          </cell>
          <cell r="Y2087">
            <v>-1.75</v>
          </cell>
          <cell r="Z2087"/>
          <cell r="AA2087"/>
          <cell r="AB2087"/>
          <cell r="AC2087"/>
          <cell r="AD2087"/>
          <cell r="AE2087"/>
          <cell r="AF2087">
            <v>0</v>
          </cell>
          <cell r="AG2087">
            <v>1</v>
          </cell>
          <cell r="AH2087"/>
          <cell r="AI2087"/>
          <cell r="AJ2087" t="str">
            <v>x</v>
          </cell>
          <cell r="AK2087"/>
          <cell r="AL2087"/>
          <cell r="AM2087"/>
          <cell r="AN2087"/>
          <cell r="AO2087"/>
          <cell r="AP2087"/>
          <cell r="AQ2087"/>
          <cell r="AR2087"/>
          <cell r="AS2087"/>
          <cell r="AT2087">
            <v>2.78</v>
          </cell>
        </row>
        <row r="2088">
          <cell r="A2088" t="str">
            <v>M551</v>
          </cell>
          <cell r="B2088">
            <v>4</v>
          </cell>
          <cell r="C2088" t="str">
            <v>M551</v>
          </cell>
          <cell r="D2088">
            <v>5903274092137</v>
          </cell>
          <cell r="E2088">
            <v>5</v>
          </cell>
          <cell r="F2088" t="str">
            <v>ml</v>
          </cell>
          <cell r="G2088" t="str">
            <v>MylaQ</v>
          </cell>
          <cell r="H2088" t="str">
            <v>Lakiery klasyczne</v>
          </cell>
          <cell r="I2088" t="str">
            <v>Kolekcja podstawowa</v>
          </cell>
          <cell r="J2088" t="str">
            <v>Kolekcja podstawowa</v>
          </cell>
          <cell r="K2088" t="str">
            <v>Kolekcja podstawowa</v>
          </cell>
          <cell r="L2088" t="str">
            <v>Kolekcja podstawowa</v>
          </cell>
          <cell r="M2088" t="str">
            <v>Kolekcja podstawowa</v>
          </cell>
          <cell r="N2088"/>
          <cell r="O2088" t="str">
            <v>Lakier Klasyczny MyLaQ 5 ml - My Exclusive Dubai</v>
          </cell>
          <cell r="P2088" t="str">
            <v>Wyprzedaż-surowiec</v>
          </cell>
          <cell r="Q2088"/>
          <cell r="R2088">
            <v>125</v>
          </cell>
          <cell r="S2088">
            <v>76</v>
          </cell>
          <cell r="T2088"/>
          <cell r="U2088"/>
          <cell r="V2088"/>
          <cell r="W2088"/>
          <cell r="X2088">
            <v>49</v>
          </cell>
          <cell r="Y2088">
            <v>26.125</v>
          </cell>
          <cell r="Z2088"/>
          <cell r="AA2088"/>
          <cell r="AB2088"/>
          <cell r="AC2088"/>
          <cell r="AD2088"/>
          <cell r="AE2088"/>
          <cell r="AF2088">
            <v>0</v>
          </cell>
          <cell r="AG2088">
            <v>1</v>
          </cell>
          <cell r="AH2088"/>
          <cell r="AI2088"/>
          <cell r="AJ2088" t="str">
            <v>x</v>
          </cell>
          <cell r="AK2088"/>
          <cell r="AL2088"/>
          <cell r="AM2088"/>
          <cell r="AN2088"/>
          <cell r="AO2088"/>
          <cell r="AP2088"/>
          <cell r="AQ2088"/>
          <cell r="AR2088"/>
          <cell r="AS2088"/>
          <cell r="AT2088">
            <v>2.66</v>
          </cell>
        </row>
        <row r="2089">
          <cell r="A2089" t="str">
            <v>M552</v>
          </cell>
          <cell r="B2089">
            <v>4</v>
          </cell>
          <cell r="C2089" t="str">
            <v>M552</v>
          </cell>
          <cell r="D2089">
            <v>5903274092144</v>
          </cell>
          <cell r="E2089">
            <v>5</v>
          </cell>
          <cell r="F2089" t="str">
            <v>ml</v>
          </cell>
          <cell r="G2089" t="str">
            <v>MylaQ</v>
          </cell>
          <cell r="H2089" t="str">
            <v>Lakiery klasyczne</v>
          </cell>
          <cell r="I2089" t="str">
            <v>Kolekcja podstawowa</v>
          </cell>
          <cell r="J2089" t="str">
            <v>Kolekcja podstawowa</v>
          </cell>
          <cell r="K2089" t="str">
            <v>Kolekcja podstawowa</v>
          </cell>
          <cell r="L2089" t="str">
            <v>Kolekcja podstawowa</v>
          </cell>
          <cell r="M2089" t="str">
            <v>Kolekcja podstawowa</v>
          </cell>
          <cell r="N2089"/>
          <cell r="O2089" t="str">
            <v>Lakier Klasyczny MyLaQ 5 ml - My Charming Marseille</v>
          </cell>
          <cell r="P2089" t="str">
            <v>Wyprzedaż-surowiec</v>
          </cell>
          <cell r="Q2089"/>
          <cell r="R2089">
            <v>52</v>
          </cell>
          <cell r="S2089">
            <v>50</v>
          </cell>
          <cell r="T2089"/>
          <cell r="U2089"/>
          <cell r="V2089"/>
          <cell r="W2089"/>
          <cell r="X2089">
            <v>2</v>
          </cell>
          <cell r="Y2089">
            <v>27.8125</v>
          </cell>
          <cell r="Z2089"/>
          <cell r="AA2089"/>
          <cell r="AB2089"/>
          <cell r="AC2089"/>
          <cell r="AD2089"/>
          <cell r="AE2089"/>
          <cell r="AF2089">
            <v>0</v>
          </cell>
          <cell r="AG2089">
            <v>1</v>
          </cell>
          <cell r="AH2089"/>
          <cell r="AI2089"/>
          <cell r="AJ2089" t="str">
            <v>x</v>
          </cell>
          <cell r="AK2089"/>
          <cell r="AL2089"/>
          <cell r="AM2089"/>
          <cell r="AN2089"/>
          <cell r="AO2089"/>
          <cell r="AP2089"/>
          <cell r="AQ2089"/>
          <cell r="AR2089"/>
          <cell r="AS2089"/>
          <cell r="AT2089">
            <v>2.72</v>
          </cell>
        </row>
        <row r="2090">
          <cell r="A2090" t="str">
            <v>M553</v>
          </cell>
          <cell r="B2090">
            <v>4</v>
          </cell>
          <cell r="C2090" t="str">
            <v>M553</v>
          </cell>
          <cell r="D2090">
            <v>5903274092151</v>
          </cell>
          <cell r="E2090">
            <v>5</v>
          </cell>
          <cell r="F2090" t="str">
            <v>ml</v>
          </cell>
          <cell r="G2090" t="str">
            <v>MylaQ</v>
          </cell>
          <cell r="H2090" t="str">
            <v>Lakiery klasyczne</v>
          </cell>
          <cell r="I2090" t="str">
            <v>Bazy/Topy</v>
          </cell>
          <cell r="J2090" t="str">
            <v>Topy</v>
          </cell>
          <cell r="K2090" t="str">
            <v>Topy</v>
          </cell>
          <cell r="L2090" t="str">
            <v>Topy</v>
          </cell>
          <cell r="M2090" t="str">
            <v>Base/Top</v>
          </cell>
          <cell r="N2090"/>
          <cell r="O2090" t="str">
            <v>Lakier Klasyczny MyLaQ 5 ml - MY BASE/TOP</v>
          </cell>
          <cell r="P2090" t="str">
            <v>Wyprzedaż-surowiec</v>
          </cell>
          <cell r="Q2090"/>
          <cell r="R2090">
            <v>901</v>
          </cell>
          <cell r="S2090">
            <v>0</v>
          </cell>
          <cell r="T2090">
            <v>0</v>
          </cell>
          <cell r="U2090">
            <v>0</v>
          </cell>
          <cell r="V2090">
            <v>1</v>
          </cell>
          <cell r="W2090">
            <v>251</v>
          </cell>
          <cell r="X2090">
            <v>649</v>
          </cell>
          <cell r="Y2090">
            <v>32.125</v>
          </cell>
          <cell r="Z2090"/>
          <cell r="AA2090"/>
          <cell r="AB2090"/>
          <cell r="AC2090"/>
          <cell r="AD2090"/>
          <cell r="AE2090"/>
          <cell r="AF2090">
            <v>0</v>
          </cell>
          <cell r="AG2090">
            <v>1</v>
          </cell>
          <cell r="AH2090"/>
          <cell r="AI2090"/>
          <cell r="AJ2090" t="str">
            <v>x</v>
          </cell>
          <cell r="AK2090"/>
          <cell r="AL2090"/>
          <cell r="AM2090"/>
          <cell r="AN2090"/>
          <cell r="AO2090"/>
          <cell r="AP2090"/>
          <cell r="AQ2090"/>
          <cell r="AR2090"/>
          <cell r="AS2090"/>
          <cell r="AT2090">
            <v>2.83</v>
          </cell>
        </row>
        <row r="2091">
          <cell r="A2091" t="str">
            <v>M559</v>
          </cell>
          <cell r="B2091">
            <v>4</v>
          </cell>
          <cell r="C2091" t="str">
            <v>M559</v>
          </cell>
          <cell r="D2091">
            <v>5903274095398</v>
          </cell>
          <cell r="E2091" t="str">
            <v>100/180</v>
          </cell>
          <cell r="F2091" t="str">
            <v>gradacja</v>
          </cell>
          <cell r="G2091" t="str">
            <v>MylaQ</v>
          </cell>
          <cell r="H2091" t="str">
            <v>Akcesoria</v>
          </cell>
          <cell r="I2091" t="str">
            <v>Pilniki, bloki, polerki</v>
          </cell>
          <cell r="J2091" t="str">
            <v>Pilniki jednorazowe</v>
          </cell>
          <cell r="K2091" t="str">
            <v>Pilniki banan</v>
          </cell>
          <cell r="L2091" t="str">
            <v>Pilniki banan</v>
          </cell>
          <cell r="M2091" t="str">
            <v>Pilniki banan</v>
          </cell>
          <cell r="N2091"/>
          <cell r="O2091" t="str">
            <v>Pilnik MyLaQ - banan 100/180</v>
          </cell>
          <cell r="P2091" t="str">
            <v>Regularny</v>
          </cell>
          <cell r="Q2091"/>
          <cell r="R2091">
            <v>76383</v>
          </cell>
          <cell r="S2091">
            <v>48354</v>
          </cell>
          <cell r="T2091"/>
          <cell r="U2091"/>
          <cell r="V2091"/>
          <cell r="W2091"/>
          <cell r="X2091">
            <v>28029</v>
          </cell>
          <cell r="Y2091">
            <v>3492.3125</v>
          </cell>
          <cell r="Z2091"/>
          <cell r="AA2091"/>
          <cell r="AB2091"/>
          <cell r="AC2091"/>
          <cell r="AD2091"/>
          <cell r="AE2091"/>
          <cell r="AF2091">
            <v>0</v>
          </cell>
          <cell r="AG2091">
            <v>1</v>
          </cell>
          <cell r="AH2091"/>
          <cell r="AI2091" t="str">
            <v>x</v>
          </cell>
          <cell r="AJ2091"/>
          <cell r="AK2091"/>
          <cell r="AL2091"/>
          <cell r="AM2091"/>
          <cell r="AN2091"/>
          <cell r="AO2091"/>
          <cell r="AP2091"/>
          <cell r="AQ2091"/>
          <cell r="AR2091"/>
          <cell r="AS2091"/>
          <cell r="AT2091">
            <v>0.81</v>
          </cell>
        </row>
        <row r="2092">
          <cell r="A2092" t="str">
            <v>M578</v>
          </cell>
          <cell r="B2092">
            <v>4</v>
          </cell>
          <cell r="C2092" t="str">
            <v>M578</v>
          </cell>
          <cell r="D2092">
            <v>5903274099433</v>
          </cell>
          <cell r="E2092"/>
          <cell r="F2092"/>
          <cell r="G2092" t="str">
            <v>MylaQ</v>
          </cell>
          <cell r="H2092" t="str">
            <v>Zestawy</v>
          </cell>
          <cell r="I2092" t="str">
            <v>Zestawy startowe</v>
          </cell>
          <cell r="J2092" t="str">
            <v>Zestawy startowe</v>
          </cell>
          <cell r="K2092" t="str">
            <v>Zestawy startowe</v>
          </cell>
          <cell r="L2092" t="str">
            <v>Zestawy startowe</v>
          </cell>
          <cell r="M2092" t="str">
            <v>Zestawy startowe</v>
          </cell>
          <cell r="N2092"/>
          <cell r="O2092" t="str">
            <v>MylaQ Starter Set</v>
          </cell>
          <cell r="P2092" t="str">
            <v>Wyprzedaż</v>
          </cell>
          <cell r="Q2092"/>
          <cell r="R2092">
            <v>158</v>
          </cell>
          <cell r="S2092">
            <v>0</v>
          </cell>
          <cell r="T2092">
            <v>0</v>
          </cell>
          <cell r="U2092">
            <v>0</v>
          </cell>
          <cell r="V2092">
            <v>77</v>
          </cell>
          <cell r="W2092">
            <v>91</v>
          </cell>
          <cell r="X2092">
            <v>-10</v>
          </cell>
          <cell r="Y2092">
            <v>67.25</v>
          </cell>
          <cell r="Z2092"/>
          <cell r="AA2092"/>
          <cell r="AB2092"/>
          <cell r="AC2092"/>
          <cell r="AD2092"/>
          <cell r="AE2092"/>
          <cell r="AF2092">
            <v>0</v>
          </cell>
          <cell r="AG2092">
            <v>1</v>
          </cell>
          <cell r="AH2092"/>
          <cell r="AI2092"/>
          <cell r="AJ2092"/>
          <cell r="AK2092"/>
          <cell r="AL2092"/>
          <cell r="AM2092"/>
          <cell r="AN2092"/>
          <cell r="AO2092"/>
          <cell r="AP2092" t="str">
            <v>x</v>
          </cell>
          <cell r="AQ2092"/>
          <cell r="AR2092"/>
          <cell r="AS2092"/>
          <cell r="AT2092">
            <v>72.91</v>
          </cell>
        </row>
        <row r="2093">
          <cell r="A2093" t="str">
            <v>M586</v>
          </cell>
          <cell r="B2093">
            <v>4</v>
          </cell>
          <cell r="C2093" t="str">
            <v>M586</v>
          </cell>
          <cell r="D2093">
            <v>5903657801547</v>
          </cell>
          <cell r="E2093">
            <v>3.7</v>
          </cell>
          <cell r="F2093" t="str">
            <v>ml</v>
          </cell>
          <cell r="G2093" t="str">
            <v>MylaQ</v>
          </cell>
          <cell r="H2093" t="str">
            <v>Lakiery hybrydowe</v>
          </cell>
          <cell r="I2093" t="str">
            <v>MyPen</v>
          </cell>
          <cell r="J2093" t="str">
            <v>MyPen</v>
          </cell>
          <cell r="K2093" t="str">
            <v>MyPen</v>
          </cell>
          <cell r="L2093" t="str">
            <v>MyPen</v>
          </cell>
          <cell r="M2093" t="str">
            <v>MyPen</v>
          </cell>
          <cell r="N2093"/>
          <cell r="O2093" t="str">
            <v>MyPen Lakier hybrydowy 3w1 3,7 ml - UV Gel Polish 3in1 - My easy dark pink</v>
          </cell>
          <cell r="P2093" t="str">
            <v>Wyprzedaż</v>
          </cell>
          <cell r="Q2093"/>
          <cell r="R2093">
            <v>506</v>
          </cell>
          <cell r="S2093">
            <v>0</v>
          </cell>
          <cell r="T2093"/>
          <cell r="U2093"/>
          <cell r="V2093"/>
          <cell r="W2093"/>
          <cell r="X2093">
            <v>506</v>
          </cell>
          <cell r="Y2093">
            <v>63.083333333333336</v>
          </cell>
          <cell r="Z2093"/>
          <cell r="AA2093"/>
          <cell r="AB2093"/>
          <cell r="AC2093"/>
          <cell r="AD2093"/>
          <cell r="AE2093"/>
          <cell r="AF2093">
            <v>0</v>
          </cell>
          <cell r="AG2093">
            <v>1</v>
          </cell>
          <cell r="AH2093"/>
          <cell r="AI2093"/>
          <cell r="AJ2093"/>
          <cell r="AK2093"/>
          <cell r="AL2093"/>
          <cell r="AM2093"/>
          <cell r="AN2093"/>
          <cell r="AO2093"/>
          <cell r="AP2093"/>
          <cell r="AQ2093"/>
          <cell r="AR2093"/>
          <cell r="AS2093" t="str">
            <v>x</v>
          </cell>
          <cell r="AT2093">
            <v>6.91</v>
          </cell>
        </row>
        <row r="2094">
          <cell r="A2094" t="str">
            <v>M588</v>
          </cell>
          <cell r="B2094">
            <v>4</v>
          </cell>
          <cell r="C2094" t="str">
            <v>M588</v>
          </cell>
          <cell r="D2094">
            <v>5903657801554</v>
          </cell>
          <cell r="E2094">
            <v>3.7</v>
          </cell>
          <cell r="F2094" t="str">
            <v>ml</v>
          </cell>
          <cell r="G2094" t="str">
            <v>MylaQ</v>
          </cell>
          <cell r="H2094" t="str">
            <v>Lakiery hybrydowe</v>
          </cell>
          <cell r="I2094" t="str">
            <v>MyPen</v>
          </cell>
          <cell r="J2094" t="str">
            <v>MyPen</v>
          </cell>
          <cell r="K2094" t="str">
            <v>MyPen</v>
          </cell>
          <cell r="L2094" t="str">
            <v>MyPen</v>
          </cell>
          <cell r="M2094" t="str">
            <v>MyPen</v>
          </cell>
          <cell r="N2094"/>
          <cell r="O2094" t="str">
            <v>MyPen Lakier hybrydowy 3w1 3,7 ml - UV Gel Polish 3in1 - My easy gray</v>
          </cell>
          <cell r="P2094" t="str">
            <v>Wyprzedaż</v>
          </cell>
          <cell r="Q2094"/>
          <cell r="R2094">
            <v>65</v>
          </cell>
          <cell r="S2094">
            <v>12</v>
          </cell>
          <cell r="T2094"/>
          <cell r="U2094"/>
          <cell r="V2094"/>
          <cell r="W2094"/>
          <cell r="X2094">
            <v>53</v>
          </cell>
          <cell r="Y2094">
            <v>82.875</v>
          </cell>
          <cell r="Z2094"/>
          <cell r="AA2094"/>
          <cell r="AB2094"/>
          <cell r="AC2094"/>
          <cell r="AD2094"/>
          <cell r="AE2094"/>
          <cell r="AF2094">
            <v>0</v>
          </cell>
          <cell r="AG2094">
            <v>1</v>
          </cell>
          <cell r="AH2094"/>
          <cell r="AI2094"/>
          <cell r="AJ2094"/>
          <cell r="AK2094"/>
          <cell r="AL2094"/>
          <cell r="AM2094"/>
          <cell r="AN2094"/>
          <cell r="AO2094"/>
          <cell r="AP2094" t="str">
            <v>x</v>
          </cell>
          <cell r="AQ2094"/>
          <cell r="AR2094"/>
          <cell r="AS2094"/>
          <cell r="AT2094">
            <v>7.78</v>
          </cell>
        </row>
        <row r="2095">
          <cell r="A2095" t="str">
            <v>M589</v>
          </cell>
          <cell r="B2095">
            <v>4</v>
          </cell>
          <cell r="C2095" t="str">
            <v>M589</v>
          </cell>
          <cell r="D2095">
            <v>5903657824201</v>
          </cell>
          <cell r="E2095">
            <v>5</v>
          </cell>
          <cell r="F2095" t="str">
            <v>ml</v>
          </cell>
          <cell r="G2095" t="str">
            <v>MylaQ</v>
          </cell>
          <cell r="H2095" t="str">
            <v>Lakiery hybrydowe</v>
          </cell>
          <cell r="I2095" t="str">
            <v>Kolekcja podstawowa</v>
          </cell>
          <cell r="J2095" t="str">
            <v>Kolekcja podstawowa</v>
          </cell>
          <cell r="K2095" t="str">
            <v>Kolekcja podstawowa</v>
          </cell>
          <cell r="L2095" t="str">
            <v>Kolekcja podstawowa</v>
          </cell>
          <cell r="M2095" t="str">
            <v>Kolekcja podstawowa</v>
          </cell>
          <cell r="N2095"/>
          <cell r="O2095" t="str">
            <v>Lakier hybrydowy MyLaQ 5 ml - My Blue Lagoon (nowa formuła)</v>
          </cell>
          <cell r="P2095" t="str">
            <v>Wyprzedaż-surowiec</v>
          </cell>
          <cell r="Q2095"/>
          <cell r="R2095">
            <v>77</v>
          </cell>
          <cell r="S2095">
            <v>47</v>
          </cell>
          <cell r="T2095"/>
          <cell r="U2095"/>
          <cell r="V2095"/>
          <cell r="W2095">
            <v>28</v>
          </cell>
          <cell r="X2095">
            <v>2</v>
          </cell>
          <cell r="Y2095">
            <v>29.8</v>
          </cell>
          <cell r="Z2095"/>
          <cell r="AA2095"/>
          <cell r="AB2095"/>
          <cell r="AC2095"/>
          <cell r="AD2095"/>
          <cell r="AE2095"/>
          <cell r="AF2095">
            <v>0</v>
          </cell>
          <cell r="AG2095">
            <v>1</v>
          </cell>
          <cell r="AH2095"/>
          <cell r="AI2095"/>
          <cell r="AJ2095" t="str">
            <v>x</v>
          </cell>
          <cell r="AK2095"/>
          <cell r="AL2095"/>
          <cell r="AM2095"/>
          <cell r="AN2095"/>
          <cell r="AO2095"/>
          <cell r="AP2095"/>
          <cell r="AQ2095"/>
          <cell r="AR2095"/>
          <cell r="AS2095"/>
          <cell r="AT2095">
            <v>3.69</v>
          </cell>
        </row>
        <row r="2096">
          <cell r="A2096" t="str">
            <v>M590</v>
          </cell>
          <cell r="B2096">
            <v>4</v>
          </cell>
          <cell r="C2096" t="str">
            <v>M590</v>
          </cell>
          <cell r="D2096">
            <v>5903657824218</v>
          </cell>
          <cell r="E2096">
            <v>5</v>
          </cell>
          <cell r="F2096" t="str">
            <v>ml</v>
          </cell>
          <cell r="G2096" t="str">
            <v>MylaQ</v>
          </cell>
          <cell r="H2096" t="str">
            <v>Lakiery hybrydowe</v>
          </cell>
          <cell r="I2096" t="str">
            <v>Kolekcja podstawowa</v>
          </cell>
          <cell r="J2096" t="str">
            <v>Kolekcja podstawowa</v>
          </cell>
          <cell r="K2096" t="str">
            <v>Kolekcja podstawowa</v>
          </cell>
          <cell r="L2096" t="str">
            <v>Kolekcja podstawowa</v>
          </cell>
          <cell r="M2096" t="str">
            <v>Kolekcja podstawowa</v>
          </cell>
          <cell r="N2096"/>
          <cell r="O2096" t="str">
            <v>Lakier hybrydowy MyLaQ 5 ml - My Special Day (nowa formuła)</v>
          </cell>
          <cell r="P2096" t="str">
            <v>Regularny</v>
          </cell>
          <cell r="Q2096"/>
          <cell r="R2096">
            <v>142</v>
          </cell>
          <cell r="S2096">
            <v>57</v>
          </cell>
          <cell r="T2096"/>
          <cell r="U2096"/>
          <cell r="V2096"/>
          <cell r="W2096"/>
          <cell r="X2096">
            <v>85</v>
          </cell>
          <cell r="Y2096">
            <v>191.5625</v>
          </cell>
          <cell r="Z2096"/>
          <cell r="AA2096"/>
          <cell r="AB2096"/>
          <cell r="AC2096"/>
          <cell r="AD2096"/>
          <cell r="AE2096"/>
          <cell r="AF2096">
            <v>0</v>
          </cell>
          <cell r="AG2096">
            <v>1</v>
          </cell>
          <cell r="AH2096"/>
          <cell r="AI2096" t="str">
            <v>x</v>
          </cell>
          <cell r="AJ2096"/>
          <cell r="AK2096"/>
          <cell r="AL2096"/>
          <cell r="AM2096"/>
          <cell r="AN2096"/>
          <cell r="AO2096"/>
          <cell r="AP2096"/>
          <cell r="AQ2096"/>
          <cell r="AR2096"/>
          <cell r="AS2096"/>
          <cell r="AT2096">
            <v>4.54</v>
          </cell>
        </row>
        <row r="2097">
          <cell r="A2097" t="str">
            <v>M591</v>
          </cell>
          <cell r="B2097">
            <v>4</v>
          </cell>
          <cell r="C2097" t="str">
            <v>M591</v>
          </cell>
          <cell r="D2097">
            <v>5903657824553</v>
          </cell>
          <cell r="E2097">
            <v>5</v>
          </cell>
          <cell r="F2097" t="str">
            <v>ml</v>
          </cell>
          <cell r="G2097" t="str">
            <v>MylaQ</v>
          </cell>
          <cell r="H2097" t="str">
            <v>Lakiery hybrydowe</v>
          </cell>
          <cell r="I2097" t="str">
            <v>My Style</v>
          </cell>
          <cell r="J2097" t="str">
            <v>My Style</v>
          </cell>
          <cell r="K2097" t="str">
            <v>My Style</v>
          </cell>
          <cell r="L2097" t="str">
            <v>My Style</v>
          </cell>
          <cell r="M2097" t="str">
            <v>My Style</v>
          </cell>
          <cell r="N2097"/>
          <cell r="O2097" t="str">
            <v>Lakier hybrydowy MyLaQ 5 ml - UV Gel Polish - My glamour trend</v>
          </cell>
          <cell r="P2097" t="str">
            <v>Wyprzedaż-surowiec</v>
          </cell>
          <cell r="Q2097"/>
          <cell r="R2097">
            <v>308</v>
          </cell>
          <cell r="S2097">
            <v>308</v>
          </cell>
          <cell r="T2097"/>
          <cell r="U2097"/>
          <cell r="V2097"/>
          <cell r="W2097"/>
          <cell r="X2097">
            <v>0</v>
          </cell>
          <cell r="Y2097">
            <v>137.5</v>
          </cell>
          <cell r="Z2097"/>
          <cell r="AA2097"/>
          <cell r="AB2097"/>
          <cell r="AC2097"/>
          <cell r="AD2097"/>
          <cell r="AE2097"/>
          <cell r="AF2097">
            <v>0</v>
          </cell>
          <cell r="AG2097">
            <v>1</v>
          </cell>
          <cell r="AH2097"/>
          <cell r="AI2097" t="str">
            <v>x</v>
          </cell>
          <cell r="AJ2097"/>
          <cell r="AK2097"/>
          <cell r="AL2097"/>
          <cell r="AM2097"/>
          <cell r="AN2097"/>
          <cell r="AO2097"/>
          <cell r="AP2097"/>
          <cell r="AQ2097"/>
          <cell r="AR2097"/>
          <cell r="AS2097"/>
          <cell r="AT2097">
            <v>3.48</v>
          </cell>
        </row>
        <row r="2098">
          <cell r="A2098" t="str">
            <v>M592</v>
          </cell>
          <cell r="B2098">
            <v>4</v>
          </cell>
          <cell r="C2098" t="str">
            <v>M592</v>
          </cell>
          <cell r="D2098">
            <v>5903657824560</v>
          </cell>
          <cell r="E2098">
            <v>5</v>
          </cell>
          <cell r="F2098" t="str">
            <v>ml</v>
          </cell>
          <cell r="G2098" t="str">
            <v>MylaQ</v>
          </cell>
          <cell r="H2098" t="str">
            <v>Lakiery hybrydowe</v>
          </cell>
          <cell r="I2098" t="str">
            <v>My Style</v>
          </cell>
          <cell r="J2098" t="str">
            <v>My Style</v>
          </cell>
          <cell r="K2098" t="str">
            <v>My Style</v>
          </cell>
          <cell r="L2098" t="str">
            <v>My Style</v>
          </cell>
          <cell r="M2098" t="str">
            <v>My Style</v>
          </cell>
          <cell r="N2098"/>
          <cell r="O2098" t="str">
            <v>Lakier hybrydowy MyLaQ 5 ml - UV Gel Polish - My basic look</v>
          </cell>
          <cell r="P2098" t="str">
            <v>Regularny</v>
          </cell>
          <cell r="Q2098"/>
          <cell r="R2098">
            <v>180</v>
          </cell>
          <cell r="S2098">
            <v>178</v>
          </cell>
          <cell r="T2098"/>
          <cell r="U2098"/>
          <cell r="V2098"/>
          <cell r="W2098"/>
          <cell r="X2098">
            <v>2</v>
          </cell>
          <cell r="Y2098">
            <v>352.3125</v>
          </cell>
          <cell r="Z2098"/>
          <cell r="AA2098"/>
          <cell r="AB2098"/>
          <cell r="AC2098"/>
          <cell r="AD2098"/>
          <cell r="AE2098"/>
          <cell r="AF2098">
            <v>0</v>
          </cell>
          <cell r="AG2098">
            <v>1</v>
          </cell>
          <cell r="AH2098"/>
          <cell r="AI2098" t="str">
            <v>x</v>
          </cell>
          <cell r="AJ2098"/>
          <cell r="AK2098"/>
          <cell r="AL2098"/>
          <cell r="AM2098"/>
          <cell r="AN2098"/>
          <cell r="AO2098"/>
          <cell r="AP2098"/>
          <cell r="AQ2098"/>
          <cell r="AR2098"/>
          <cell r="AS2098"/>
          <cell r="AT2098">
            <v>3.42</v>
          </cell>
        </row>
        <row r="2099">
          <cell r="A2099" t="str">
            <v>M593</v>
          </cell>
          <cell r="B2099">
            <v>4</v>
          </cell>
          <cell r="C2099" t="str">
            <v>M593</v>
          </cell>
          <cell r="D2099">
            <v>5903657824577</v>
          </cell>
          <cell r="E2099">
            <v>5</v>
          </cell>
          <cell r="F2099" t="str">
            <v>ml</v>
          </cell>
          <cell r="G2099" t="str">
            <v>MylaQ</v>
          </cell>
          <cell r="H2099" t="str">
            <v>Lakiery hybrydowe</v>
          </cell>
          <cell r="I2099" t="str">
            <v>My Style</v>
          </cell>
          <cell r="J2099" t="str">
            <v>My Style</v>
          </cell>
          <cell r="K2099" t="str">
            <v>My Style</v>
          </cell>
          <cell r="L2099" t="str">
            <v>My Style</v>
          </cell>
          <cell r="M2099" t="str">
            <v>My Style</v>
          </cell>
          <cell r="N2099"/>
          <cell r="O2099" t="str">
            <v>Lakier hybrydowy MyLaQ 5 ml - UV Gel Polish - My street wear</v>
          </cell>
          <cell r="P2099" t="str">
            <v>Wyprzedaż-surowiec</v>
          </cell>
          <cell r="Q2099"/>
          <cell r="R2099">
            <v>361</v>
          </cell>
          <cell r="S2099">
            <v>361</v>
          </cell>
          <cell r="T2099"/>
          <cell r="U2099"/>
          <cell r="V2099"/>
          <cell r="W2099"/>
          <cell r="X2099">
            <v>0</v>
          </cell>
          <cell r="Y2099">
            <v>139.6875</v>
          </cell>
          <cell r="Z2099"/>
          <cell r="AA2099"/>
          <cell r="AB2099"/>
          <cell r="AC2099"/>
          <cell r="AD2099"/>
          <cell r="AE2099"/>
          <cell r="AF2099">
            <v>0</v>
          </cell>
          <cell r="AG2099">
            <v>1</v>
          </cell>
          <cell r="AH2099"/>
          <cell r="AI2099" t="str">
            <v>x</v>
          </cell>
          <cell r="AJ2099"/>
          <cell r="AK2099"/>
          <cell r="AL2099"/>
          <cell r="AM2099"/>
          <cell r="AN2099"/>
          <cell r="AO2099"/>
          <cell r="AP2099"/>
          <cell r="AQ2099"/>
          <cell r="AR2099"/>
          <cell r="AS2099"/>
          <cell r="AT2099">
            <v>3.59</v>
          </cell>
        </row>
        <row r="2100">
          <cell r="A2100" t="str">
            <v>M594</v>
          </cell>
          <cell r="B2100">
            <v>4</v>
          </cell>
          <cell r="C2100" t="str">
            <v>M594</v>
          </cell>
          <cell r="D2100">
            <v>5903657824584</v>
          </cell>
          <cell r="E2100">
            <v>5</v>
          </cell>
          <cell r="F2100" t="str">
            <v>ml</v>
          </cell>
          <cell r="G2100" t="str">
            <v>MylaQ</v>
          </cell>
          <cell r="H2100" t="str">
            <v>Lakiery hybrydowe</v>
          </cell>
          <cell r="I2100" t="str">
            <v>My Style</v>
          </cell>
          <cell r="J2100" t="str">
            <v>My Style</v>
          </cell>
          <cell r="K2100" t="str">
            <v>My Style</v>
          </cell>
          <cell r="L2100" t="str">
            <v>My Style</v>
          </cell>
          <cell r="M2100" t="str">
            <v>My Style</v>
          </cell>
          <cell r="N2100"/>
          <cell r="O2100" t="str">
            <v>Lakier hybrydowy MyLaQ 5 ml - UV Gel Polish - My casual style</v>
          </cell>
          <cell r="P2100" t="str">
            <v>Wyprzedaż-surowiec</v>
          </cell>
          <cell r="Q2100"/>
          <cell r="R2100">
            <v>54</v>
          </cell>
          <cell r="S2100">
            <v>53</v>
          </cell>
          <cell r="T2100"/>
          <cell r="U2100"/>
          <cell r="V2100"/>
          <cell r="W2100"/>
          <cell r="X2100">
            <v>1</v>
          </cell>
          <cell r="Y2100">
            <v>12.125</v>
          </cell>
          <cell r="Z2100"/>
          <cell r="AA2100"/>
          <cell r="AB2100"/>
          <cell r="AC2100"/>
          <cell r="AD2100"/>
          <cell r="AE2100"/>
          <cell r="AF2100">
            <v>0</v>
          </cell>
          <cell r="AG2100">
            <v>1</v>
          </cell>
          <cell r="AH2100"/>
          <cell r="AI2100"/>
          <cell r="AJ2100" t="str">
            <v>x</v>
          </cell>
          <cell r="AK2100"/>
          <cell r="AL2100"/>
          <cell r="AM2100"/>
          <cell r="AN2100"/>
          <cell r="AO2100"/>
          <cell r="AP2100"/>
          <cell r="AQ2100"/>
          <cell r="AR2100"/>
          <cell r="AS2100"/>
          <cell r="AT2100">
            <v>3.68</v>
          </cell>
        </row>
        <row r="2101">
          <cell r="A2101" t="str">
            <v>M595</v>
          </cell>
          <cell r="B2101">
            <v>4</v>
          </cell>
          <cell r="C2101" t="str">
            <v>M595</v>
          </cell>
          <cell r="D2101">
            <v>5903657824591</v>
          </cell>
          <cell r="E2101">
            <v>5</v>
          </cell>
          <cell r="F2101" t="str">
            <v>ml</v>
          </cell>
          <cell r="G2101" t="str">
            <v>MylaQ</v>
          </cell>
          <cell r="H2101" t="str">
            <v>Lakiery hybrydowe</v>
          </cell>
          <cell r="I2101" t="str">
            <v>My Style</v>
          </cell>
          <cell r="J2101" t="str">
            <v>My Style</v>
          </cell>
          <cell r="K2101" t="str">
            <v>My Style</v>
          </cell>
          <cell r="L2101" t="str">
            <v>My Style</v>
          </cell>
          <cell r="M2101" t="str">
            <v>My Style</v>
          </cell>
          <cell r="N2101"/>
          <cell r="O2101" t="str">
            <v>Lakier hybrydowy MyLaQ 5 ml - UV Gel Polish - My official outfit</v>
          </cell>
          <cell r="P2101" t="str">
            <v>Wyprzedaż-surowiec</v>
          </cell>
          <cell r="Q2101"/>
          <cell r="R2101">
            <v>23</v>
          </cell>
          <cell r="S2101">
            <v>21</v>
          </cell>
          <cell r="T2101"/>
          <cell r="U2101"/>
          <cell r="V2101"/>
          <cell r="W2101"/>
          <cell r="X2101">
            <v>2</v>
          </cell>
          <cell r="Y2101">
            <v>9.625</v>
          </cell>
          <cell r="Z2101"/>
          <cell r="AA2101"/>
          <cell r="AB2101"/>
          <cell r="AC2101"/>
          <cell r="AD2101"/>
          <cell r="AE2101"/>
          <cell r="AF2101">
            <v>0</v>
          </cell>
          <cell r="AG2101">
            <v>1</v>
          </cell>
          <cell r="AH2101"/>
          <cell r="AI2101"/>
          <cell r="AJ2101" t="str">
            <v>x</v>
          </cell>
          <cell r="AK2101"/>
          <cell r="AL2101"/>
          <cell r="AM2101"/>
          <cell r="AN2101"/>
          <cell r="AO2101"/>
          <cell r="AP2101"/>
          <cell r="AQ2101"/>
          <cell r="AR2101"/>
          <cell r="AS2101"/>
          <cell r="AT2101">
            <v>3.63</v>
          </cell>
        </row>
        <row r="2102">
          <cell r="A2102" t="str">
            <v>M596</v>
          </cell>
          <cell r="B2102">
            <v>4</v>
          </cell>
          <cell r="C2102" t="str">
            <v>M596</v>
          </cell>
          <cell r="D2102">
            <v>5903657824607</v>
          </cell>
          <cell r="E2102">
            <v>5</v>
          </cell>
          <cell r="F2102" t="str">
            <v>ml</v>
          </cell>
          <cell r="G2102" t="str">
            <v>MylaQ</v>
          </cell>
          <cell r="H2102" t="str">
            <v>Lakiery hybrydowe</v>
          </cell>
          <cell r="I2102" t="str">
            <v>My Style</v>
          </cell>
          <cell r="J2102" t="str">
            <v>My Style</v>
          </cell>
          <cell r="K2102" t="str">
            <v>My Style</v>
          </cell>
          <cell r="L2102" t="str">
            <v>My Style</v>
          </cell>
          <cell r="M2102" t="str">
            <v>My Style</v>
          </cell>
          <cell r="N2102"/>
          <cell r="O2102" t="str">
            <v>Lakier hybrydowy MyLaQ 5 ml - UV Gel Polish - My vintage clothes</v>
          </cell>
          <cell r="P2102" t="str">
            <v>Wyprzedaż-surowiec</v>
          </cell>
          <cell r="Q2102"/>
          <cell r="R2102">
            <v>58</v>
          </cell>
          <cell r="S2102">
            <v>30</v>
          </cell>
          <cell r="T2102">
            <v>0</v>
          </cell>
          <cell r="U2102">
            <v>0</v>
          </cell>
          <cell r="V2102">
            <v>26</v>
          </cell>
          <cell r="W2102"/>
          <cell r="X2102">
            <v>2</v>
          </cell>
          <cell r="Y2102">
            <v>7.333333333333333</v>
          </cell>
          <cell r="Z2102"/>
          <cell r="AA2102"/>
          <cell r="AB2102"/>
          <cell r="AC2102"/>
          <cell r="AD2102"/>
          <cell r="AE2102"/>
          <cell r="AF2102">
            <v>0</v>
          </cell>
          <cell r="AG2102">
            <v>1</v>
          </cell>
          <cell r="AH2102"/>
          <cell r="AI2102"/>
          <cell r="AJ2102"/>
          <cell r="AK2102"/>
          <cell r="AM2102" t="str">
            <v>x</v>
          </cell>
          <cell r="AN2102"/>
          <cell r="AO2102"/>
          <cell r="AP2102"/>
          <cell r="AQ2102"/>
          <cell r="AR2102"/>
          <cell r="AS2102"/>
          <cell r="AT2102">
            <v>2.89</v>
          </cell>
        </row>
        <row r="2103">
          <cell r="A2103" t="str">
            <v>M597</v>
          </cell>
          <cell r="B2103">
            <v>4</v>
          </cell>
          <cell r="C2103" t="str">
            <v>M597</v>
          </cell>
          <cell r="D2103">
            <v>5903657826298</v>
          </cell>
          <cell r="E2103"/>
          <cell r="F2103"/>
          <cell r="G2103" t="str">
            <v>MylaQ</v>
          </cell>
          <cell r="H2103" t="str">
            <v>Zestawy</v>
          </cell>
          <cell r="I2103" t="str">
            <v>Zestawy startowe</v>
          </cell>
          <cell r="J2103" t="str">
            <v>Zestawy startowe</v>
          </cell>
          <cell r="K2103" t="str">
            <v>Zestawy startowe</v>
          </cell>
          <cell r="L2103" t="str">
            <v>Zestawy startowe</v>
          </cell>
          <cell r="M2103" t="str">
            <v>Zestawy startowe</v>
          </cell>
          <cell r="N2103"/>
          <cell r="O2103" t="str">
            <v>MylaQ Starter Set PL</v>
          </cell>
          <cell r="P2103" t="str">
            <v>Wyprzedaż</v>
          </cell>
          <cell r="Q2103"/>
          <cell r="R2103">
            <v>2</v>
          </cell>
          <cell r="S2103">
            <v>1</v>
          </cell>
          <cell r="T2103"/>
          <cell r="U2103"/>
          <cell r="V2103"/>
          <cell r="W2103"/>
          <cell r="X2103">
            <v>1</v>
          </cell>
          <cell r="Y2103">
            <v>11</v>
          </cell>
          <cell r="Z2103"/>
          <cell r="AA2103"/>
          <cell r="AB2103"/>
          <cell r="AC2103"/>
          <cell r="AD2103"/>
          <cell r="AE2103"/>
          <cell r="AF2103">
            <v>0</v>
          </cell>
          <cell r="AG2103">
            <v>0</v>
          </cell>
          <cell r="AH2103"/>
          <cell r="AI2103"/>
          <cell r="AJ2103"/>
          <cell r="AK2103"/>
          <cell r="AL2103"/>
          <cell r="AM2103"/>
          <cell r="AN2103"/>
          <cell r="AO2103"/>
          <cell r="AP2103"/>
          <cell r="AQ2103"/>
          <cell r="AR2103"/>
          <cell r="AS2103" t="str">
            <v>x</v>
          </cell>
          <cell r="AT2103">
            <v>72.83</v>
          </cell>
        </row>
        <row r="2104">
          <cell r="A2104" t="str">
            <v>M599</v>
          </cell>
          <cell r="B2104">
            <v>4</v>
          </cell>
          <cell r="C2104" t="str">
            <v>M599</v>
          </cell>
          <cell r="D2104">
            <v>5903657826854</v>
          </cell>
          <cell r="E2104" t="str">
            <v>-</v>
          </cell>
          <cell r="F2104" t="str">
            <v>-</v>
          </cell>
          <cell r="G2104" t="str">
            <v>MylaQ</v>
          </cell>
          <cell r="H2104" t="str">
            <v>Ozdoby</v>
          </cell>
          <cell r="I2104" t="str">
            <v>Naklejki</v>
          </cell>
          <cell r="J2104" t="str">
            <v>Water Sticker</v>
          </cell>
          <cell r="K2104" t="str">
            <v>Water Sticker</v>
          </cell>
          <cell r="L2104" t="str">
            <v>Water Sticker</v>
          </cell>
          <cell r="M2104" t="str">
            <v>Water Sticker</v>
          </cell>
          <cell r="N2104"/>
          <cell r="O2104" t="str">
            <v>Naklejki wodne Water sticker - My Abstract sticker</v>
          </cell>
          <cell r="P2104" t="str">
            <v>Wyprzedaż</v>
          </cell>
          <cell r="Q2104"/>
          <cell r="R2104">
            <v>499</v>
          </cell>
          <cell r="S2104">
            <v>499</v>
          </cell>
          <cell r="T2104"/>
          <cell r="U2104"/>
          <cell r="V2104"/>
          <cell r="W2104"/>
          <cell r="X2104">
            <v>0</v>
          </cell>
          <cell r="Y2104">
            <v>12.5</v>
          </cell>
          <cell r="Z2104"/>
          <cell r="AA2104"/>
          <cell r="AB2104"/>
          <cell r="AC2104"/>
          <cell r="AD2104"/>
          <cell r="AE2104"/>
          <cell r="AF2104">
            <v>0</v>
          </cell>
          <cell r="AG2104">
            <v>1</v>
          </cell>
          <cell r="AH2104"/>
          <cell r="AI2104"/>
          <cell r="AJ2104" t="str">
            <v>x</v>
          </cell>
          <cell r="AK2104"/>
          <cell r="AL2104"/>
          <cell r="AM2104"/>
          <cell r="AN2104"/>
          <cell r="AO2104"/>
          <cell r="AP2104"/>
          <cell r="AQ2104"/>
          <cell r="AR2104"/>
          <cell r="AS2104"/>
          <cell r="AT2104">
            <v>1.43</v>
          </cell>
        </row>
        <row r="2105">
          <cell r="A2105" t="str">
            <v>M604</v>
          </cell>
          <cell r="B2105">
            <v>4</v>
          </cell>
          <cell r="C2105" t="str">
            <v>M604</v>
          </cell>
          <cell r="D2105">
            <v>5903657829633</v>
          </cell>
          <cell r="E2105" t="str">
            <v>10/36</v>
          </cell>
          <cell r="F2105" t="str">
            <v>W</v>
          </cell>
          <cell r="G2105" t="str">
            <v>MylaQ</v>
          </cell>
          <cell r="H2105" t="str">
            <v>Urządzenia</v>
          </cell>
          <cell r="I2105" t="str">
            <v>Lampy</v>
          </cell>
          <cell r="J2105" t="str">
            <v>Lampy LED</v>
          </cell>
          <cell r="K2105" t="str">
            <v>Lampy LED</v>
          </cell>
          <cell r="L2105" t="str">
            <v>Lampy LED</v>
          </cell>
          <cell r="M2105" t="str">
            <v>Lampy LED</v>
          </cell>
          <cell r="N2105"/>
          <cell r="O2105" t="str">
            <v>Lampa LED - LED Lamp 10W/36</v>
          </cell>
          <cell r="P2105" t="str">
            <v>Regularny</v>
          </cell>
          <cell r="Q2105"/>
          <cell r="R2105">
            <v>15097</v>
          </cell>
          <cell r="S2105">
            <v>4047</v>
          </cell>
          <cell r="T2105">
            <v>0</v>
          </cell>
          <cell r="U2105">
            <v>0</v>
          </cell>
          <cell r="V2105">
            <v>2</v>
          </cell>
          <cell r="W2105"/>
          <cell r="X2105">
            <v>11048</v>
          </cell>
          <cell r="Y2105">
            <v>45.25</v>
          </cell>
          <cell r="Z2105"/>
          <cell r="AA2105"/>
          <cell r="AB2105"/>
          <cell r="AC2105"/>
          <cell r="AD2105"/>
          <cell r="AE2105"/>
          <cell r="AF2105">
            <v>0</v>
          </cell>
          <cell r="AG2105">
            <v>1</v>
          </cell>
          <cell r="AH2105"/>
          <cell r="AI2105" t="str">
            <v>x</v>
          </cell>
          <cell r="AJ2105"/>
          <cell r="AK2105"/>
          <cell r="AL2105"/>
          <cell r="AM2105"/>
          <cell r="AN2105"/>
          <cell r="AO2105"/>
          <cell r="AP2105"/>
          <cell r="AQ2105"/>
          <cell r="AR2105"/>
          <cell r="AS2105"/>
          <cell r="AT2105">
            <v>19.399999999999999</v>
          </cell>
        </row>
        <row r="2106">
          <cell r="A2106" t="str">
            <v>M608</v>
          </cell>
          <cell r="B2106">
            <v>4</v>
          </cell>
          <cell r="C2106" t="str">
            <v>M608</v>
          </cell>
          <cell r="D2106">
            <v>5903657829893</v>
          </cell>
          <cell r="E2106" t="str">
            <v>0,2</v>
          </cell>
          <cell r="F2106" t="str">
            <v>g</v>
          </cell>
          <cell r="G2106" t="str">
            <v>MylaQ</v>
          </cell>
          <cell r="H2106" t="str">
            <v>Ozdoby</v>
          </cell>
          <cell r="I2106" t="str">
            <v>Pyłki</v>
          </cell>
          <cell r="J2106" t="str">
            <v>Pyłki MylaQ</v>
          </cell>
          <cell r="K2106" t="str">
            <v>Pyłki MylaQ</v>
          </cell>
          <cell r="L2106" t="str">
            <v>Pyłki MylaQ</v>
          </cell>
          <cell r="M2106" t="str">
            <v>Pyłki MylaQ</v>
          </cell>
          <cell r="N2106"/>
          <cell r="O2106" t="str">
            <v>Pyłek MY GOLD FLAKES 0,2g</v>
          </cell>
          <cell r="P2106" t="str">
            <v>Regularny</v>
          </cell>
          <cell r="Q2106"/>
          <cell r="R2106">
            <v>697</v>
          </cell>
          <cell r="S2106">
            <v>397</v>
          </cell>
          <cell r="T2106"/>
          <cell r="U2106"/>
          <cell r="V2106"/>
          <cell r="W2106"/>
          <cell r="X2106">
            <v>300</v>
          </cell>
          <cell r="Y2106">
            <v>143.25</v>
          </cell>
          <cell r="Z2106"/>
          <cell r="AA2106"/>
          <cell r="AB2106"/>
          <cell r="AC2106"/>
          <cell r="AD2106"/>
          <cell r="AE2106"/>
          <cell r="AF2106">
            <v>0</v>
          </cell>
          <cell r="AG2106">
            <v>1</v>
          </cell>
          <cell r="AH2106"/>
          <cell r="AI2106" t="str">
            <v>x</v>
          </cell>
          <cell r="AJ2106"/>
          <cell r="AK2106"/>
          <cell r="AL2106"/>
          <cell r="AM2106"/>
          <cell r="AN2106"/>
          <cell r="AO2106"/>
          <cell r="AP2106"/>
          <cell r="AQ2106"/>
          <cell r="AR2106"/>
          <cell r="AS2106"/>
          <cell r="AT2106">
            <v>2.5</v>
          </cell>
        </row>
        <row r="2107">
          <cell r="A2107" t="str">
            <v>M609</v>
          </cell>
          <cell r="B2107">
            <v>4</v>
          </cell>
          <cell r="C2107" t="str">
            <v>M609</v>
          </cell>
          <cell r="D2107">
            <v>5903657829909</v>
          </cell>
          <cell r="E2107" t="str">
            <v>0,2</v>
          </cell>
          <cell r="F2107" t="str">
            <v>g</v>
          </cell>
          <cell r="G2107" t="str">
            <v>MylaQ</v>
          </cell>
          <cell r="H2107" t="str">
            <v>Ozdoby</v>
          </cell>
          <cell r="I2107" t="str">
            <v>Pyłki</v>
          </cell>
          <cell r="J2107" t="str">
            <v>Pyłki MylaQ</v>
          </cell>
          <cell r="K2107" t="str">
            <v>Pyłki MylaQ</v>
          </cell>
          <cell r="L2107" t="str">
            <v>Pyłki MylaQ</v>
          </cell>
          <cell r="M2107" t="str">
            <v>Pyłki MylaQ</v>
          </cell>
          <cell r="N2107"/>
          <cell r="O2107" t="str">
            <v>Pyłek MY STAR DUST 01 0,2g</v>
          </cell>
          <cell r="P2107" t="str">
            <v>Regularny</v>
          </cell>
          <cell r="Q2107"/>
          <cell r="R2107">
            <v>522</v>
          </cell>
          <cell r="S2107">
            <v>222</v>
          </cell>
          <cell r="T2107"/>
          <cell r="U2107"/>
          <cell r="V2107"/>
          <cell r="W2107"/>
          <cell r="X2107">
            <v>300</v>
          </cell>
          <cell r="Y2107">
            <v>72.125</v>
          </cell>
          <cell r="Z2107"/>
          <cell r="AA2107"/>
          <cell r="AB2107"/>
          <cell r="AC2107"/>
          <cell r="AD2107"/>
          <cell r="AE2107"/>
          <cell r="AF2107">
            <v>0</v>
          </cell>
          <cell r="AG2107">
            <v>1</v>
          </cell>
          <cell r="AH2107"/>
          <cell r="AI2107" t="str">
            <v>x</v>
          </cell>
          <cell r="AJ2107"/>
          <cell r="AK2107"/>
          <cell r="AL2107"/>
          <cell r="AM2107"/>
          <cell r="AN2107"/>
          <cell r="AO2107"/>
          <cell r="AP2107"/>
          <cell r="AQ2107"/>
          <cell r="AR2107"/>
          <cell r="AS2107"/>
          <cell r="AT2107">
            <v>3.6</v>
          </cell>
        </row>
        <row r="2108">
          <cell r="A2108" t="str">
            <v>M610</v>
          </cell>
          <cell r="B2108">
            <v>4</v>
          </cell>
          <cell r="C2108" t="str">
            <v>M610</v>
          </cell>
          <cell r="D2108">
            <v>5903657829916</v>
          </cell>
          <cell r="E2108" t="str">
            <v>0,2</v>
          </cell>
          <cell r="F2108" t="str">
            <v>g</v>
          </cell>
          <cell r="G2108" t="str">
            <v>MylaQ</v>
          </cell>
          <cell r="H2108" t="str">
            <v>Ozdoby</v>
          </cell>
          <cell r="I2108" t="str">
            <v>Pyłki</v>
          </cell>
          <cell r="J2108" t="str">
            <v>Pyłki MylaQ</v>
          </cell>
          <cell r="K2108" t="str">
            <v>Pyłki MylaQ</v>
          </cell>
          <cell r="L2108" t="str">
            <v>Pyłki MylaQ</v>
          </cell>
          <cell r="M2108" t="str">
            <v>Pyłki MylaQ</v>
          </cell>
          <cell r="N2108"/>
          <cell r="O2108" t="str">
            <v>Pyłek MY STAR DUST 02 0,2g</v>
          </cell>
          <cell r="P2108" t="str">
            <v>Wyprzedaż</v>
          </cell>
          <cell r="Q2108"/>
          <cell r="R2108">
            <v>54</v>
          </cell>
          <cell r="S2108">
            <v>54</v>
          </cell>
          <cell r="T2108"/>
          <cell r="U2108"/>
          <cell r="V2108"/>
          <cell r="W2108"/>
          <cell r="X2108">
            <v>0</v>
          </cell>
          <cell r="Y2108">
            <v>17.8125</v>
          </cell>
          <cell r="Z2108"/>
          <cell r="AA2108"/>
          <cell r="AB2108"/>
          <cell r="AC2108"/>
          <cell r="AD2108"/>
          <cell r="AE2108"/>
          <cell r="AF2108">
            <v>0</v>
          </cell>
          <cell r="AG2108">
            <v>1</v>
          </cell>
          <cell r="AH2108"/>
          <cell r="AI2108"/>
          <cell r="AJ2108" t="str">
            <v>x</v>
          </cell>
          <cell r="AK2108"/>
          <cell r="AL2108"/>
          <cell r="AM2108"/>
          <cell r="AN2108"/>
          <cell r="AO2108"/>
          <cell r="AP2108"/>
          <cell r="AQ2108"/>
          <cell r="AR2108"/>
          <cell r="AS2108"/>
          <cell r="AT2108">
            <v>3.75</v>
          </cell>
        </row>
        <row r="2109">
          <cell r="A2109" t="str">
            <v>M611</v>
          </cell>
          <cell r="B2109">
            <v>4</v>
          </cell>
          <cell r="C2109" t="str">
            <v>M611</v>
          </cell>
          <cell r="D2109">
            <v>5903657830158</v>
          </cell>
          <cell r="E2109" t="str">
            <v>1</v>
          </cell>
          <cell r="F2109" t="str">
            <v>g</v>
          </cell>
          <cell r="G2109" t="str">
            <v>MylaQ</v>
          </cell>
          <cell r="H2109" t="str">
            <v>Ozdoby</v>
          </cell>
          <cell r="I2109" t="str">
            <v>Pyłki</v>
          </cell>
          <cell r="J2109" t="str">
            <v>Pyłki MylaQ</v>
          </cell>
          <cell r="K2109" t="str">
            <v>Pyłki MylaQ</v>
          </cell>
          <cell r="L2109" t="str">
            <v>Pyłki MylaQ</v>
          </cell>
          <cell r="M2109" t="str">
            <v>Pyłki MylaQ</v>
          </cell>
          <cell r="N2109"/>
          <cell r="O2109" t="str">
            <v>Pyłek MY LUNA EFFECT 01 1g</v>
          </cell>
          <cell r="P2109" t="str">
            <v>Wyprzedaż-surowiec</v>
          </cell>
          <cell r="Q2109"/>
          <cell r="R2109">
            <v>39</v>
          </cell>
          <cell r="S2109">
            <v>37</v>
          </cell>
          <cell r="T2109"/>
          <cell r="U2109"/>
          <cell r="V2109"/>
          <cell r="W2109"/>
          <cell r="X2109">
            <v>2</v>
          </cell>
          <cell r="Y2109">
            <v>33.1875</v>
          </cell>
          <cell r="Z2109"/>
          <cell r="AA2109"/>
          <cell r="AB2109"/>
          <cell r="AC2109"/>
          <cell r="AD2109"/>
          <cell r="AE2109"/>
          <cell r="AF2109">
            <v>0</v>
          </cell>
          <cell r="AG2109">
            <v>1</v>
          </cell>
          <cell r="AH2109"/>
          <cell r="AI2109"/>
          <cell r="AJ2109" t="str">
            <v>x</v>
          </cell>
          <cell r="AK2109"/>
          <cell r="AL2109"/>
          <cell r="AM2109"/>
          <cell r="AN2109"/>
          <cell r="AO2109"/>
          <cell r="AP2109"/>
          <cell r="AQ2109"/>
          <cell r="AR2109"/>
          <cell r="AS2109"/>
          <cell r="AT2109">
            <v>3.29</v>
          </cell>
        </row>
        <row r="2110">
          <cell r="A2110" t="str">
            <v>M612</v>
          </cell>
          <cell r="B2110">
            <v>4</v>
          </cell>
          <cell r="C2110" t="str">
            <v>M612</v>
          </cell>
          <cell r="D2110">
            <v>5903657830165</v>
          </cell>
          <cell r="E2110" t="str">
            <v>1</v>
          </cell>
          <cell r="F2110" t="str">
            <v>g</v>
          </cell>
          <cell r="G2110" t="str">
            <v>MylaQ</v>
          </cell>
          <cell r="H2110" t="str">
            <v>Ozdoby</v>
          </cell>
          <cell r="I2110" t="str">
            <v>Pyłki</v>
          </cell>
          <cell r="J2110" t="str">
            <v>Pyłki MylaQ</v>
          </cell>
          <cell r="K2110" t="str">
            <v>Pyłki MylaQ</v>
          </cell>
          <cell r="L2110" t="str">
            <v>Pyłki MylaQ</v>
          </cell>
          <cell r="M2110" t="str">
            <v>Pyłki MylaQ</v>
          </cell>
          <cell r="N2110"/>
          <cell r="O2110" t="str">
            <v>Pyłek MY LUNA EFFECT 02 1g</v>
          </cell>
          <cell r="P2110" t="str">
            <v>Wyprzedaż-surowiec</v>
          </cell>
          <cell r="Q2110"/>
          <cell r="R2110">
            <v>49</v>
          </cell>
          <cell r="S2110">
            <v>49</v>
          </cell>
          <cell r="T2110"/>
          <cell r="U2110"/>
          <cell r="V2110"/>
          <cell r="W2110"/>
          <cell r="X2110">
            <v>0</v>
          </cell>
          <cell r="Y2110">
            <v>16.125</v>
          </cell>
          <cell r="Z2110"/>
          <cell r="AA2110"/>
          <cell r="AB2110"/>
          <cell r="AC2110"/>
          <cell r="AD2110"/>
          <cell r="AE2110"/>
          <cell r="AF2110">
            <v>0</v>
          </cell>
          <cell r="AG2110">
            <v>1</v>
          </cell>
          <cell r="AH2110"/>
          <cell r="AI2110"/>
          <cell r="AJ2110" t="str">
            <v>x</v>
          </cell>
          <cell r="AK2110"/>
          <cell r="AL2110"/>
          <cell r="AM2110"/>
          <cell r="AN2110"/>
          <cell r="AO2110"/>
          <cell r="AP2110"/>
          <cell r="AQ2110"/>
          <cell r="AR2110"/>
          <cell r="AS2110"/>
          <cell r="AT2110">
            <v>3</v>
          </cell>
        </row>
        <row r="2111">
          <cell r="A2111" t="str">
            <v>M616</v>
          </cell>
          <cell r="B2111">
            <v>4</v>
          </cell>
          <cell r="C2111" t="str">
            <v>M616</v>
          </cell>
          <cell r="D2111">
            <v>5903657830868</v>
          </cell>
          <cell r="E2111" t="str">
            <v>5</v>
          </cell>
          <cell r="F2111" t="str">
            <v>ml</v>
          </cell>
          <cell r="G2111" t="str">
            <v>MylaQ</v>
          </cell>
          <cell r="H2111" t="str">
            <v>Płyny i preparaty</v>
          </cell>
          <cell r="I2111" t="str">
            <v>Oliwka</v>
          </cell>
          <cell r="J2111" t="str">
            <v>Oliwka</v>
          </cell>
          <cell r="K2111" t="str">
            <v>Oliwka</v>
          </cell>
          <cell r="L2111" t="str">
            <v>Oliwka</v>
          </cell>
          <cell r="M2111" t="str">
            <v>Oliwka</v>
          </cell>
          <cell r="N2111"/>
          <cell r="O2111" t="str">
            <v>Oliwka do skórek 5 ml - My Peach Care</v>
          </cell>
          <cell r="P2111" t="str">
            <v>Regularny</v>
          </cell>
          <cell r="Q2111"/>
          <cell r="R2111">
            <v>4271</v>
          </cell>
          <cell r="S2111">
            <v>4271</v>
          </cell>
          <cell r="T2111"/>
          <cell r="U2111"/>
          <cell r="V2111"/>
          <cell r="W2111"/>
          <cell r="X2111">
            <v>0</v>
          </cell>
          <cell r="Y2111">
            <v>398.5</v>
          </cell>
          <cell r="Z2111"/>
          <cell r="AA2111"/>
          <cell r="AB2111"/>
          <cell r="AC2111"/>
          <cell r="AD2111"/>
          <cell r="AE2111"/>
          <cell r="AF2111">
            <v>0</v>
          </cell>
          <cell r="AG2111">
            <v>1</v>
          </cell>
          <cell r="AH2111"/>
          <cell r="AI2111" t="str">
            <v>x</v>
          </cell>
          <cell r="AJ2111"/>
          <cell r="AK2111"/>
          <cell r="AL2111"/>
          <cell r="AM2111"/>
          <cell r="AN2111"/>
          <cell r="AO2111"/>
          <cell r="AP2111"/>
          <cell r="AQ2111"/>
          <cell r="AR2111"/>
          <cell r="AS2111"/>
          <cell r="AT2111">
            <v>2.84</v>
          </cell>
        </row>
        <row r="2112">
          <cell r="A2112" t="str">
            <v>M620</v>
          </cell>
          <cell r="B2112">
            <v>4</v>
          </cell>
          <cell r="C2112" t="str">
            <v>M620</v>
          </cell>
          <cell r="D2112">
            <v>5903657856721</v>
          </cell>
          <cell r="E2112">
            <v>5</v>
          </cell>
          <cell r="F2112" t="str">
            <v>ml</v>
          </cell>
          <cell r="G2112" t="str">
            <v>MylaQ</v>
          </cell>
          <cell r="H2112" t="str">
            <v>Lakiery hybrydowe</v>
          </cell>
          <cell r="I2112" t="str">
            <v>Special Edition</v>
          </cell>
          <cell r="J2112" t="str">
            <v>Special Edition</v>
          </cell>
          <cell r="K2112" t="str">
            <v>Special Edition</v>
          </cell>
          <cell r="L2112" t="str">
            <v>Special Edition</v>
          </cell>
          <cell r="M2112" t="str">
            <v>Special Edition</v>
          </cell>
          <cell r="N2112"/>
          <cell r="O2112" t="str">
            <v>Lakier hybrydowy 5 ml UV Gel Polish - My Mild Dragon Fruit</v>
          </cell>
          <cell r="P2112" t="str">
            <v>Regularny</v>
          </cell>
          <cell r="Q2112"/>
          <cell r="R2112">
            <v>218</v>
          </cell>
          <cell r="S2112">
            <v>218</v>
          </cell>
          <cell r="T2112"/>
          <cell r="U2112"/>
          <cell r="V2112"/>
          <cell r="W2112"/>
          <cell r="X2112">
            <v>0</v>
          </cell>
          <cell r="Y2112">
            <v>144.0625</v>
          </cell>
          <cell r="Z2112"/>
          <cell r="AA2112"/>
          <cell r="AB2112"/>
          <cell r="AC2112"/>
          <cell r="AD2112"/>
          <cell r="AE2112"/>
          <cell r="AF2112">
            <v>0</v>
          </cell>
          <cell r="AG2112">
            <v>1</v>
          </cell>
          <cell r="AH2112"/>
          <cell r="AI2112" t="str">
            <v>x</v>
          </cell>
          <cell r="AJ2112"/>
          <cell r="AK2112"/>
          <cell r="AL2112"/>
          <cell r="AM2112"/>
          <cell r="AN2112"/>
          <cell r="AO2112"/>
          <cell r="AP2112"/>
          <cell r="AQ2112"/>
          <cell r="AR2112"/>
          <cell r="AS2112"/>
          <cell r="AT2112">
            <v>4.49</v>
          </cell>
        </row>
        <row r="2113">
          <cell r="A2113" t="str">
            <v>M621</v>
          </cell>
          <cell r="B2113">
            <v>4</v>
          </cell>
          <cell r="C2113" t="str">
            <v>M621</v>
          </cell>
          <cell r="D2113">
            <v>5903657856738</v>
          </cell>
          <cell r="E2113">
            <v>5</v>
          </cell>
          <cell r="F2113" t="str">
            <v>ml</v>
          </cell>
          <cell r="G2113" t="str">
            <v>MylaQ</v>
          </cell>
          <cell r="H2113" t="str">
            <v>Lakiery hybrydowe</v>
          </cell>
          <cell r="I2113" t="str">
            <v>Special Edition</v>
          </cell>
          <cell r="J2113" t="str">
            <v>Special Edition</v>
          </cell>
          <cell r="K2113" t="str">
            <v>Special Edition</v>
          </cell>
          <cell r="L2113" t="str">
            <v>Special Edition</v>
          </cell>
          <cell r="M2113" t="str">
            <v>Special Edition</v>
          </cell>
          <cell r="N2113"/>
          <cell r="O2113" t="str">
            <v>Lakier hybrydowy 5 ml UV Gel Polish - My Creamy Dragon Fruit</v>
          </cell>
          <cell r="P2113" t="str">
            <v>Wyprzedaż-surowiec</v>
          </cell>
          <cell r="Q2113"/>
          <cell r="R2113">
            <v>49</v>
          </cell>
          <cell r="S2113">
            <v>49</v>
          </cell>
          <cell r="T2113"/>
          <cell r="U2113"/>
          <cell r="V2113"/>
          <cell r="W2113"/>
          <cell r="X2113">
            <v>0</v>
          </cell>
          <cell r="Y2113">
            <v>26.75</v>
          </cell>
          <cell r="Z2113"/>
          <cell r="AA2113"/>
          <cell r="AB2113"/>
          <cell r="AC2113"/>
          <cell r="AD2113"/>
          <cell r="AE2113"/>
          <cell r="AF2113">
            <v>0</v>
          </cell>
          <cell r="AG2113">
            <v>1</v>
          </cell>
          <cell r="AH2113"/>
          <cell r="AI2113"/>
          <cell r="AJ2113" t="str">
            <v>x</v>
          </cell>
          <cell r="AK2113"/>
          <cell r="AL2113"/>
          <cell r="AM2113"/>
          <cell r="AN2113"/>
          <cell r="AO2113"/>
          <cell r="AP2113"/>
          <cell r="AQ2113"/>
          <cell r="AR2113"/>
          <cell r="AS2113"/>
          <cell r="AT2113">
            <v>4.97</v>
          </cell>
        </row>
        <row r="2114">
          <cell r="A2114" t="str">
            <v>M622</v>
          </cell>
          <cell r="B2114">
            <v>4</v>
          </cell>
          <cell r="C2114" t="str">
            <v>M622</v>
          </cell>
          <cell r="D2114">
            <v>5903657856745</v>
          </cell>
          <cell r="E2114">
            <v>5</v>
          </cell>
          <cell r="F2114" t="str">
            <v>ml</v>
          </cell>
          <cell r="G2114" t="str">
            <v>MylaQ</v>
          </cell>
          <cell r="H2114" t="str">
            <v>Lakiery hybrydowe</v>
          </cell>
          <cell r="I2114" t="str">
            <v>Special Edition</v>
          </cell>
          <cell r="J2114" t="str">
            <v>Special Edition</v>
          </cell>
          <cell r="K2114" t="str">
            <v>Special Edition</v>
          </cell>
          <cell r="L2114" t="str">
            <v>Special Edition</v>
          </cell>
          <cell r="M2114" t="str">
            <v>Special Edition</v>
          </cell>
          <cell r="N2114"/>
          <cell r="O2114" t="str">
            <v>Lakier hybrydowy 5 ml UV Gel Polish - My Yummy Dragon Fruit</v>
          </cell>
          <cell r="P2114" t="str">
            <v>Wyprzedaż-surowiec</v>
          </cell>
          <cell r="Q2114"/>
          <cell r="R2114">
            <v>74</v>
          </cell>
          <cell r="S2114">
            <v>74</v>
          </cell>
          <cell r="T2114"/>
          <cell r="U2114"/>
          <cell r="V2114"/>
          <cell r="W2114"/>
          <cell r="X2114">
            <v>0</v>
          </cell>
          <cell r="Y2114">
            <v>27.125</v>
          </cell>
          <cell r="Z2114"/>
          <cell r="AA2114"/>
          <cell r="AB2114"/>
          <cell r="AC2114"/>
          <cell r="AD2114"/>
          <cell r="AE2114"/>
          <cell r="AF2114">
            <v>0</v>
          </cell>
          <cell r="AG2114">
            <v>1</v>
          </cell>
          <cell r="AH2114"/>
          <cell r="AI2114"/>
          <cell r="AJ2114" t="str">
            <v>x</v>
          </cell>
          <cell r="AK2114"/>
          <cell r="AL2114"/>
          <cell r="AM2114"/>
          <cell r="AN2114"/>
          <cell r="AO2114"/>
          <cell r="AP2114"/>
          <cell r="AQ2114"/>
          <cell r="AR2114"/>
          <cell r="AS2114"/>
          <cell r="AT2114">
            <v>5.03</v>
          </cell>
        </row>
        <row r="2115">
          <cell r="A2115" t="str">
            <v>M626</v>
          </cell>
          <cell r="B2115">
            <v>4</v>
          </cell>
          <cell r="C2115" t="str">
            <v>M626</v>
          </cell>
          <cell r="D2115">
            <v>5903657857100</v>
          </cell>
          <cell r="E2115">
            <v>5</v>
          </cell>
          <cell r="F2115" t="str">
            <v>ml</v>
          </cell>
          <cell r="G2115" t="str">
            <v>MylaQ</v>
          </cell>
          <cell r="H2115" t="str">
            <v>Lakiery hybrydowe</v>
          </cell>
          <cell r="I2115" t="str">
            <v>My Style</v>
          </cell>
          <cell r="J2115" t="str">
            <v>My Style</v>
          </cell>
          <cell r="K2115" t="str">
            <v>My Style</v>
          </cell>
          <cell r="L2115" t="str">
            <v>My Style</v>
          </cell>
          <cell r="M2115" t="str">
            <v>My Style</v>
          </cell>
          <cell r="N2115"/>
          <cell r="O2115" t="str">
            <v>Lakier hybrydowy 5 ml UV Gel Polish - My Fresh Peppermint</v>
          </cell>
          <cell r="P2115" t="str">
            <v>Wyprzedaż-surowiec</v>
          </cell>
          <cell r="Q2115"/>
          <cell r="R2115">
            <v>98</v>
          </cell>
          <cell r="S2115">
            <v>3</v>
          </cell>
          <cell r="T2115"/>
          <cell r="U2115"/>
          <cell r="V2115"/>
          <cell r="W2115"/>
          <cell r="X2115">
            <v>95</v>
          </cell>
          <cell r="Y2115">
            <v>27.1875</v>
          </cell>
          <cell r="Z2115"/>
          <cell r="AA2115"/>
          <cell r="AB2115"/>
          <cell r="AC2115"/>
          <cell r="AD2115"/>
          <cell r="AE2115"/>
          <cell r="AF2115">
            <v>0</v>
          </cell>
          <cell r="AG2115">
            <v>1</v>
          </cell>
          <cell r="AH2115"/>
          <cell r="AI2115"/>
          <cell r="AJ2115" t="str">
            <v>x</v>
          </cell>
          <cell r="AK2115"/>
          <cell r="AL2115"/>
          <cell r="AM2115"/>
          <cell r="AN2115"/>
          <cell r="AO2115"/>
          <cell r="AP2115"/>
          <cell r="AQ2115"/>
          <cell r="AR2115"/>
          <cell r="AS2115"/>
          <cell r="AT2115">
            <v>4.3499999999999996</v>
          </cell>
        </row>
        <row r="2116">
          <cell r="A2116" t="str">
            <v>M628</v>
          </cell>
          <cell r="B2116">
            <v>4</v>
          </cell>
          <cell r="C2116" t="str">
            <v>M628</v>
          </cell>
          <cell r="D2116">
            <v>5903657857124</v>
          </cell>
          <cell r="E2116">
            <v>5</v>
          </cell>
          <cell r="F2116" t="str">
            <v>ml</v>
          </cell>
          <cell r="G2116" t="str">
            <v>MylaQ</v>
          </cell>
          <cell r="H2116" t="str">
            <v>Lakiery hybrydowe</v>
          </cell>
          <cell r="I2116" t="str">
            <v>My Style</v>
          </cell>
          <cell r="J2116" t="str">
            <v>My Style</v>
          </cell>
          <cell r="K2116" t="str">
            <v>My Style</v>
          </cell>
          <cell r="L2116" t="str">
            <v>My Style</v>
          </cell>
          <cell r="M2116" t="str">
            <v>My Style</v>
          </cell>
          <cell r="N2116"/>
          <cell r="O2116" t="str">
            <v>Lakier hybrydowy 5 ml UV Gel Polish - Sensitive Peony</v>
          </cell>
          <cell r="P2116" t="str">
            <v>Wyprzedaż-surowiec</v>
          </cell>
          <cell r="Q2116"/>
          <cell r="R2116">
            <v>401</v>
          </cell>
          <cell r="S2116">
            <v>190</v>
          </cell>
          <cell r="T2116"/>
          <cell r="U2116"/>
          <cell r="V2116"/>
          <cell r="W2116"/>
          <cell r="X2116">
            <v>211</v>
          </cell>
          <cell r="Y2116">
            <v>152.625</v>
          </cell>
          <cell r="Z2116"/>
          <cell r="AA2116"/>
          <cell r="AB2116"/>
          <cell r="AC2116"/>
          <cell r="AD2116"/>
          <cell r="AE2116"/>
          <cell r="AF2116">
            <v>0</v>
          </cell>
          <cell r="AG2116">
            <v>1</v>
          </cell>
          <cell r="AH2116"/>
          <cell r="AI2116" t="str">
            <v>x</v>
          </cell>
          <cell r="AJ2116"/>
          <cell r="AK2116"/>
          <cell r="AL2116"/>
          <cell r="AM2116"/>
          <cell r="AN2116"/>
          <cell r="AO2116"/>
          <cell r="AP2116"/>
          <cell r="AQ2116"/>
          <cell r="AR2116"/>
          <cell r="AS2116"/>
          <cell r="AT2116">
            <v>4.01</v>
          </cell>
        </row>
        <row r="2117">
          <cell r="A2117" t="str">
            <v>M629</v>
          </cell>
          <cell r="B2117">
            <v>4</v>
          </cell>
          <cell r="C2117" t="str">
            <v>M629</v>
          </cell>
          <cell r="D2117">
            <v>5903657857131</v>
          </cell>
          <cell r="E2117">
            <v>5</v>
          </cell>
          <cell r="F2117" t="str">
            <v>ml</v>
          </cell>
          <cell r="G2117" t="str">
            <v>MylaQ</v>
          </cell>
          <cell r="H2117" t="str">
            <v>Lakiery hybrydowe</v>
          </cell>
          <cell r="I2117" t="str">
            <v>My Style</v>
          </cell>
          <cell r="J2117" t="str">
            <v>My Style</v>
          </cell>
          <cell r="K2117" t="str">
            <v>My Style</v>
          </cell>
          <cell r="L2117" t="str">
            <v>My Style</v>
          </cell>
          <cell r="M2117" t="str">
            <v>My Style</v>
          </cell>
          <cell r="N2117"/>
          <cell r="O2117" t="str">
            <v>Lakier hybrydowy 5 ml UV Gel Polish - My Cute Lilac</v>
          </cell>
          <cell r="P2117" t="str">
            <v>Wyprzedaż-surowiec</v>
          </cell>
          <cell r="Q2117"/>
          <cell r="R2117">
            <v>59</v>
          </cell>
          <cell r="S2117">
            <v>58</v>
          </cell>
          <cell r="T2117"/>
          <cell r="U2117"/>
          <cell r="V2117"/>
          <cell r="W2117"/>
          <cell r="X2117">
            <v>1</v>
          </cell>
          <cell r="Y2117">
            <v>27.0625</v>
          </cell>
          <cell r="Z2117"/>
          <cell r="AA2117"/>
          <cell r="AB2117"/>
          <cell r="AC2117"/>
          <cell r="AD2117"/>
          <cell r="AE2117"/>
          <cell r="AF2117">
            <v>0</v>
          </cell>
          <cell r="AG2117">
            <v>1</v>
          </cell>
          <cell r="AH2117"/>
          <cell r="AI2117"/>
          <cell r="AK2117"/>
          <cell r="AM2117" t="str">
            <v>x</v>
          </cell>
          <cell r="AN2117"/>
          <cell r="AO2117"/>
          <cell r="AP2117"/>
          <cell r="AQ2117"/>
          <cell r="AR2117"/>
          <cell r="AS2117"/>
          <cell r="AT2117">
            <v>3.88</v>
          </cell>
        </row>
        <row r="2118">
          <cell r="A2118" t="str">
            <v>M630</v>
          </cell>
          <cell r="B2118">
            <v>4</v>
          </cell>
          <cell r="C2118" t="str">
            <v>M630</v>
          </cell>
          <cell r="D2118">
            <v>5903657857148</v>
          </cell>
          <cell r="E2118">
            <v>5</v>
          </cell>
          <cell r="F2118" t="str">
            <v>ml</v>
          </cell>
          <cell r="G2118" t="str">
            <v>MylaQ</v>
          </cell>
          <cell r="H2118" t="str">
            <v>Lakiery hybrydowe</v>
          </cell>
          <cell r="I2118" t="str">
            <v>My Style</v>
          </cell>
          <cell r="J2118" t="str">
            <v>My Style</v>
          </cell>
          <cell r="K2118" t="str">
            <v>My Style</v>
          </cell>
          <cell r="L2118" t="str">
            <v>My Style</v>
          </cell>
          <cell r="M2118" t="str">
            <v>My Style</v>
          </cell>
          <cell r="N2118"/>
          <cell r="O2118" t="str">
            <v>Lakier hybrydowy 5 ml UV Gel Polish - My Calmy Hyacinth</v>
          </cell>
          <cell r="P2118" t="str">
            <v>Wyprzedaż-surowiec</v>
          </cell>
          <cell r="Q2118"/>
          <cell r="R2118">
            <v>13</v>
          </cell>
          <cell r="S2118">
            <v>13</v>
          </cell>
          <cell r="T2118"/>
          <cell r="U2118"/>
          <cell r="V2118"/>
          <cell r="W2118"/>
          <cell r="X2118">
            <v>0</v>
          </cell>
          <cell r="Y2118">
            <v>13.75</v>
          </cell>
          <cell r="Z2118"/>
          <cell r="AA2118"/>
          <cell r="AB2118"/>
          <cell r="AC2118"/>
          <cell r="AD2118"/>
          <cell r="AE2118"/>
          <cell r="AF2118">
            <v>0</v>
          </cell>
          <cell r="AG2118">
            <v>1</v>
          </cell>
          <cell r="AH2118"/>
          <cell r="AI2118"/>
          <cell r="AJ2118" t="str">
            <v>x</v>
          </cell>
          <cell r="AK2118"/>
          <cell r="AL2118"/>
          <cell r="AM2118"/>
          <cell r="AN2118"/>
          <cell r="AO2118"/>
          <cell r="AP2118"/>
          <cell r="AQ2118"/>
          <cell r="AR2118"/>
          <cell r="AS2118"/>
          <cell r="AT2118">
            <v>4.49</v>
          </cell>
        </row>
        <row r="2119">
          <cell r="A2119" t="str">
            <v>M635</v>
          </cell>
          <cell r="B2119">
            <v>4</v>
          </cell>
          <cell r="C2119" t="str">
            <v>M635</v>
          </cell>
          <cell r="D2119">
            <v>5903657859685</v>
          </cell>
          <cell r="E2119">
            <v>5</v>
          </cell>
          <cell r="F2119" t="str">
            <v>ml</v>
          </cell>
          <cell r="G2119" t="str">
            <v>MylaQ</v>
          </cell>
          <cell r="H2119" t="str">
            <v>Lakiery klasyczne</v>
          </cell>
          <cell r="I2119" t="str">
            <v>Kolekcja podstawowa</v>
          </cell>
          <cell r="J2119" t="str">
            <v>Kolekcja podstawowa</v>
          </cell>
          <cell r="K2119" t="str">
            <v>Kolekcja podstawowa</v>
          </cell>
          <cell r="L2119" t="str">
            <v>Kolekcja podstawowa</v>
          </cell>
          <cell r="M2119" t="str">
            <v>Kolekcja podstawowa</v>
          </cell>
          <cell r="N2119"/>
          <cell r="O2119" t="str">
            <v>Lakier klasyczny Classic Nail Polish MYLAQ 5 ml - MY SPICY DELHI</v>
          </cell>
          <cell r="P2119" t="str">
            <v>Wyprzedaż-surowiec</v>
          </cell>
          <cell r="Q2119"/>
          <cell r="R2119">
            <v>1589</v>
          </cell>
          <cell r="S2119">
            <v>0</v>
          </cell>
          <cell r="T2119">
            <v>0</v>
          </cell>
          <cell r="U2119">
            <v>0</v>
          </cell>
          <cell r="V2119">
            <v>240</v>
          </cell>
          <cell r="W2119"/>
          <cell r="X2119">
            <v>1349</v>
          </cell>
          <cell r="Y2119">
            <v>-74.5</v>
          </cell>
          <cell r="Z2119"/>
          <cell r="AA2119"/>
          <cell r="AB2119"/>
          <cell r="AC2119"/>
          <cell r="AD2119"/>
          <cell r="AE2119"/>
          <cell r="AF2119">
            <v>0</v>
          </cell>
          <cell r="AG2119">
            <v>1</v>
          </cell>
          <cell r="AH2119"/>
          <cell r="AI2119"/>
          <cell r="AJ2119"/>
          <cell r="AK2119"/>
          <cell r="AL2119"/>
          <cell r="AM2119"/>
          <cell r="AN2119"/>
          <cell r="AO2119"/>
          <cell r="AP2119" t="str">
            <v>x</v>
          </cell>
          <cell r="AQ2119"/>
          <cell r="AR2119"/>
          <cell r="AS2119"/>
          <cell r="AT2119">
            <v>2.74</v>
          </cell>
        </row>
        <row r="2120">
          <cell r="A2120" t="str">
            <v>M636</v>
          </cell>
          <cell r="B2120">
            <v>4</v>
          </cell>
          <cell r="C2120" t="str">
            <v>M636</v>
          </cell>
          <cell r="D2120">
            <v>5903657859692</v>
          </cell>
          <cell r="E2120">
            <v>5</v>
          </cell>
          <cell r="F2120" t="str">
            <v>ml</v>
          </cell>
          <cell r="G2120" t="str">
            <v>MylaQ</v>
          </cell>
          <cell r="H2120" t="str">
            <v>Lakiery klasyczne</v>
          </cell>
          <cell r="I2120" t="str">
            <v>Kolekcja podstawowa</v>
          </cell>
          <cell r="J2120" t="str">
            <v>Kolekcja podstawowa</v>
          </cell>
          <cell r="K2120" t="str">
            <v>Kolekcja podstawowa</v>
          </cell>
          <cell r="L2120" t="str">
            <v>Kolekcja podstawowa</v>
          </cell>
          <cell r="M2120" t="str">
            <v>Kolekcja podstawowa</v>
          </cell>
          <cell r="N2120"/>
          <cell r="O2120" t="str">
            <v>Lakier klasyczny Classic Nail Polish MYLAQ 5 ml - MY SPLENDID ISTAMBUL</v>
          </cell>
          <cell r="P2120" t="str">
            <v>Wyprzedaż-surowiec</v>
          </cell>
          <cell r="Q2120"/>
          <cell r="R2120">
            <v>1662</v>
          </cell>
          <cell r="S2120">
            <v>0</v>
          </cell>
          <cell r="T2120">
            <v>0</v>
          </cell>
          <cell r="U2120">
            <v>0</v>
          </cell>
          <cell r="V2120">
            <v>122</v>
          </cell>
          <cell r="W2120">
            <v>250</v>
          </cell>
          <cell r="X2120">
            <v>1290</v>
          </cell>
          <cell r="Y2120">
            <v>-72.875</v>
          </cell>
          <cell r="Z2120"/>
          <cell r="AA2120"/>
          <cell r="AB2120"/>
          <cell r="AC2120"/>
          <cell r="AD2120"/>
          <cell r="AE2120"/>
          <cell r="AF2120">
            <v>0</v>
          </cell>
          <cell r="AG2120">
            <v>1</v>
          </cell>
          <cell r="AH2120"/>
          <cell r="AI2120"/>
          <cell r="AJ2120" t="str">
            <v>x</v>
          </cell>
          <cell r="AK2120"/>
          <cell r="AL2120"/>
          <cell r="AM2120"/>
          <cell r="AN2120"/>
          <cell r="AO2120"/>
          <cell r="AP2120"/>
          <cell r="AQ2120"/>
          <cell r="AR2120"/>
          <cell r="AS2120"/>
          <cell r="AT2120">
            <v>2.74</v>
          </cell>
        </row>
        <row r="2121">
          <cell r="A2121" t="str">
            <v>M636-O</v>
          </cell>
          <cell r="B2121">
            <v>6</v>
          </cell>
          <cell r="C2121" t="str">
            <v>M636</v>
          </cell>
          <cell r="D2121">
            <v>5904553621505</v>
          </cell>
          <cell r="E2121">
            <v>5</v>
          </cell>
          <cell r="F2121" t="str">
            <v>ml</v>
          </cell>
          <cell r="G2121" t="str">
            <v>MylaQ</v>
          </cell>
          <cell r="H2121" t="str">
            <v>Lakiery klasyczne</v>
          </cell>
          <cell r="I2121" t="str">
            <v>Kolekcja podstawowa</v>
          </cell>
          <cell r="J2121" t="str">
            <v>Kolekcja podstawowa</v>
          </cell>
          <cell r="K2121" t="str">
            <v>Kolekcja podstawowa</v>
          </cell>
          <cell r="L2121" t="str">
            <v>Kolekcja podstawowa</v>
          </cell>
          <cell r="M2121" t="str">
            <v>Kolekcja podstawowa</v>
          </cell>
          <cell r="N2121"/>
          <cell r="O2121" t="str">
            <v>Lakier klasyczny Classic Nail Polish MYLAQ 5 ml - MY SPLENDID ISTAMBUL - OUTLET</v>
          </cell>
          <cell r="P2121" t="str">
            <v>Wyprzedaż</v>
          </cell>
          <cell r="Q2121"/>
          <cell r="R2121">
            <v>22</v>
          </cell>
          <cell r="S2121">
            <v>22</v>
          </cell>
          <cell r="T2121"/>
          <cell r="U2121"/>
          <cell r="V2121"/>
          <cell r="W2121"/>
          <cell r="X2121">
            <v>0</v>
          </cell>
          <cell r="Y2121">
            <v>18.888888888888889</v>
          </cell>
          <cell r="Z2121"/>
          <cell r="AA2121"/>
          <cell r="AB2121"/>
          <cell r="AC2121"/>
          <cell r="AD2121"/>
          <cell r="AE2121"/>
          <cell r="AF2121">
            <v>0</v>
          </cell>
          <cell r="AG2121">
            <v>1</v>
          </cell>
          <cell r="AH2121"/>
          <cell r="AI2121"/>
          <cell r="AJ2121" t="str">
            <v>x</v>
          </cell>
          <cell r="AK2121"/>
          <cell r="AL2121"/>
          <cell r="AM2121"/>
          <cell r="AN2121"/>
          <cell r="AO2121"/>
          <cell r="AP2121"/>
          <cell r="AQ2121"/>
          <cell r="AR2121"/>
          <cell r="AS2121"/>
          <cell r="AT2121">
            <v>4.21</v>
          </cell>
        </row>
        <row r="2122">
          <cell r="A2122" t="str">
            <v>M637</v>
          </cell>
          <cell r="B2122">
            <v>4</v>
          </cell>
          <cell r="C2122" t="str">
            <v>M637</v>
          </cell>
          <cell r="D2122">
            <v>5903657859708</v>
          </cell>
          <cell r="E2122">
            <v>5</v>
          </cell>
          <cell r="F2122" t="str">
            <v>ml</v>
          </cell>
          <cell r="G2122" t="str">
            <v>MylaQ</v>
          </cell>
          <cell r="H2122" t="str">
            <v>Lakiery klasyczne</v>
          </cell>
          <cell r="I2122" t="str">
            <v>Kolekcja podstawowa</v>
          </cell>
          <cell r="J2122" t="str">
            <v>Kolekcja podstawowa</v>
          </cell>
          <cell r="K2122" t="str">
            <v>Kolekcja podstawowa</v>
          </cell>
          <cell r="L2122" t="str">
            <v>Kolekcja podstawowa</v>
          </cell>
          <cell r="M2122" t="str">
            <v>Kolekcja podstawowa</v>
          </cell>
          <cell r="N2122"/>
          <cell r="O2122" t="str">
            <v>Lakier klasyczny Classic Nail Polish MYLAQ 5 ml - MY PLEASANT SANTIAGO</v>
          </cell>
          <cell r="P2122" t="str">
            <v>Wyprzedaż-surowiec</v>
          </cell>
          <cell r="Q2122"/>
          <cell r="R2122">
            <v>1689</v>
          </cell>
          <cell r="S2122">
            <v>43</v>
          </cell>
          <cell r="T2122">
            <v>0</v>
          </cell>
          <cell r="U2122">
            <v>0</v>
          </cell>
          <cell r="V2122">
            <v>103</v>
          </cell>
          <cell r="W2122">
            <v>400</v>
          </cell>
          <cell r="X2122">
            <v>1143</v>
          </cell>
          <cell r="Y2122">
            <v>-47.6875</v>
          </cell>
          <cell r="Z2122"/>
          <cell r="AA2122"/>
          <cell r="AB2122"/>
          <cell r="AC2122"/>
          <cell r="AD2122"/>
          <cell r="AE2122"/>
          <cell r="AF2122">
            <v>0</v>
          </cell>
          <cell r="AG2122">
            <v>1</v>
          </cell>
          <cell r="AH2122"/>
          <cell r="AI2122"/>
          <cell r="AJ2122" t="str">
            <v>x</v>
          </cell>
          <cell r="AK2122"/>
          <cell r="AL2122"/>
          <cell r="AM2122"/>
          <cell r="AN2122"/>
          <cell r="AO2122"/>
          <cell r="AP2122"/>
          <cell r="AQ2122"/>
          <cell r="AR2122"/>
          <cell r="AS2122"/>
          <cell r="AT2122">
            <v>2.76</v>
          </cell>
        </row>
        <row r="2123">
          <cell r="A2123" t="str">
            <v>M638</v>
          </cell>
          <cell r="B2123">
            <v>4</v>
          </cell>
          <cell r="C2123" t="str">
            <v>M638</v>
          </cell>
          <cell r="D2123">
            <v>5903657859715</v>
          </cell>
          <cell r="E2123">
            <v>5</v>
          </cell>
          <cell r="F2123" t="str">
            <v>ml</v>
          </cell>
          <cell r="G2123" t="str">
            <v>MylaQ</v>
          </cell>
          <cell r="H2123" t="str">
            <v>Lakiery klasyczne</v>
          </cell>
          <cell r="I2123" t="str">
            <v>Kolekcja podstawowa</v>
          </cell>
          <cell r="J2123" t="str">
            <v>Kolekcja podstawowa</v>
          </cell>
          <cell r="K2123" t="str">
            <v>Kolekcja podstawowa</v>
          </cell>
          <cell r="L2123" t="str">
            <v>Kolekcja podstawowa</v>
          </cell>
          <cell r="M2123" t="str">
            <v>Kolekcja podstawowa</v>
          </cell>
          <cell r="N2123"/>
          <cell r="O2123" t="str">
            <v>Lakier klasyczny Classic Nail Polish MYLAQ 5 ml - MY DELICIOUS PORTO</v>
          </cell>
          <cell r="P2123" t="str">
            <v>Wyprzedaż-surowiec</v>
          </cell>
          <cell r="Q2123"/>
          <cell r="R2123">
            <v>1435</v>
          </cell>
          <cell r="S2123">
            <v>0</v>
          </cell>
          <cell r="T2123">
            <v>0</v>
          </cell>
          <cell r="U2123">
            <v>0</v>
          </cell>
          <cell r="V2123">
            <v>68</v>
          </cell>
          <cell r="W2123"/>
          <cell r="X2123">
            <v>1367</v>
          </cell>
          <cell r="Y2123">
            <v>-77.466666666666669</v>
          </cell>
          <cell r="Z2123"/>
          <cell r="AA2123"/>
          <cell r="AB2123"/>
          <cell r="AC2123"/>
          <cell r="AD2123"/>
          <cell r="AE2123"/>
          <cell r="AF2123">
            <v>0</v>
          </cell>
          <cell r="AG2123">
            <v>1</v>
          </cell>
          <cell r="AH2123"/>
          <cell r="AI2123"/>
          <cell r="AJ2123"/>
          <cell r="AK2123"/>
          <cell r="AL2123"/>
          <cell r="AM2123"/>
          <cell r="AN2123"/>
          <cell r="AO2123"/>
          <cell r="AP2123" t="str">
            <v>x</v>
          </cell>
          <cell r="AQ2123"/>
          <cell r="AR2123"/>
          <cell r="AS2123"/>
          <cell r="AT2123">
            <v>1.56</v>
          </cell>
        </row>
        <row r="2124">
          <cell r="A2124" t="str">
            <v>M639</v>
          </cell>
          <cell r="B2124">
            <v>4</v>
          </cell>
          <cell r="C2124" t="str">
            <v>M639</v>
          </cell>
          <cell r="D2124">
            <v>5903657859722</v>
          </cell>
          <cell r="E2124">
            <v>5</v>
          </cell>
          <cell r="F2124" t="str">
            <v>ml</v>
          </cell>
          <cell r="G2124" t="str">
            <v>MylaQ</v>
          </cell>
          <cell r="H2124" t="str">
            <v>Lakiery klasyczne</v>
          </cell>
          <cell r="I2124" t="str">
            <v>Kolekcja podstawowa</v>
          </cell>
          <cell r="J2124" t="str">
            <v>Kolekcja podstawowa</v>
          </cell>
          <cell r="K2124" t="str">
            <v>Kolekcja podstawowa</v>
          </cell>
          <cell r="L2124" t="str">
            <v>Kolekcja podstawowa</v>
          </cell>
          <cell r="M2124" t="str">
            <v>Kolekcja podstawowa</v>
          </cell>
          <cell r="N2124"/>
          <cell r="O2124" t="str">
            <v>Lakier klasyczny Classic Nail Polish MYLAQ 5 ml - MY GORGEOUS MALAGA</v>
          </cell>
          <cell r="P2124" t="str">
            <v>Wyprzedaż-surowiec</v>
          </cell>
          <cell r="Q2124"/>
          <cell r="R2124">
            <v>736</v>
          </cell>
          <cell r="S2124">
            <v>43</v>
          </cell>
          <cell r="T2124"/>
          <cell r="U2124"/>
          <cell r="V2124"/>
          <cell r="W2124"/>
          <cell r="X2124">
            <v>693</v>
          </cell>
          <cell r="Y2124">
            <v>-15.4375</v>
          </cell>
          <cell r="Z2124"/>
          <cell r="AA2124"/>
          <cell r="AB2124"/>
          <cell r="AC2124"/>
          <cell r="AD2124"/>
          <cell r="AE2124"/>
          <cell r="AF2124">
            <v>0</v>
          </cell>
          <cell r="AG2124">
            <v>1</v>
          </cell>
          <cell r="AH2124"/>
          <cell r="AI2124"/>
          <cell r="AJ2124" t="str">
            <v>x</v>
          </cell>
          <cell r="AK2124"/>
          <cell r="AL2124"/>
          <cell r="AM2124"/>
          <cell r="AN2124"/>
          <cell r="AO2124"/>
          <cell r="AP2124"/>
          <cell r="AQ2124"/>
          <cell r="AR2124"/>
          <cell r="AS2124"/>
          <cell r="AT2124">
            <v>2.79</v>
          </cell>
        </row>
        <row r="2125">
          <cell r="A2125" t="str">
            <v>M640</v>
          </cell>
          <cell r="B2125">
            <v>4</v>
          </cell>
          <cell r="C2125" t="str">
            <v>M640</v>
          </cell>
          <cell r="D2125">
            <v>5903657859739</v>
          </cell>
          <cell r="E2125">
            <v>5</v>
          </cell>
          <cell r="F2125" t="str">
            <v>ml</v>
          </cell>
          <cell r="G2125" t="str">
            <v>MylaQ</v>
          </cell>
          <cell r="H2125" t="str">
            <v>Lakiery klasyczne</v>
          </cell>
          <cell r="I2125" t="str">
            <v>Kolekcja podstawowa</v>
          </cell>
          <cell r="J2125" t="str">
            <v>Kolekcja podstawowa</v>
          </cell>
          <cell r="K2125" t="str">
            <v>Kolekcja podstawowa</v>
          </cell>
          <cell r="L2125" t="str">
            <v>Kolekcja podstawowa</v>
          </cell>
          <cell r="M2125" t="str">
            <v>Kolekcja podstawowa</v>
          </cell>
          <cell r="N2125"/>
          <cell r="O2125" t="str">
            <v>Lakier klasyczny Classic Nail Polish MYLAQ 5 ml - MY SPARKLING SAN MARINO</v>
          </cell>
          <cell r="P2125" t="str">
            <v>Wyprzedaż-surowiec</v>
          </cell>
          <cell r="Q2125"/>
          <cell r="R2125">
            <v>626</v>
          </cell>
          <cell r="S2125">
            <v>8</v>
          </cell>
          <cell r="T2125">
            <v>0</v>
          </cell>
          <cell r="U2125">
            <v>0</v>
          </cell>
          <cell r="V2125">
            <v>19</v>
          </cell>
          <cell r="W2125"/>
          <cell r="X2125">
            <v>599</v>
          </cell>
          <cell r="Y2125">
            <v>-2.875</v>
          </cell>
          <cell r="Z2125"/>
          <cell r="AA2125"/>
          <cell r="AB2125"/>
          <cell r="AC2125"/>
          <cell r="AD2125"/>
          <cell r="AE2125"/>
          <cell r="AF2125">
            <v>0</v>
          </cell>
          <cell r="AG2125">
            <v>1</v>
          </cell>
          <cell r="AH2125"/>
          <cell r="AI2125"/>
          <cell r="AJ2125" t="str">
            <v>x</v>
          </cell>
          <cell r="AK2125"/>
          <cell r="AL2125"/>
          <cell r="AM2125"/>
          <cell r="AN2125"/>
          <cell r="AO2125"/>
          <cell r="AP2125"/>
          <cell r="AQ2125"/>
          <cell r="AR2125"/>
          <cell r="AS2125"/>
          <cell r="AT2125">
            <v>3.13</v>
          </cell>
        </row>
        <row r="2126">
          <cell r="A2126" t="str">
            <v>M641</v>
          </cell>
          <cell r="B2126">
            <v>4</v>
          </cell>
          <cell r="C2126" t="str">
            <v>M641</v>
          </cell>
          <cell r="D2126">
            <v>5903657859746</v>
          </cell>
          <cell r="E2126">
            <v>5</v>
          </cell>
          <cell r="F2126" t="str">
            <v>ml</v>
          </cell>
          <cell r="G2126" t="str">
            <v>MylaQ</v>
          </cell>
          <cell r="H2126" t="str">
            <v>Lakiery klasyczne</v>
          </cell>
          <cell r="I2126" t="str">
            <v>Kolekcja podstawowa</v>
          </cell>
          <cell r="J2126" t="str">
            <v>Kolekcja podstawowa</v>
          </cell>
          <cell r="K2126" t="str">
            <v>Kolekcja podstawowa</v>
          </cell>
          <cell r="L2126" t="str">
            <v>Kolekcja podstawowa</v>
          </cell>
          <cell r="M2126" t="str">
            <v>Kolekcja podstawowa</v>
          </cell>
          <cell r="N2126"/>
          <cell r="O2126" t="str">
            <v>Lakier klasyczny Classic Nail Polish MYLAQ 5 ml - MY SHINING GENEVA</v>
          </cell>
          <cell r="P2126" t="str">
            <v>Wyprzedaż-surowiec</v>
          </cell>
          <cell r="Q2126"/>
          <cell r="R2126">
            <v>1196</v>
          </cell>
          <cell r="S2126">
            <v>120</v>
          </cell>
          <cell r="T2126">
            <v>0</v>
          </cell>
          <cell r="U2126">
            <v>0</v>
          </cell>
          <cell r="V2126">
            <v>8</v>
          </cell>
          <cell r="W2126"/>
          <cell r="X2126">
            <v>1068</v>
          </cell>
          <cell r="Y2126">
            <v>-10.266666666666667</v>
          </cell>
          <cell r="Z2126"/>
          <cell r="AA2126"/>
          <cell r="AB2126"/>
          <cell r="AC2126"/>
          <cell r="AD2126"/>
          <cell r="AE2126"/>
          <cell r="AF2126">
            <v>0</v>
          </cell>
          <cell r="AG2126">
            <v>1</v>
          </cell>
          <cell r="AH2126"/>
          <cell r="AI2126"/>
          <cell r="AJ2126" t="str">
            <v>x</v>
          </cell>
          <cell r="AK2126"/>
          <cell r="AL2126"/>
          <cell r="AM2126"/>
          <cell r="AN2126"/>
          <cell r="AO2126"/>
          <cell r="AP2126"/>
          <cell r="AQ2126"/>
          <cell r="AR2126"/>
          <cell r="AS2126"/>
          <cell r="AT2126">
            <v>2.97</v>
          </cell>
        </row>
        <row r="2127">
          <cell r="A2127" t="str">
            <v>M642</v>
          </cell>
          <cell r="B2127">
            <v>4</v>
          </cell>
          <cell r="C2127" t="str">
            <v>M642</v>
          </cell>
          <cell r="D2127">
            <v>5903657859753</v>
          </cell>
          <cell r="E2127">
            <v>5</v>
          </cell>
          <cell r="F2127" t="str">
            <v>ml</v>
          </cell>
          <cell r="G2127" t="str">
            <v>MylaQ</v>
          </cell>
          <cell r="H2127" t="str">
            <v>Lakiery klasyczne</v>
          </cell>
          <cell r="I2127" t="str">
            <v>Kolekcja podstawowa</v>
          </cell>
          <cell r="J2127" t="str">
            <v>Kolekcja podstawowa</v>
          </cell>
          <cell r="K2127" t="str">
            <v>Kolekcja podstawowa</v>
          </cell>
          <cell r="L2127" t="str">
            <v>Kolekcja podstawowa</v>
          </cell>
          <cell r="M2127" t="str">
            <v>Kolekcja podstawowa</v>
          </cell>
          <cell r="N2127"/>
          <cell r="O2127" t="str">
            <v>Lakier klasyczny Classic Nail Polish MYLAQ 5 ml - MY STYLISH PALERMO</v>
          </cell>
          <cell r="P2127" t="str">
            <v>Wyprzedaż-surowiec</v>
          </cell>
          <cell r="Q2127"/>
          <cell r="R2127">
            <v>1065</v>
          </cell>
          <cell r="S2127">
            <v>11</v>
          </cell>
          <cell r="T2127">
            <v>0</v>
          </cell>
          <cell r="U2127">
            <v>0</v>
          </cell>
          <cell r="V2127">
            <v>35</v>
          </cell>
          <cell r="W2127"/>
          <cell r="X2127">
            <v>1019</v>
          </cell>
          <cell r="Y2127">
            <v>-28.75</v>
          </cell>
          <cell r="Z2127"/>
          <cell r="AA2127"/>
          <cell r="AB2127"/>
          <cell r="AC2127"/>
          <cell r="AD2127"/>
          <cell r="AE2127"/>
          <cell r="AF2127">
            <v>0</v>
          </cell>
          <cell r="AG2127">
            <v>1</v>
          </cell>
          <cell r="AH2127"/>
          <cell r="AI2127"/>
          <cell r="AJ2127" t="str">
            <v>x</v>
          </cell>
          <cell r="AK2127"/>
          <cell r="AL2127"/>
          <cell r="AM2127"/>
          <cell r="AN2127"/>
          <cell r="AO2127"/>
          <cell r="AP2127"/>
          <cell r="AQ2127"/>
          <cell r="AR2127"/>
          <cell r="AS2127"/>
          <cell r="AT2127">
            <v>2.91</v>
          </cell>
        </row>
        <row r="2128">
          <cell r="A2128" t="str">
            <v>M643</v>
          </cell>
          <cell r="B2128">
            <v>4</v>
          </cell>
          <cell r="C2128" t="str">
            <v>M643</v>
          </cell>
          <cell r="D2128">
            <v>5903657859760</v>
          </cell>
          <cell r="E2128">
            <v>5</v>
          </cell>
          <cell r="F2128" t="str">
            <v>ml</v>
          </cell>
          <cell r="G2128" t="str">
            <v>MylaQ</v>
          </cell>
          <cell r="H2128" t="str">
            <v>Lakiery klasyczne</v>
          </cell>
          <cell r="I2128" t="str">
            <v>Kolekcja podstawowa</v>
          </cell>
          <cell r="J2128" t="str">
            <v>Kolekcja podstawowa</v>
          </cell>
          <cell r="K2128" t="str">
            <v>Kolekcja podstawowa</v>
          </cell>
          <cell r="L2128" t="str">
            <v>Kolekcja podstawowa</v>
          </cell>
          <cell r="M2128" t="str">
            <v>Kolekcja podstawowa</v>
          </cell>
          <cell r="N2128"/>
          <cell r="O2128" t="str">
            <v>Lakier klasyczny Classic Nail Polish MYLAQ 5 ml - MY BRIGHT BERGEN</v>
          </cell>
          <cell r="P2128" t="str">
            <v>Wyprzedaż-surowiec</v>
          </cell>
          <cell r="Q2128"/>
          <cell r="R2128">
            <v>511</v>
          </cell>
          <cell r="S2128">
            <v>0</v>
          </cell>
          <cell r="T2128"/>
          <cell r="U2128"/>
          <cell r="V2128"/>
          <cell r="W2128"/>
          <cell r="X2128">
            <v>511</v>
          </cell>
          <cell r="Y2128">
            <v>-7.9375</v>
          </cell>
          <cell r="Z2128"/>
          <cell r="AA2128"/>
          <cell r="AB2128"/>
          <cell r="AC2128"/>
          <cell r="AD2128"/>
          <cell r="AE2128"/>
          <cell r="AF2128">
            <v>0</v>
          </cell>
          <cell r="AG2128">
            <v>0</v>
          </cell>
          <cell r="AH2128"/>
          <cell r="AI2128"/>
          <cell r="AJ2128"/>
          <cell r="AK2128"/>
          <cell r="AL2128"/>
          <cell r="AM2128"/>
          <cell r="AN2128"/>
          <cell r="AO2128"/>
          <cell r="AP2128"/>
          <cell r="AQ2128"/>
          <cell r="AR2128"/>
          <cell r="AS2128" t="str">
            <v>x</v>
          </cell>
          <cell r="AT2128">
            <v>2.75</v>
          </cell>
        </row>
        <row r="2129">
          <cell r="A2129" t="str">
            <v>M645</v>
          </cell>
          <cell r="B2129">
            <v>4</v>
          </cell>
          <cell r="C2129" t="str">
            <v>M645</v>
          </cell>
          <cell r="D2129">
            <v>5903657859999</v>
          </cell>
          <cell r="E2129" t="str">
            <v>48</v>
          </cell>
          <cell r="F2129" t="str">
            <v>szt.</v>
          </cell>
          <cell r="G2129" t="str">
            <v>MylaQ</v>
          </cell>
          <cell r="H2129" t="str">
            <v>Akcesoria</v>
          </cell>
          <cell r="I2129" t="str">
            <v>Produkty jednorazowe</v>
          </cell>
          <cell r="J2129" t="str">
            <v>Waciki</v>
          </cell>
          <cell r="K2129" t="str">
            <v>Waciki</v>
          </cell>
          <cell r="L2129" t="str">
            <v>Waciki</v>
          </cell>
          <cell r="M2129" t="str">
            <v>Waciki</v>
          </cell>
          <cell r="N2129"/>
          <cell r="O2129" t="str">
            <v>Tampony celulozowe Cotton pads - 48 szt.</v>
          </cell>
          <cell r="P2129" t="str">
            <v>Regularny</v>
          </cell>
          <cell r="Q2129"/>
          <cell r="R2129">
            <v>8101</v>
          </cell>
          <cell r="S2129">
            <v>3945</v>
          </cell>
          <cell r="T2129"/>
          <cell r="U2129"/>
          <cell r="V2129"/>
          <cell r="W2129"/>
          <cell r="X2129">
            <v>4156</v>
          </cell>
          <cell r="Y2129"/>
          <cell r="Z2129"/>
          <cell r="AA2129"/>
          <cell r="AB2129"/>
          <cell r="AC2129"/>
          <cell r="AD2129"/>
          <cell r="AE2129"/>
          <cell r="AF2129">
            <v>0</v>
          </cell>
          <cell r="AG2129">
            <v>1</v>
          </cell>
          <cell r="AH2129"/>
          <cell r="AJ2129"/>
          <cell r="AK2129"/>
          <cell r="AL2129"/>
          <cell r="AM2129"/>
          <cell r="AN2129"/>
          <cell r="AO2129"/>
          <cell r="AP2129"/>
          <cell r="AQ2129"/>
          <cell r="AR2129" t="str">
            <v>x</v>
          </cell>
          <cell r="AS2129"/>
          <cell r="AT2129">
            <v>2.56</v>
          </cell>
        </row>
        <row r="2130">
          <cell r="A2130" t="str">
            <v>M646</v>
          </cell>
          <cell r="B2130">
            <v>4</v>
          </cell>
          <cell r="C2130" t="str">
            <v>M646</v>
          </cell>
          <cell r="D2130">
            <v>5903657860308</v>
          </cell>
          <cell r="E2130">
            <v>3.7</v>
          </cell>
          <cell r="F2130" t="str">
            <v>ml</v>
          </cell>
          <cell r="G2130" t="str">
            <v>MylaQ</v>
          </cell>
          <cell r="H2130" t="str">
            <v>Lakiery hybrydowe</v>
          </cell>
          <cell r="I2130" t="str">
            <v>MyPen</v>
          </cell>
          <cell r="J2130" t="str">
            <v>MyPen</v>
          </cell>
          <cell r="K2130" t="str">
            <v>MyPen</v>
          </cell>
          <cell r="L2130" t="str">
            <v>MyPen</v>
          </cell>
          <cell r="M2130" t="str">
            <v>MyPen</v>
          </cell>
          <cell r="N2130"/>
          <cell r="O2130" t="str">
            <v>MyPen Lakier hybrydowy 3w1 3,7 ml - UV Gel Polish 3in1 - My easy flamenco red</v>
          </cell>
          <cell r="P2130" t="str">
            <v>Wyprzedaż</v>
          </cell>
          <cell r="Q2130"/>
          <cell r="R2130">
            <v>104</v>
          </cell>
          <cell r="S2130">
            <v>2</v>
          </cell>
          <cell r="T2130"/>
          <cell r="U2130"/>
          <cell r="V2130"/>
          <cell r="W2130"/>
          <cell r="X2130">
            <v>102</v>
          </cell>
          <cell r="Y2130">
            <v>23.307692307692307</v>
          </cell>
          <cell r="Z2130"/>
          <cell r="AA2130"/>
          <cell r="AB2130"/>
          <cell r="AC2130"/>
          <cell r="AD2130"/>
          <cell r="AE2130"/>
          <cell r="AF2130">
            <v>0</v>
          </cell>
          <cell r="AG2130">
            <v>1</v>
          </cell>
          <cell r="AH2130"/>
          <cell r="AI2130"/>
          <cell r="AJ2130"/>
          <cell r="AK2130"/>
          <cell r="AL2130"/>
          <cell r="AM2130"/>
          <cell r="AN2130"/>
          <cell r="AO2130"/>
          <cell r="AQ2130"/>
          <cell r="AR2130"/>
          <cell r="AS2130" t="str">
            <v>x</v>
          </cell>
          <cell r="AT2130">
            <v>5.81</v>
          </cell>
        </row>
        <row r="2131">
          <cell r="A2131" t="str">
            <v>M650</v>
          </cell>
          <cell r="B2131">
            <v>4</v>
          </cell>
          <cell r="C2131" t="str">
            <v>M650</v>
          </cell>
          <cell r="D2131">
            <v>5903657860896</v>
          </cell>
          <cell r="E2131">
            <v>5</v>
          </cell>
          <cell r="F2131" t="str">
            <v>ml</v>
          </cell>
          <cell r="G2131" t="str">
            <v>MylaQ</v>
          </cell>
          <cell r="H2131" t="str">
            <v>Lakiery hybrydowe</v>
          </cell>
          <cell r="I2131" t="str">
            <v>My Dream Collection</v>
          </cell>
          <cell r="J2131" t="str">
            <v>My Dream Collection</v>
          </cell>
          <cell r="K2131" t="str">
            <v>My Dream Collection</v>
          </cell>
          <cell r="L2131" t="str">
            <v>Kolekcja influencerska</v>
          </cell>
          <cell r="M2131" t="str">
            <v>Kolekcja Leoobalys 2021</v>
          </cell>
          <cell r="N2131"/>
          <cell r="O2131" t="str">
            <v>Lakier hybrydowy Mylaq 5 ml UV Gel Polish - My Fluffy Cloud</v>
          </cell>
          <cell r="P2131" t="str">
            <v>Wyprzedany</v>
          </cell>
          <cell r="Q2131"/>
          <cell r="R2131">
            <v>29</v>
          </cell>
          <cell r="S2131">
            <v>0</v>
          </cell>
          <cell r="T2131"/>
          <cell r="U2131"/>
          <cell r="V2131"/>
          <cell r="W2131"/>
          <cell r="X2131">
            <v>29</v>
          </cell>
          <cell r="Y2131">
            <v>13.6</v>
          </cell>
          <cell r="Z2131"/>
          <cell r="AA2131"/>
          <cell r="AB2131"/>
          <cell r="AC2131"/>
          <cell r="AD2131"/>
          <cell r="AE2131"/>
          <cell r="AF2131">
            <v>0</v>
          </cell>
          <cell r="AG2131">
            <v>1</v>
          </cell>
          <cell r="AH2131"/>
          <cell r="AI2131"/>
          <cell r="AJ2131"/>
          <cell r="AK2131"/>
          <cell r="AL2131"/>
          <cell r="AM2131"/>
          <cell r="AN2131"/>
          <cell r="AO2131"/>
          <cell r="AP2131"/>
          <cell r="AQ2131" t="str">
            <v>x</v>
          </cell>
          <cell r="AR2131"/>
          <cell r="AS2131"/>
          <cell r="AT2131">
            <v>0</v>
          </cell>
        </row>
        <row r="2132">
          <cell r="A2132" t="str">
            <v>M655</v>
          </cell>
          <cell r="B2132">
            <v>4</v>
          </cell>
          <cell r="C2132" t="str">
            <v>M655</v>
          </cell>
          <cell r="D2132">
            <v>5903657860964</v>
          </cell>
          <cell r="E2132" t="str">
            <v>-</v>
          </cell>
          <cell r="F2132" t="str">
            <v>-</v>
          </cell>
          <cell r="G2132" t="str">
            <v>MylaQ</v>
          </cell>
          <cell r="H2132" t="str">
            <v>Ozdoby</v>
          </cell>
          <cell r="I2132" t="str">
            <v>Naklejki</v>
          </cell>
          <cell r="J2132" t="str">
            <v>Water Sticker</v>
          </cell>
          <cell r="K2132" t="str">
            <v>Water Sticker</v>
          </cell>
          <cell r="L2132" t="str">
            <v>Water Sticker</v>
          </cell>
          <cell r="M2132" t="str">
            <v>Water Sticker</v>
          </cell>
          <cell r="N2132"/>
          <cell r="O2132" t="str">
            <v>Naklejki wodne Water sticker - My Planet Sticker</v>
          </cell>
          <cell r="P2132" t="str">
            <v>Wyprzedaż</v>
          </cell>
          <cell r="Q2132"/>
          <cell r="R2132">
            <v>211</v>
          </cell>
          <cell r="S2132">
            <v>211</v>
          </cell>
          <cell r="T2132"/>
          <cell r="U2132"/>
          <cell r="V2132"/>
          <cell r="W2132"/>
          <cell r="X2132">
            <v>0</v>
          </cell>
          <cell r="Y2132">
            <v>22.3125</v>
          </cell>
          <cell r="Z2132"/>
          <cell r="AA2132"/>
          <cell r="AB2132"/>
          <cell r="AC2132"/>
          <cell r="AD2132"/>
          <cell r="AE2132"/>
          <cell r="AF2132">
            <v>0</v>
          </cell>
          <cell r="AG2132">
            <v>1</v>
          </cell>
          <cell r="AH2132"/>
          <cell r="AI2132"/>
          <cell r="AJ2132" t="str">
            <v>x</v>
          </cell>
          <cell r="AK2132"/>
          <cell r="AL2132"/>
          <cell r="AM2132"/>
          <cell r="AN2132"/>
          <cell r="AO2132"/>
          <cell r="AP2132"/>
          <cell r="AQ2132"/>
          <cell r="AR2132"/>
          <cell r="AS2132"/>
          <cell r="AT2132">
            <v>1.45</v>
          </cell>
        </row>
        <row r="2133">
          <cell r="A2133" t="str">
            <v>M656</v>
          </cell>
          <cell r="B2133">
            <v>4</v>
          </cell>
          <cell r="C2133" t="str">
            <v>M656</v>
          </cell>
          <cell r="D2133">
            <v>5903657860971</v>
          </cell>
          <cell r="E2133" t="str">
            <v>-</v>
          </cell>
          <cell r="F2133" t="str">
            <v>-</v>
          </cell>
          <cell r="G2133" t="str">
            <v>MylaQ</v>
          </cell>
          <cell r="H2133" t="str">
            <v>Ozdoby</v>
          </cell>
          <cell r="I2133" t="str">
            <v>Naklejki</v>
          </cell>
          <cell r="J2133" t="str">
            <v>Water Sticker</v>
          </cell>
          <cell r="K2133" t="str">
            <v>Water Sticker</v>
          </cell>
          <cell r="L2133" t="str">
            <v>Water Sticker</v>
          </cell>
          <cell r="M2133" t="str">
            <v>Water Sticker</v>
          </cell>
          <cell r="N2133"/>
          <cell r="O2133" t="str">
            <v>Naklejki wodne Water sticker - My Zodiac Sticker</v>
          </cell>
          <cell r="P2133" t="str">
            <v>Wyprzedaż</v>
          </cell>
          <cell r="Q2133"/>
          <cell r="R2133">
            <v>538</v>
          </cell>
          <cell r="S2133">
            <v>538</v>
          </cell>
          <cell r="T2133"/>
          <cell r="U2133"/>
          <cell r="V2133"/>
          <cell r="W2133"/>
          <cell r="X2133">
            <v>0</v>
          </cell>
          <cell r="Y2133">
            <v>24.5</v>
          </cell>
          <cell r="Z2133"/>
          <cell r="AA2133"/>
          <cell r="AB2133"/>
          <cell r="AC2133"/>
          <cell r="AD2133"/>
          <cell r="AE2133"/>
          <cell r="AF2133">
            <v>0</v>
          </cell>
          <cell r="AG2133">
            <v>1</v>
          </cell>
          <cell r="AH2133"/>
          <cell r="AI2133"/>
          <cell r="AJ2133" t="str">
            <v>x</v>
          </cell>
          <cell r="AK2133"/>
          <cell r="AL2133"/>
          <cell r="AM2133"/>
          <cell r="AN2133"/>
          <cell r="AO2133"/>
          <cell r="AP2133"/>
          <cell r="AQ2133"/>
          <cell r="AR2133"/>
          <cell r="AS2133"/>
          <cell r="AT2133">
            <v>2.0299999999999998</v>
          </cell>
        </row>
        <row r="2134">
          <cell r="A2134" t="str">
            <v>M670</v>
          </cell>
          <cell r="B2134">
            <v>4</v>
          </cell>
          <cell r="C2134" t="str">
            <v>M670</v>
          </cell>
          <cell r="D2134">
            <v>5903657872905</v>
          </cell>
          <cell r="E2134" t="str">
            <v>-</v>
          </cell>
          <cell r="F2134" t="str">
            <v>-</v>
          </cell>
          <cell r="G2134" t="str">
            <v>MylaQ</v>
          </cell>
          <cell r="H2134" t="str">
            <v>Ozdoby</v>
          </cell>
          <cell r="I2134" t="str">
            <v>Naklejki</v>
          </cell>
          <cell r="J2134" t="str">
            <v>Water Sticker</v>
          </cell>
          <cell r="K2134" t="str">
            <v>Water Sticker</v>
          </cell>
          <cell r="L2134" t="str">
            <v>Water Sticker</v>
          </cell>
          <cell r="M2134" t="str">
            <v>Water Sticker</v>
          </cell>
          <cell r="N2134"/>
          <cell r="O2134" t="str">
            <v>Naklejki wodne - My Gold Butterfly Sticker</v>
          </cell>
          <cell r="P2134" t="str">
            <v>Wyprzedaż</v>
          </cell>
          <cell r="Q2134"/>
          <cell r="R2134">
            <v>470</v>
          </cell>
          <cell r="S2134">
            <v>470</v>
          </cell>
          <cell r="T2134"/>
          <cell r="U2134"/>
          <cell r="V2134"/>
          <cell r="W2134"/>
          <cell r="X2134">
            <v>0</v>
          </cell>
          <cell r="Y2134">
            <v>20</v>
          </cell>
          <cell r="Z2134"/>
          <cell r="AA2134"/>
          <cell r="AB2134"/>
          <cell r="AC2134"/>
          <cell r="AD2134"/>
          <cell r="AE2134"/>
          <cell r="AF2134">
            <v>0</v>
          </cell>
          <cell r="AG2134">
            <v>1</v>
          </cell>
          <cell r="AH2134"/>
          <cell r="AI2134"/>
          <cell r="AJ2134" t="str">
            <v>x</v>
          </cell>
          <cell r="AK2134"/>
          <cell r="AL2134"/>
          <cell r="AM2134"/>
          <cell r="AN2134"/>
          <cell r="AO2134"/>
          <cell r="AP2134"/>
          <cell r="AQ2134"/>
          <cell r="AR2134"/>
          <cell r="AS2134"/>
          <cell r="AT2134">
            <v>2.41</v>
          </cell>
        </row>
        <row r="2135">
          <cell r="A2135" t="str">
            <v>M671</v>
          </cell>
          <cell r="B2135">
            <v>4</v>
          </cell>
          <cell r="C2135" t="str">
            <v>M671</v>
          </cell>
          <cell r="D2135">
            <v>5903657872912</v>
          </cell>
          <cell r="E2135" t="str">
            <v>-</v>
          </cell>
          <cell r="F2135" t="str">
            <v>-</v>
          </cell>
          <cell r="G2135" t="str">
            <v>MylaQ</v>
          </cell>
          <cell r="H2135" t="str">
            <v>Ozdoby</v>
          </cell>
          <cell r="I2135" t="str">
            <v>Naklejki</v>
          </cell>
          <cell r="J2135" t="str">
            <v>Water Sticker</v>
          </cell>
          <cell r="K2135" t="str">
            <v>Water Sticker</v>
          </cell>
          <cell r="L2135" t="str">
            <v>Water Sticker</v>
          </cell>
          <cell r="M2135" t="str">
            <v>Water Sticker</v>
          </cell>
          <cell r="N2135"/>
          <cell r="O2135" t="str">
            <v>Naklejki wodne - Pastel Butterfly Sticker</v>
          </cell>
          <cell r="P2135" t="str">
            <v>Wyprzedaż</v>
          </cell>
          <cell r="Q2135"/>
          <cell r="R2135">
            <v>598</v>
          </cell>
          <cell r="S2135">
            <v>598</v>
          </cell>
          <cell r="T2135"/>
          <cell r="U2135"/>
          <cell r="V2135"/>
          <cell r="W2135"/>
          <cell r="X2135">
            <v>0</v>
          </cell>
          <cell r="Y2135">
            <v>16.875</v>
          </cell>
          <cell r="Z2135"/>
          <cell r="AA2135"/>
          <cell r="AB2135"/>
          <cell r="AC2135"/>
          <cell r="AD2135"/>
          <cell r="AE2135"/>
          <cell r="AF2135">
            <v>0</v>
          </cell>
          <cell r="AG2135">
            <v>1</v>
          </cell>
          <cell r="AH2135"/>
          <cell r="AI2135"/>
          <cell r="AJ2135" t="str">
            <v>x</v>
          </cell>
          <cell r="AK2135"/>
          <cell r="AL2135"/>
          <cell r="AM2135"/>
          <cell r="AN2135"/>
          <cell r="AO2135"/>
          <cell r="AP2135"/>
          <cell r="AQ2135"/>
          <cell r="AR2135"/>
          <cell r="AS2135"/>
          <cell r="AT2135">
            <v>2.41</v>
          </cell>
        </row>
        <row r="2136">
          <cell r="A2136" t="str">
            <v>M672</v>
          </cell>
          <cell r="B2136">
            <v>4</v>
          </cell>
          <cell r="C2136" t="str">
            <v>M672</v>
          </cell>
          <cell r="D2136">
            <v>5903657872929</v>
          </cell>
          <cell r="E2136" t="str">
            <v>-</v>
          </cell>
          <cell r="F2136" t="str">
            <v>-</v>
          </cell>
          <cell r="G2136" t="str">
            <v>MylaQ</v>
          </cell>
          <cell r="H2136" t="str">
            <v>Ozdoby</v>
          </cell>
          <cell r="I2136" t="str">
            <v>Naklejki</v>
          </cell>
          <cell r="J2136" t="str">
            <v>Water Sticker</v>
          </cell>
          <cell r="K2136" t="str">
            <v>Water Sticker</v>
          </cell>
          <cell r="L2136" t="str">
            <v>Water Sticker</v>
          </cell>
          <cell r="M2136" t="str">
            <v>Water Sticker</v>
          </cell>
          <cell r="N2136"/>
          <cell r="O2136" t="str">
            <v>Naklejki wodne - Colorful Butterfly Sticker</v>
          </cell>
          <cell r="P2136" t="str">
            <v>Wyprzedaż</v>
          </cell>
          <cell r="Q2136"/>
          <cell r="R2136">
            <v>843</v>
          </cell>
          <cell r="S2136">
            <v>843</v>
          </cell>
          <cell r="T2136"/>
          <cell r="U2136"/>
          <cell r="V2136"/>
          <cell r="W2136"/>
          <cell r="X2136">
            <v>0</v>
          </cell>
          <cell r="Y2136">
            <v>10.0625</v>
          </cell>
          <cell r="Z2136"/>
          <cell r="AA2136"/>
          <cell r="AB2136"/>
          <cell r="AC2136"/>
          <cell r="AD2136"/>
          <cell r="AE2136"/>
          <cell r="AF2136">
            <v>0</v>
          </cell>
          <cell r="AG2136">
            <v>1</v>
          </cell>
          <cell r="AH2136"/>
          <cell r="AI2136"/>
          <cell r="AJ2136" t="str">
            <v>x</v>
          </cell>
          <cell r="AK2136"/>
          <cell r="AL2136"/>
          <cell r="AM2136"/>
          <cell r="AN2136"/>
          <cell r="AO2136"/>
          <cell r="AP2136"/>
          <cell r="AQ2136"/>
          <cell r="AR2136"/>
          <cell r="AS2136"/>
          <cell r="AT2136">
            <v>2.41</v>
          </cell>
        </row>
        <row r="2137">
          <cell r="A2137" t="str">
            <v>M673</v>
          </cell>
          <cell r="B2137">
            <v>4</v>
          </cell>
          <cell r="C2137" t="str">
            <v>M673</v>
          </cell>
          <cell r="D2137">
            <v>5903657873544</v>
          </cell>
          <cell r="E2137">
            <v>5</v>
          </cell>
          <cell r="F2137" t="str">
            <v>ml</v>
          </cell>
          <cell r="G2137" t="str">
            <v>MylaQ</v>
          </cell>
          <cell r="H2137" t="str">
            <v>Lakiery hybrydowe</v>
          </cell>
          <cell r="I2137" t="str">
            <v>Special Edition</v>
          </cell>
          <cell r="J2137" t="str">
            <v>Special Edition</v>
          </cell>
          <cell r="K2137" t="str">
            <v>Special Edition</v>
          </cell>
          <cell r="L2137" t="str">
            <v>Special Edition</v>
          </cell>
          <cell r="M2137" t="str">
            <v>Special Edition</v>
          </cell>
          <cell r="N2137"/>
          <cell r="O2137" t="str">
            <v>Lakier hybrydowy 5 ml - My Fresh Dragon Fruit</v>
          </cell>
          <cell r="P2137" t="str">
            <v>Wyprzedaż-surowiec</v>
          </cell>
          <cell r="Q2137"/>
          <cell r="R2137">
            <v>43</v>
          </cell>
          <cell r="S2137">
            <v>35</v>
          </cell>
          <cell r="T2137"/>
          <cell r="U2137"/>
          <cell r="V2137"/>
          <cell r="W2137"/>
          <cell r="X2137">
            <v>8</v>
          </cell>
          <cell r="Y2137">
            <v>14.5</v>
          </cell>
          <cell r="Z2137"/>
          <cell r="AA2137"/>
          <cell r="AB2137"/>
          <cell r="AC2137"/>
          <cell r="AD2137"/>
          <cell r="AE2137"/>
          <cell r="AF2137">
            <v>0</v>
          </cell>
          <cell r="AG2137">
            <v>1</v>
          </cell>
          <cell r="AH2137"/>
          <cell r="AI2137"/>
          <cell r="AJ2137" t="str">
            <v>x</v>
          </cell>
          <cell r="AK2137"/>
          <cell r="AL2137"/>
          <cell r="AM2137"/>
          <cell r="AN2137"/>
          <cell r="AO2137"/>
          <cell r="AP2137"/>
          <cell r="AQ2137"/>
          <cell r="AR2137"/>
          <cell r="AS2137"/>
          <cell r="AT2137">
            <v>4.67</v>
          </cell>
        </row>
        <row r="2138">
          <cell r="A2138" t="str">
            <v>M674</v>
          </cell>
          <cell r="B2138">
            <v>4</v>
          </cell>
          <cell r="C2138" t="str">
            <v>M674</v>
          </cell>
          <cell r="D2138">
            <v>5903657873551</v>
          </cell>
          <cell r="E2138">
            <v>5</v>
          </cell>
          <cell r="F2138" t="str">
            <v>ml</v>
          </cell>
          <cell r="G2138" t="str">
            <v>MylaQ</v>
          </cell>
          <cell r="H2138" t="str">
            <v>Lakiery hybrydowe</v>
          </cell>
          <cell r="I2138" t="str">
            <v>Special Edition</v>
          </cell>
          <cell r="J2138" t="str">
            <v>Special Edition</v>
          </cell>
          <cell r="K2138" t="str">
            <v>Special Edition</v>
          </cell>
          <cell r="L2138" t="str">
            <v>Special Edition</v>
          </cell>
          <cell r="M2138" t="str">
            <v>Special Edition</v>
          </cell>
          <cell r="N2138"/>
          <cell r="O2138" t="str">
            <v>Lakier hybrydowy 5 ml - My Flavourful Dragon Fruit</v>
          </cell>
          <cell r="P2138" t="str">
            <v>Regularny</v>
          </cell>
          <cell r="Q2138"/>
          <cell r="R2138">
            <v>359</v>
          </cell>
          <cell r="S2138">
            <v>349</v>
          </cell>
          <cell r="T2138"/>
          <cell r="U2138"/>
          <cell r="V2138"/>
          <cell r="W2138"/>
          <cell r="X2138">
            <v>10</v>
          </cell>
          <cell r="Y2138">
            <v>84.8125</v>
          </cell>
          <cell r="Z2138"/>
          <cell r="AA2138"/>
          <cell r="AB2138"/>
          <cell r="AC2138"/>
          <cell r="AD2138"/>
          <cell r="AE2138"/>
          <cell r="AF2138">
            <v>0</v>
          </cell>
          <cell r="AG2138">
            <v>1</v>
          </cell>
          <cell r="AH2138"/>
          <cell r="AI2138" t="str">
            <v>x</v>
          </cell>
          <cell r="AJ2138"/>
          <cell r="AK2138"/>
          <cell r="AL2138"/>
          <cell r="AM2138"/>
          <cell r="AN2138"/>
          <cell r="AO2138"/>
          <cell r="AP2138"/>
          <cell r="AQ2138"/>
          <cell r="AR2138"/>
          <cell r="AS2138"/>
          <cell r="AT2138">
            <v>4.46</v>
          </cell>
        </row>
        <row r="2139">
          <cell r="A2139" t="str">
            <v>M675</v>
          </cell>
          <cell r="B2139">
            <v>4</v>
          </cell>
          <cell r="C2139" t="str">
            <v>M675</v>
          </cell>
          <cell r="D2139">
            <v>5903657873568</v>
          </cell>
          <cell r="E2139">
            <v>5</v>
          </cell>
          <cell r="F2139" t="str">
            <v>ml</v>
          </cell>
          <cell r="G2139" t="str">
            <v>MylaQ</v>
          </cell>
          <cell r="H2139" t="str">
            <v>Lakiery hybrydowe</v>
          </cell>
          <cell r="I2139" t="str">
            <v>Special Edition</v>
          </cell>
          <cell r="J2139" t="str">
            <v>Special Edition</v>
          </cell>
          <cell r="K2139" t="str">
            <v>Special Edition</v>
          </cell>
          <cell r="L2139" t="str">
            <v>Special Edition</v>
          </cell>
          <cell r="M2139" t="str">
            <v>Special Edition</v>
          </cell>
          <cell r="N2139"/>
          <cell r="O2139" t="str">
            <v>Lakier hybrydowy 5 ml - My Ripe Dragon Fruit</v>
          </cell>
          <cell r="P2139" t="str">
            <v>Wyprzedaż-surowiec</v>
          </cell>
          <cell r="Q2139"/>
          <cell r="R2139">
            <v>48</v>
          </cell>
          <cell r="S2139">
            <v>47</v>
          </cell>
          <cell r="T2139"/>
          <cell r="U2139"/>
          <cell r="V2139"/>
          <cell r="W2139"/>
          <cell r="X2139">
            <v>1</v>
          </cell>
          <cell r="Y2139">
            <v>13.75</v>
          </cell>
          <cell r="Z2139"/>
          <cell r="AA2139"/>
          <cell r="AB2139"/>
          <cell r="AC2139"/>
          <cell r="AD2139"/>
          <cell r="AE2139"/>
          <cell r="AF2139">
            <v>0</v>
          </cell>
          <cell r="AG2139">
            <v>1</v>
          </cell>
          <cell r="AH2139"/>
          <cell r="AI2139"/>
          <cell r="AJ2139" t="str">
            <v>x</v>
          </cell>
          <cell r="AK2139"/>
          <cell r="AL2139"/>
          <cell r="AM2139"/>
          <cell r="AN2139"/>
          <cell r="AO2139"/>
          <cell r="AP2139"/>
          <cell r="AQ2139"/>
          <cell r="AR2139"/>
          <cell r="AS2139"/>
          <cell r="AT2139">
            <v>4.58</v>
          </cell>
        </row>
        <row r="2140">
          <cell r="A2140" t="str">
            <v>M677</v>
          </cell>
          <cell r="B2140">
            <v>4</v>
          </cell>
          <cell r="C2140" t="str">
            <v>M677</v>
          </cell>
          <cell r="D2140">
            <v>5903657875999</v>
          </cell>
          <cell r="E2140">
            <v>5</v>
          </cell>
          <cell r="F2140" t="str">
            <v>ml</v>
          </cell>
          <cell r="G2140" t="str">
            <v>MylaQ</v>
          </cell>
          <cell r="H2140" t="str">
            <v>Lakiery hybrydowe</v>
          </cell>
          <cell r="I2140" t="str">
            <v>Bazy/Topy</v>
          </cell>
          <cell r="J2140" t="str">
            <v>Bazy</v>
          </cell>
          <cell r="K2140" t="str">
            <v>Bazy</v>
          </cell>
          <cell r="L2140" t="str">
            <v>Bazy</v>
          </cell>
          <cell r="M2140" t="str">
            <v>Bazy</v>
          </cell>
          <cell r="N2140"/>
          <cell r="O2140" t="str">
            <v>Baza do lakierów hybrydowych 5 ml - My Peel Off Base</v>
          </cell>
          <cell r="P2140" t="str">
            <v>Regularny</v>
          </cell>
          <cell r="Q2140"/>
          <cell r="R2140">
            <v>287</v>
          </cell>
          <cell r="S2140">
            <v>285</v>
          </cell>
          <cell r="T2140"/>
          <cell r="U2140"/>
          <cell r="V2140"/>
          <cell r="W2140"/>
          <cell r="X2140">
            <v>2</v>
          </cell>
          <cell r="Y2140">
            <v>276.3125</v>
          </cell>
          <cell r="Z2140"/>
          <cell r="AA2140"/>
          <cell r="AB2140"/>
          <cell r="AC2140"/>
          <cell r="AD2140"/>
          <cell r="AE2140"/>
          <cell r="AF2140">
            <v>0</v>
          </cell>
          <cell r="AG2140">
            <v>1</v>
          </cell>
          <cell r="AH2140"/>
          <cell r="AI2140" t="str">
            <v>x</v>
          </cell>
          <cell r="AJ2140"/>
          <cell r="AK2140"/>
          <cell r="AL2140"/>
          <cell r="AM2140"/>
          <cell r="AN2140"/>
          <cell r="AO2140"/>
          <cell r="AP2140"/>
          <cell r="AQ2140"/>
          <cell r="AR2140"/>
          <cell r="AT2140">
            <v>4.68</v>
          </cell>
        </row>
        <row r="2141">
          <cell r="A2141" t="str">
            <v>M679</v>
          </cell>
          <cell r="B2141">
            <v>4</v>
          </cell>
          <cell r="C2141" t="str">
            <v>M679</v>
          </cell>
          <cell r="D2141">
            <v>5903657876064</v>
          </cell>
          <cell r="E2141" t="str">
            <v>10</v>
          </cell>
          <cell r="F2141" t="str">
            <v>W</v>
          </cell>
          <cell r="G2141" t="str">
            <v>MylaQ</v>
          </cell>
          <cell r="H2141" t="str">
            <v>Urządzenia</v>
          </cell>
          <cell r="I2141" t="str">
            <v>Lampy</v>
          </cell>
          <cell r="J2141" t="str">
            <v>Lampy LED</v>
          </cell>
          <cell r="K2141" t="str">
            <v>Lampy LED</v>
          </cell>
          <cell r="L2141" t="str">
            <v>Lampy LED</v>
          </cell>
          <cell r="M2141" t="str">
            <v>Lampy LED</v>
          </cell>
          <cell r="N2141"/>
          <cell r="O2141" t="str">
            <v>Lampa LED/UV 10W</v>
          </cell>
          <cell r="P2141" t="str">
            <v>Regularny</v>
          </cell>
          <cell r="Q2141"/>
          <cell r="R2141">
            <v>11797</v>
          </cell>
          <cell r="S2141">
            <v>6397</v>
          </cell>
          <cell r="T2141">
            <v>0</v>
          </cell>
          <cell r="U2141">
            <v>0</v>
          </cell>
          <cell r="V2141">
            <v>4</v>
          </cell>
          <cell r="W2141"/>
          <cell r="X2141">
            <v>5396</v>
          </cell>
          <cell r="Y2141">
            <v>522.75</v>
          </cell>
          <cell r="Z2141"/>
          <cell r="AA2141"/>
          <cell r="AB2141"/>
          <cell r="AC2141"/>
          <cell r="AD2141"/>
          <cell r="AE2141"/>
          <cell r="AF2141">
            <v>0</v>
          </cell>
          <cell r="AG2141">
            <v>1</v>
          </cell>
          <cell r="AH2141"/>
          <cell r="AI2141" t="str">
            <v>x</v>
          </cell>
          <cell r="AJ2141"/>
          <cell r="AK2141"/>
          <cell r="AL2141"/>
          <cell r="AM2141"/>
          <cell r="AN2141"/>
          <cell r="AO2141"/>
          <cell r="AP2141"/>
          <cell r="AQ2141"/>
          <cell r="AR2141"/>
          <cell r="AS2141"/>
          <cell r="AT2141">
            <v>14.44</v>
          </cell>
        </row>
        <row r="2142">
          <cell r="A2142" t="str">
            <v>M681</v>
          </cell>
          <cell r="B2142">
            <v>4</v>
          </cell>
          <cell r="C2142" t="str">
            <v>M681</v>
          </cell>
          <cell r="D2142">
            <v>5903657876330</v>
          </cell>
          <cell r="E2142">
            <v>5</v>
          </cell>
          <cell r="F2142" t="str">
            <v>ml</v>
          </cell>
          <cell r="G2142" t="str">
            <v>MylaQ</v>
          </cell>
          <cell r="H2142" t="str">
            <v>Lakiery hybrydowe</v>
          </cell>
          <cell r="I2142" t="str">
            <v>MoreFun</v>
          </cell>
          <cell r="J2142" t="str">
            <v>MoreFun</v>
          </cell>
          <cell r="K2142" t="str">
            <v>MoreFun</v>
          </cell>
          <cell r="L2142" t="str">
            <v>MoreFun</v>
          </cell>
          <cell r="M2142" t="str">
            <v>MoreFun</v>
          </cell>
          <cell r="N2142"/>
          <cell r="O2142" t="str">
            <v>Lakier hybrydowy MYLAQ 5 ml - My Romantic Sunset</v>
          </cell>
          <cell r="P2142" t="str">
            <v>Wyprzedaż-surowiec</v>
          </cell>
          <cell r="Q2142"/>
          <cell r="R2142">
            <v>20</v>
          </cell>
          <cell r="S2142">
            <v>20</v>
          </cell>
          <cell r="T2142"/>
          <cell r="U2142"/>
          <cell r="V2142"/>
          <cell r="W2142"/>
          <cell r="X2142">
            <v>0</v>
          </cell>
          <cell r="Y2142">
            <v>12.1875</v>
          </cell>
          <cell r="Z2142"/>
          <cell r="AA2142"/>
          <cell r="AB2142"/>
          <cell r="AC2142"/>
          <cell r="AD2142"/>
          <cell r="AE2142"/>
          <cell r="AF2142">
            <v>0</v>
          </cell>
          <cell r="AG2142">
            <v>1</v>
          </cell>
          <cell r="AH2142"/>
          <cell r="AI2142"/>
          <cell r="AJ2142" t="str">
            <v>x</v>
          </cell>
          <cell r="AK2142"/>
          <cell r="AL2142"/>
          <cell r="AM2142"/>
          <cell r="AN2142"/>
          <cell r="AO2142"/>
          <cell r="AP2142"/>
          <cell r="AQ2142"/>
          <cell r="AR2142"/>
          <cell r="AS2142"/>
          <cell r="AT2142">
            <v>4.6900000000000004</v>
          </cell>
        </row>
        <row r="2143">
          <cell r="A2143" t="str">
            <v>M682</v>
          </cell>
          <cell r="B2143">
            <v>4</v>
          </cell>
          <cell r="C2143" t="str">
            <v>M682</v>
          </cell>
          <cell r="D2143">
            <v>5903657876347</v>
          </cell>
          <cell r="E2143">
            <v>5</v>
          </cell>
          <cell r="F2143" t="str">
            <v>ml</v>
          </cell>
          <cell r="G2143" t="str">
            <v>MylaQ</v>
          </cell>
          <cell r="H2143" t="str">
            <v>Lakiery hybrydowe</v>
          </cell>
          <cell r="I2143" t="str">
            <v>MoreFun</v>
          </cell>
          <cell r="J2143" t="str">
            <v>MoreFun</v>
          </cell>
          <cell r="K2143" t="str">
            <v>MoreFun</v>
          </cell>
          <cell r="L2143" t="str">
            <v>MoreFun</v>
          </cell>
          <cell r="M2143" t="str">
            <v>MoreFun</v>
          </cell>
          <cell r="N2143"/>
          <cell r="O2143" t="str">
            <v>Lakier hybrydowy MYLAQ 5 ml - My Ocean Breeze</v>
          </cell>
          <cell r="P2143" t="str">
            <v>Wyprzedaż-surowiec</v>
          </cell>
          <cell r="Q2143"/>
          <cell r="R2143">
            <v>22</v>
          </cell>
          <cell r="S2143">
            <v>22</v>
          </cell>
          <cell r="T2143"/>
          <cell r="U2143"/>
          <cell r="V2143"/>
          <cell r="W2143"/>
          <cell r="X2143">
            <v>0</v>
          </cell>
          <cell r="Y2143">
            <v>9.8666666666666671</v>
          </cell>
          <cell r="Z2143"/>
          <cell r="AA2143"/>
          <cell r="AB2143"/>
          <cell r="AC2143"/>
          <cell r="AD2143"/>
          <cell r="AE2143"/>
          <cell r="AF2143">
            <v>0</v>
          </cell>
          <cell r="AG2143">
            <v>1</v>
          </cell>
          <cell r="AH2143"/>
          <cell r="AI2143"/>
          <cell r="AJ2143" t="str">
            <v>x</v>
          </cell>
          <cell r="AK2143"/>
          <cell r="AL2143"/>
          <cell r="AM2143"/>
          <cell r="AN2143"/>
          <cell r="AO2143"/>
          <cell r="AP2143"/>
          <cell r="AQ2143"/>
          <cell r="AR2143"/>
          <cell r="AS2143"/>
          <cell r="AT2143">
            <v>3.6</v>
          </cell>
        </row>
        <row r="2144">
          <cell r="A2144" t="str">
            <v>M683</v>
          </cell>
          <cell r="B2144">
            <v>4</v>
          </cell>
          <cell r="C2144" t="str">
            <v>M683</v>
          </cell>
          <cell r="D2144">
            <v>5903657876354</v>
          </cell>
          <cell r="E2144">
            <v>5</v>
          </cell>
          <cell r="F2144" t="str">
            <v>ml</v>
          </cell>
          <cell r="G2144" t="str">
            <v>MylaQ</v>
          </cell>
          <cell r="H2144" t="str">
            <v>Lakiery hybrydowe</v>
          </cell>
          <cell r="I2144" t="str">
            <v>MoreFun</v>
          </cell>
          <cell r="J2144" t="str">
            <v>MoreFun</v>
          </cell>
          <cell r="K2144" t="str">
            <v>MoreFun</v>
          </cell>
          <cell r="L2144" t="str">
            <v>MoreFun</v>
          </cell>
          <cell r="M2144" t="str">
            <v>MoreFun</v>
          </cell>
          <cell r="N2144"/>
          <cell r="O2144" t="str">
            <v>Lakier hybrydowy MYLAQ 5 ml - My Fresh Lemonade</v>
          </cell>
          <cell r="P2144" t="str">
            <v>Wyprzedaż-surowiec</v>
          </cell>
          <cell r="Q2144"/>
          <cell r="R2144">
            <v>31</v>
          </cell>
          <cell r="S2144">
            <v>26</v>
          </cell>
          <cell r="T2144"/>
          <cell r="U2144"/>
          <cell r="V2144"/>
          <cell r="W2144"/>
          <cell r="X2144">
            <v>5</v>
          </cell>
          <cell r="Y2144">
            <v>7.3125</v>
          </cell>
          <cell r="Z2144"/>
          <cell r="AA2144"/>
          <cell r="AB2144"/>
          <cell r="AC2144"/>
          <cell r="AD2144"/>
          <cell r="AE2144"/>
          <cell r="AF2144">
            <v>0</v>
          </cell>
          <cell r="AG2144">
            <v>1</v>
          </cell>
          <cell r="AH2144"/>
          <cell r="AI2144"/>
          <cell r="AJ2144" t="str">
            <v>x</v>
          </cell>
          <cell r="AK2144"/>
          <cell r="AL2144"/>
          <cell r="AM2144"/>
          <cell r="AN2144"/>
          <cell r="AO2144"/>
          <cell r="AP2144"/>
          <cell r="AQ2144"/>
          <cell r="AR2144"/>
          <cell r="AS2144"/>
          <cell r="AT2144">
            <v>3.15</v>
          </cell>
        </row>
        <row r="2145">
          <cell r="A2145" t="str">
            <v>M684</v>
          </cell>
          <cell r="B2145">
            <v>4</v>
          </cell>
          <cell r="C2145" t="str">
            <v>M684</v>
          </cell>
          <cell r="D2145">
            <v>5903657876361</v>
          </cell>
          <cell r="E2145">
            <v>5</v>
          </cell>
          <cell r="F2145" t="str">
            <v>ml</v>
          </cell>
          <cell r="G2145" t="str">
            <v>MylaQ</v>
          </cell>
          <cell r="H2145" t="str">
            <v>Lakiery hybrydowe</v>
          </cell>
          <cell r="I2145" t="str">
            <v>MoreFun</v>
          </cell>
          <cell r="J2145" t="str">
            <v>MoreFun</v>
          </cell>
          <cell r="K2145" t="str">
            <v>MoreFun</v>
          </cell>
          <cell r="L2145" t="str">
            <v>MoreFun</v>
          </cell>
          <cell r="M2145" t="str">
            <v>MoreFun</v>
          </cell>
          <cell r="N2145"/>
          <cell r="O2145" t="str">
            <v>Lakier hybrydowy MYLAQ 5 ml - My Pink Glasses</v>
          </cell>
          <cell r="P2145" t="str">
            <v>Wyprzedaż</v>
          </cell>
          <cell r="Q2145"/>
          <cell r="R2145">
            <v>25</v>
          </cell>
          <cell r="S2145">
            <v>24</v>
          </cell>
          <cell r="T2145">
            <v>0</v>
          </cell>
          <cell r="U2145">
            <v>0</v>
          </cell>
          <cell r="V2145">
            <v>12</v>
          </cell>
          <cell r="W2145"/>
          <cell r="X2145">
            <v>-11</v>
          </cell>
          <cell r="Y2145">
            <v>23.25</v>
          </cell>
          <cell r="Z2145"/>
          <cell r="AA2145"/>
          <cell r="AB2145"/>
          <cell r="AC2145"/>
          <cell r="AD2145"/>
          <cell r="AE2145"/>
          <cell r="AF2145">
            <v>0</v>
          </cell>
          <cell r="AG2145">
            <v>1</v>
          </cell>
          <cell r="AH2145"/>
          <cell r="AI2145"/>
          <cell r="AJ2145" t="str">
            <v>x</v>
          </cell>
          <cell r="AK2145"/>
          <cell r="AL2145"/>
          <cell r="AM2145"/>
          <cell r="AN2145"/>
          <cell r="AO2145"/>
          <cell r="AP2145"/>
          <cell r="AQ2145"/>
          <cell r="AR2145"/>
          <cell r="AS2145"/>
          <cell r="AT2145">
            <v>3.61</v>
          </cell>
        </row>
        <row r="2146">
          <cell r="A2146" t="str">
            <v>M685</v>
          </cell>
          <cell r="B2146">
            <v>4</v>
          </cell>
          <cell r="C2146" t="str">
            <v>M685</v>
          </cell>
          <cell r="D2146">
            <v>5903657876378</v>
          </cell>
          <cell r="E2146">
            <v>5</v>
          </cell>
          <cell r="F2146" t="str">
            <v>ml</v>
          </cell>
          <cell r="G2146" t="str">
            <v>MylaQ</v>
          </cell>
          <cell r="H2146" t="str">
            <v>Lakiery hybrydowe</v>
          </cell>
          <cell r="I2146" t="str">
            <v>MoreFun</v>
          </cell>
          <cell r="J2146" t="str">
            <v>MoreFun</v>
          </cell>
          <cell r="K2146" t="str">
            <v>MoreFun</v>
          </cell>
          <cell r="L2146" t="str">
            <v>MoreFun</v>
          </cell>
          <cell r="M2146" t="str">
            <v>MoreFun</v>
          </cell>
          <cell r="N2146"/>
          <cell r="O2146" t="str">
            <v>Lakier hybrydowy MYLAQ 5 ml - My Sweet Milkshake</v>
          </cell>
          <cell r="P2146" t="str">
            <v>Wyprzedaż</v>
          </cell>
          <cell r="Q2146"/>
          <cell r="R2146">
            <v>202</v>
          </cell>
          <cell r="S2146">
            <v>201</v>
          </cell>
          <cell r="T2146"/>
          <cell r="U2146"/>
          <cell r="V2146"/>
          <cell r="W2146"/>
          <cell r="X2146">
            <v>1</v>
          </cell>
          <cell r="Y2146">
            <v>26.25</v>
          </cell>
          <cell r="Z2146"/>
          <cell r="AA2146"/>
          <cell r="AB2146"/>
          <cell r="AC2146"/>
          <cell r="AD2146"/>
          <cell r="AE2146"/>
          <cell r="AF2146">
            <v>0</v>
          </cell>
          <cell r="AG2146">
            <v>1</v>
          </cell>
          <cell r="AH2146"/>
          <cell r="AI2146"/>
          <cell r="AJ2146" t="str">
            <v>x</v>
          </cell>
          <cell r="AK2146"/>
          <cell r="AL2146"/>
          <cell r="AM2146"/>
          <cell r="AN2146"/>
          <cell r="AO2146"/>
          <cell r="AP2146"/>
          <cell r="AQ2146"/>
          <cell r="AR2146"/>
          <cell r="AS2146"/>
          <cell r="AT2146">
            <v>3.63</v>
          </cell>
        </row>
        <row r="2147">
          <cell r="A2147" t="str">
            <v>M688</v>
          </cell>
          <cell r="B2147">
            <v>4</v>
          </cell>
          <cell r="C2147" t="str">
            <v>M688</v>
          </cell>
          <cell r="D2147">
            <v>5903657879201</v>
          </cell>
          <cell r="E2147" t="str">
            <v>5</v>
          </cell>
          <cell r="F2147" t="str">
            <v>ml</v>
          </cell>
          <cell r="G2147" t="str">
            <v>MylaQ</v>
          </cell>
          <cell r="H2147" t="str">
            <v>Płyny i preparaty</v>
          </cell>
          <cell r="I2147" t="str">
            <v>Pozostałe</v>
          </cell>
          <cell r="J2147" t="str">
            <v>Pozostałe</v>
          </cell>
          <cell r="K2147" t="str">
            <v>Pozostałe</v>
          </cell>
          <cell r="L2147" t="str">
            <v>Pozostałe</v>
          </cell>
          <cell r="M2147" t="str">
            <v>Pozostałe</v>
          </cell>
          <cell r="N2147"/>
          <cell r="O2147" t="str">
            <v>Guma ochronna do skórek MY GUM 5 ml</v>
          </cell>
          <cell r="P2147" t="str">
            <v>Wyprzedaż</v>
          </cell>
          <cell r="Q2147"/>
          <cell r="R2147">
            <v>125</v>
          </cell>
          <cell r="S2147">
            <v>125</v>
          </cell>
          <cell r="T2147"/>
          <cell r="U2147"/>
          <cell r="V2147"/>
          <cell r="W2147"/>
          <cell r="X2147">
            <v>0</v>
          </cell>
          <cell r="Y2147">
            <v>37.769230769230766</v>
          </cell>
          <cell r="Z2147"/>
          <cell r="AA2147"/>
          <cell r="AB2147"/>
          <cell r="AC2147"/>
          <cell r="AD2147"/>
          <cell r="AE2147"/>
          <cell r="AF2147">
            <v>0</v>
          </cell>
          <cell r="AG2147">
            <v>1</v>
          </cell>
          <cell r="AH2147"/>
          <cell r="AI2147"/>
          <cell r="AJ2147" t="str">
            <v>x</v>
          </cell>
          <cell r="AK2147"/>
          <cell r="AL2147"/>
          <cell r="AM2147"/>
          <cell r="AN2147"/>
          <cell r="AO2147"/>
          <cell r="AP2147"/>
          <cell r="AQ2147"/>
          <cell r="AR2147"/>
          <cell r="AS2147"/>
          <cell r="AT2147">
            <v>3.34</v>
          </cell>
        </row>
        <row r="2148">
          <cell r="A2148" t="str">
            <v>M696</v>
          </cell>
          <cell r="B2148">
            <v>4</v>
          </cell>
          <cell r="C2148" t="str">
            <v>M696</v>
          </cell>
          <cell r="D2148">
            <v>5903657884632</v>
          </cell>
          <cell r="E2148">
            <v>5</v>
          </cell>
          <cell r="F2148" t="str">
            <v>ml</v>
          </cell>
          <cell r="G2148" t="str">
            <v>MylaQ</v>
          </cell>
          <cell r="H2148" t="str">
            <v>Lakiery hybrydowe</v>
          </cell>
          <cell r="I2148" t="str">
            <v>Bazy/Topy</v>
          </cell>
          <cell r="J2148" t="str">
            <v>Topy</v>
          </cell>
          <cell r="K2148" t="str">
            <v>Topy</v>
          </cell>
          <cell r="L2148" t="str">
            <v>Topy</v>
          </cell>
          <cell r="M2148" t="str">
            <v>Top Special</v>
          </cell>
          <cell r="N2148"/>
          <cell r="O2148" t="str">
            <v>Lakier hybrydowy MYLAQ 5 ml - My Black Special Top</v>
          </cell>
          <cell r="P2148" t="str">
            <v>Regularny</v>
          </cell>
          <cell r="Q2148"/>
          <cell r="R2148">
            <v>125</v>
          </cell>
          <cell r="S2148">
            <v>125</v>
          </cell>
          <cell r="T2148"/>
          <cell r="U2148"/>
          <cell r="V2148"/>
          <cell r="W2148"/>
          <cell r="X2148">
            <v>0</v>
          </cell>
          <cell r="Y2148">
            <v>101.5</v>
          </cell>
          <cell r="Z2148"/>
          <cell r="AA2148"/>
          <cell r="AB2148"/>
          <cell r="AC2148"/>
          <cell r="AD2148"/>
          <cell r="AE2148"/>
          <cell r="AF2148">
            <v>0</v>
          </cell>
          <cell r="AG2148">
            <v>1</v>
          </cell>
          <cell r="AH2148"/>
          <cell r="AI2148" t="str">
            <v>x</v>
          </cell>
          <cell r="AJ2148"/>
          <cell r="AK2148"/>
          <cell r="AL2148"/>
          <cell r="AM2148"/>
          <cell r="AN2148"/>
          <cell r="AO2148"/>
          <cell r="AP2148"/>
          <cell r="AQ2148"/>
          <cell r="AR2148"/>
          <cell r="AS2148"/>
          <cell r="AT2148">
            <v>4.7</v>
          </cell>
        </row>
        <row r="2149">
          <cell r="A2149" t="str">
            <v>M697</v>
          </cell>
          <cell r="B2149">
            <v>4</v>
          </cell>
          <cell r="C2149" t="str">
            <v>M697</v>
          </cell>
          <cell r="D2149">
            <v>5903657884649</v>
          </cell>
          <cell r="E2149">
            <v>5</v>
          </cell>
          <cell r="F2149" t="str">
            <v>ml</v>
          </cell>
          <cell r="G2149" t="str">
            <v>MylaQ</v>
          </cell>
          <cell r="H2149" t="str">
            <v>Lakiery hybrydowe</v>
          </cell>
          <cell r="I2149" t="str">
            <v>Bazy/Topy</v>
          </cell>
          <cell r="J2149" t="str">
            <v>Topy</v>
          </cell>
          <cell r="K2149" t="str">
            <v>Topy</v>
          </cell>
          <cell r="L2149" t="str">
            <v>Topy</v>
          </cell>
          <cell r="M2149" t="str">
            <v>Top Special</v>
          </cell>
          <cell r="N2149"/>
          <cell r="O2149" t="str">
            <v>Lakier hybrydowy MYLAQ 5 ml - My White Special Top</v>
          </cell>
          <cell r="P2149" t="str">
            <v>Regularny</v>
          </cell>
          <cell r="Q2149"/>
          <cell r="R2149">
            <v>95</v>
          </cell>
          <cell r="S2149">
            <v>86</v>
          </cell>
          <cell r="T2149"/>
          <cell r="U2149"/>
          <cell r="V2149"/>
          <cell r="W2149"/>
          <cell r="X2149">
            <v>9</v>
          </cell>
          <cell r="Y2149">
            <v>288.625</v>
          </cell>
          <cell r="Z2149"/>
          <cell r="AA2149"/>
          <cell r="AB2149"/>
          <cell r="AC2149"/>
          <cell r="AD2149"/>
          <cell r="AE2149"/>
          <cell r="AF2149">
            <v>0</v>
          </cell>
          <cell r="AG2149">
            <v>1</v>
          </cell>
          <cell r="AH2149"/>
          <cell r="AI2149" t="str">
            <v>x</v>
          </cell>
          <cell r="AJ2149"/>
          <cell r="AK2149"/>
          <cell r="AL2149"/>
          <cell r="AM2149"/>
          <cell r="AN2149"/>
          <cell r="AO2149"/>
          <cell r="AP2149"/>
          <cell r="AQ2149"/>
          <cell r="AR2149"/>
          <cell r="AS2149"/>
          <cell r="AT2149">
            <v>3.77</v>
          </cell>
        </row>
        <row r="2150">
          <cell r="A2150" t="str">
            <v>M700</v>
          </cell>
          <cell r="B2150">
            <v>4</v>
          </cell>
          <cell r="C2150" t="str">
            <v>M700</v>
          </cell>
          <cell r="D2150">
            <v>5903657885769</v>
          </cell>
          <cell r="E2150" t="str">
            <v>-</v>
          </cell>
          <cell r="F2150" t="str">
            <v>-</v>
          </cell>
          <cell r="G2150" t="str">
            <v>MylaQ</v>
          </cell>
          <cell r="H2150" t="str">
            <v>Akcesoria</v>
          </cell>
          <cell r="I2150" t="str">
            <v>Akcesoria drobne</v>
          </cell>
          <cell r="J2150" t="str">
            <v>Pęsety</v>
          </cell>
          <cell r="K2150" t="str">
            <v>Pęsety</v>
          </cell>
          <cell r="L2150" t="str">
            <v>Pęsety</v>
          </cell>
          <cell r="M2150" t="str">
            <v>Pęsety</v>
          </cell>
          <cell r="N2150"/>
          <cell r="O2150" t="str">
            <v>Pęseta do zdobień</v>
          </cell>
          <cell r="P2150" t="str">
            <v>Wyprzedaż</v>
          </cell>
          <cell r="Q2150"/>
          <cell r="R2150">
            <v>443</v>
          </cell>
          <cell r="S2150">
            <v>443</v>
          </cell>
          <cell r="T2150"/>
          <cell r="U2150"/>
          <cell r="V2150"/>
          <cell r="W2150"/>
          <cell r="X2150">
            <v>0</v>
          </cell>
          <cell r="Y2150">
            <v>16.5625</v>
          </cell>
          <cell r="Z2150"/>
          <cell r="AA2150"/>
          <cell r="AB2150"/>
          <cell r="AC2150"/>
          <cell r="AD2150"/>
          <cell r="AE2150"/>
          <cell r="AF2150">
            <v>0</v>
          </cell>
          <cell r="AG2150">
            <v>1</v>
          </cell>
          <cell r="AH2150"/>
          <cell r="AI2150"/>
          <cell r="AJ2150" t="str">
            <v>x</v>
          </cell>
          <cell r="AK2150"/>
          <cell r="AL2150"/>
          <cell r="AM2150"/>
          <cell r="AN2150"/>
          <cell r="AO2150"/>
          <cell r="AP2150"/>
          <cell r="AQ2150"/>
          <cell r="AR2150"/>
          <cell r="AS2150"/>
          <cell r="AT2150">
            <v>4.96</v>
          </cell>
        </row>
        <row r="2151">
          <cell r="A2151" t="str">
            <v>M701</v>
          </cell>
          <cell r="B2151">
            <v>4</v>
          </cell>
          <cell r="C2151" t="str">
            <v>M701</v>
          </cell>
          <cell r="D2151">
            <v>5903657886223</v>
          </cell>
          <cell r="E2151">
            <v>5</v>
          </cell>
          <cell r="F2151" t="str">
            <v>ml</v>
          </cell>
          <cell r="G2151" t="str">
            <v>MylaQ</v>
          </cell>
          <cell r="H2151" t="str">
            <v>Lakiery hybrydowe</v>
          </cell>
          <cell r="I2151" t="str">
            <v>Special Edition</v>
          </cell>
          <cell r="J2151" t="str">
            <v>Special Edition</v>
          </cell>
          <cell r="K2151" t="str">
            <v>Special Edition</v>
          </cell>
          <cell r="L2151" t="str">
            <v>Special Edition</v>
          </cell>
          <cell r="M2151" t="str">
            <v>Special Edition</v>
          </cell>
          <cell r="N2151"/>
          <cell r="O2151" t="str">
            <v>Lakier hybrydowy MYLAQ 5 ml - My Bright Yellow</v>
          </cell>
          <cell r="P2151" t="str">
            <v>Wyprzedaż</v>
          </cell>
          <cell r="Q2151"/>
          <cell r="R2151">
            <v>235</v>
          </cell>
          <cell r="S2151">
            <v>235</v>
          </cell>
          <cell r="T2151"/>
          <cell r="U2151"/>
          <cell r="V2151"/>
          <cell r="W2151"/>
          <cell r="X2151">
            <v>0</v>
          </cell>
          <cell r="Y2151">
            <v>171.25</v>
          </cell>
          <cell r="Z2151"/>
          <cell r="AA2151"/>
          <cell r="AB2151"/>
          <cell r="AC2151"/>
          <cell r="AD2151"/>
          <cell r="AE2151"/>
          <cell r="AF2151">
            <v>0</v>
          </cell>
          <cell r="AG2151">
            <v>1</v>
          </cell>
          <cell r="AH2151"/>
          <cell r="AI2151"/>
          <cell r="AJ2151" t="str">
            <v>x</v>
          </cell>
          <cell r="AK2151"/>
          <cell r="AL2151"/>
          <cell r="AM2151"/>
          <cell r="AN2151"/>
          <cell r="AO2151"/>
          <cell r="AP2151"/>
          <cell r="AQ2151"/>
          <cell r="AR2151"/>
          <cell r="AS2151"/>
          <cell r="AT2151">
            <v>5.16</v>
          </cell>
        </row>
        <row r="2152">
          <cell r="A2152" t="str">
            <v>M702</v>
          </cell>
          <cell r="B2152">
            <v>4</v>
          </cell>
          <cell r="C2152" t="str">
            <v>M702</v>
          </cell>
          <cell r="D2152">
            <v>5903657886230</v>
          </cell>
          <cell r="E2152">
            <v>5</v>
          </cell>
          <cell r="F2152" t="str">
            <v>ml</v>
          </cell>
          <cell r="G2152" t="str">
            <v>MylaQ</v>
          </cell>
          <cell r="H2152" t="str">
            <v>Lakiery hybrydowe</v>
          </cell>
          <cell r="I2152" t="str">
            <v>Special Edition</v>
          </cell>
          <cell r="J2152" t="str">
            <v>Special Edition</v>
          </cell>
          <cell r="K2152" t="str">
            <v>Special Edition</v>
          </cell>
          <cell r="L2152" t="str">
            <v>Special Edition</v>
          </cell>
          <cell r="M2152" t="str">
            <v>Special Edition</v>
          </cell>
          <cell r="N2152"/>
          <cell r="O2152" t="str">
            <v>Lakier hybrydowy MYLAQ 5 ml - My Bright Green</v>
          </cell>
          <cell r="P2152" t="str">
            <v>Wyprzedaż</v>
          </cell>
          <cell r="Q2152"/>
          <cell r="R2152">
            <v>207</v>
          </cell>
          <cell r="S2152">
            <v>118</v>
          </cell>
          <cell r="T2152"/>
          <cell r="U2152"/>
          <cell r="V2152"/>
          <cell r="W2152"/>
          <cell r="X2152">
            <v>89</v>
          </cell>
          <cell r="Y2152">
            <v>176</v>
          </cell>
          <cell r="Z2152"/>
          <cell r="AA2152"/>
          <cell r="AB2152"/>
          <cell r="AC2152"/>
          <cell r="AD2152"/>
          <cell r="AE2152"/>
          <cell r="AF2152">
            <v>0</v>
          </cell>
          <cell r="AG2152">
            <v>1</v>
          </cell>
          <cell r="AH2152"/>
          <cell r="AI2152"/>
          <cell r="AJ2152" t="str">
            <v>x</v>
          </cell>
          <cell r="AK2152"/>
          <cell r="AL2152"/>
          <cell r="AM2152"/>
          <cell r="AN2152"/>
          <cell r="AO2152"/>
          <cell r="AP2152"/>
          <cell r="AQ2152"/>
          <cell r="AR2152"/>
          <cell r="AS2152"/>
          <cell r="AT2152">
            <v>5.04</v>
          </cell>
        </row>
        <row r="2153">
          <cell r="A2153" t="str">
            <v>M707</v>
          </cell>
          <cell r="B2153">
            <v>4</v>
          </cell>
          <cell r="C2153" t="str">
            <v>M707</v>
          </cell>
          <cell r="D2153">
            <v>5903657888999</v>
          </cell>
          <cell r="E2153">
            <v>5</v>
          </cell>
          <cell r="F2153" t="str">
            <v>ml</v>
          </cell>
          <cell r="G2153" t="str">
            <v>MylaQ</v>
          </cell>
          <cell r="H2153" t="str">
            <v>Lakiery hybrydowe</v>
          </cell>
          <cell r="I2153" t="str">
            <v>My Style</v>
          </cell>
          <cell r="J2153" t="str">
            <v>My Style</v>
          </cell>
          <cell r="K2153" t="str">
            <v>My Style</v>
          </cell>
          <cell r="L2153" t="str">
            <v>My Style</v>
          </cell>
          <cell r="M2153" t="str">
            <v>Kolekcja jesienna 2021</v>
          </cell>
          <cell r="N2153"/>
          <cell r="O2153" t="str">
            <v>Lakier hybrydowy MYLAQ 5 ml - My Dark Chocolate</v>
          </cell>
          <cell r="P2153" t="str">
            <v>Regularny</v>
          </cell>
          <cell r="Q2153"/>
          <cell r="R2153">
            <v>504</v>
          </cell>
          <cell r="S2153">
            <v>504</v>
          </cell>
          <cell r="T2153"/>
          <cell r="U2153"/>
          <cell r="V2153"/>
          <cell r="W2153"/>
          <cell r="X2153">
            <v>0</v>
          </cell>
          <cell r="Y2153">
            <v>261.5625</v>
          </cell>
          <cell r="Z2153"/>
          <cell r="AA2153"/>
          <cell r="AB2153"/>
          <cell r="AC2153"/>
          <cell r="AD2153"/>
          <cell r="AE2153"/>
          <cell r="AF2153">
            <v>0</v>
          </cell>
          <cell r="AG2153">
            <v>1</v>
          </cell>
          <cell r="AH2153"/>
          <cell r="AI2153" t="str">
            <v>x</v>
          </cell>
          <cell r="AJ2153"/>
          <cell r="AK2153"/>
          <cell r="AL2153"/>
          <cell r="AM2153"/>
          <cell r="AN2153"/>
          <cell r="AO2153"/>
          <cell r="AP2153"/>
          <cell r="AQ2153"/>
          <cell r="AR2153"/>
          <cell r="AS2153"/>
          <cell r="AT2153">
            <v>4.53</v>
          </cell>
        </row>
        <row r="2154">
          <cell r="A2154" t="str">
            <v>M708</v>
          </cell>
          <cell r="B2154">
            <v>4</v>
          </cell>
          <cell r="C2154" t="str">
            <v>M708</v>
          </cell>
          <cell r="D2154">
            <v>5903657889002</v>
          </cell>
          <cell r="E2154">
            <v>5</v>
          </cell>
          <cell r="F2154" t="str">
            <v>ml</v>
          </cell>
          <cell r="G2154" t="str">
            <v>MylaQ</v>
          </cell>
          <cell r="H2154" t="str">
            <v>Lakiery hybrydowe</v>
          </cell>
          <cell r="I2154" t="str">
            <v>My Style</v>
          </cell>
          <cell r="J2154" t="str">
            <v>My Style</v>
          </cell>
          <cell r="K2154" t="str">
            <v>My Style</v>
          </cell>
          <cell r="L2154" t="str">
            <v>My Style</v>
          </cell>
          <cell r="M2154" t="str">
            <v>Kolekcja jesienna 2021</v>
          </cell>
          <cell r="N2154"/>
          <cell r="O2154" t="str">
            <v>Lakier hybrydowy MYLAQ 5 ml - My Hot Macchiato</v>
          </cell>
          <cell r="P2154" t="str">
            <v>Wyprzedaż-surowiec</v>
          </cell>
          <cell r="Q2154"/>
          <cell r="R2154">
            <v>104</v>
          </cell>
          <cell r="S2154">
            <v>101</v>
          </cell>
          <cell r="T2154"/>
          <cell r="U2154"/>
          <cell r="V2154"/>
          <cell r="W2154"/>
          <cell r="X2154">
            <v>3</v>
          </cell>
          <cell r="Y2154">
            <v>20.625</v>
          </cell>
          <cell r="Z2154"/>
          <cell r="AA2154"/>
          <cell r="AB2154"/>
          <cell r="AC2154"/>
          <cell r="AD2154"/>
          <cell r="AE2154"/>
          <cell r="AF2154">
            <v>0</v>
          </cell>
          <cell r="AG2154">
            <v>1</v>
          </cell>
          <cell r="AH2154"/>
          <cell r="AI2154"/>
          <cell r="AJ2154" t="str">
            <v>x</v>
          </cell>
          <cell r="AK2154"/>
          <cell r="AL2154"/>
          <cell r="AM2154"/>
          <cell r="AN2154"/>
          <cell r="AO2154"/>
          <cell r="AP2154"/>
          <cell r="AQ2154"/>
          <cell r="AR2154"/>
          <cell r="AS2154"/>
          <cell r="AT2154">
            <v>3.85</v>
          </cell>
        </row>
        <row r="2155">
          <cell r="A2155" t="str">
            <v>M709</v>
          </cell>
          <cell r="B2155">
            <v>4</v>
          </cell>
          <cell r="C2155" t="str">
            <v>M709</v>
          </cell>
          <cell r="D2155">
            <v>5903657889019</v>
          </cell>
          <cell r="E2155">
            <v>5</v>
          </cell>
          <cell r="F2155" t="str">
            <v>ml</v>
          </cell>
          <cell r="G2155" t="str">
            <v>MylaQ</v>
          </cell>
          <cell r="H2155" t="str">
            <v>Lakiery hybrydowe</v>
          </cell>
          <cell r="I2155" t="str">
            <v>My Style</v>
          </cell>
          <cell r="J2155" t="str">
            <v>My Style</v>
          </cell>
          <cell r="K2155" t="str">
            <v>My Style</v>
          </cell>
          <cell r="L2155" t="str">
            <v>My Style</v>
          </cell>
          <cell r="M2155" t="str">
            <v>Kolekcja jesienna 2021</v>
          </cell>
          <cell r="N2155"/>
          <cell r="O2155" t="str">
            <v>Lakier hybrydowy MYLAQ 5 ml - My Ruby Cocoa</v>
          </cell>
          <cell r="P2155" t="str">
            <v>Regularny</v>
          </cell>
          <cell r="Q2155"/>
          <cell r="R2155">
            <v>1584</v>
          </cell>
          <cell r="S2155">
            <v>1584</v>
          </cell>
          <cell r="T2155"/>
          <cell r="U2155"/>
          <cell r="V2155"/>
          <cell r="W2155"/>
          <cell r="X2155">
            <v>0</v>
          </cell>
          <cell r="Y2155">
            <v>313.375</v>
          </cell>
          <cell r="Z2155"/>
          <cell r="AA2155"/>
          <cell r="AB2155"/>
          <cell r="AC2155"/>
          <cell r="AD2155"/>
          <cell r="AE2155"/>
          <cell r="AF2155">
            <v>0</v>
          </cell>
          <cell r="AG2155">
            <v>1</v>
          </cell>
          <cell r="AH2155"/>
          <cell r="AI2155" t="str">
            <v>x</v>
          </cell>
          <cell r="AJ2155"/>
          <cell r="AK2155"/>
          <cell r="AL2155"/>
          <cell r="AM2155"/>
          <cell r="AN2155"/>
          <cell r="AO2155"/>
          <cell r="AP2155"/>
          <cell r="AQ2155"/>
          <cell r="AR2155"/>
          <cell r="AS2155"/>
          <cell r="AT2155">
            <v>3.58</v>
          </cell>
        </row>
        <row r="2156">
          <cell r="A2156" t="str">
            <v>M710</v>
          </cell>
          <cell r="B2156">
            <v>4</v>
          </cell>
          <cell r="C2156" t="str">
            <v>M710</v>
          </cell>
          <cell r="D2156">
            <v>5903657889026</v>
          </cell>
          <cell r="E2156">
            <v>5</v>
          </cell>
          <cell r="F2156" t="str">
            <v>ml</v>
          </cell>
          <cell r="G2156" t="str">
            <v>MylaQ</v>
          </cell>
          <cell r="H2156" t="str">
            <v>Lakiery hybrydowe</v>
          </cell>
          <cell r="I2156" t="str">
            <v>My Style</v>
          </cell>
          <cell r="J2156" t="str">
            <v>My Style</v>
          </cell>
          <cell r="K2156" t="str">
            <v>My Style</v>
          </cell>
          <cell r="L2156" t="str">
            <v>My Style</v>
          </cell>
          <cell r="M2156" t="str">
            <v>Kolekcja jesienna 2021</v>
          </cell>
          <cell r="N2156"/>
          <cell r="O2156" t="str">
            <v>Lakier hybrydowy MYLAQ 5 ml - My Sweet Cappuccino</v>
          </cell>
          <cell r="P2156" t="str">
            <v>Regularny</v>
          </cell>
          <cell r="Q2156"/>
          <cell r="R2156">
            <v>148</v>
          </cell>
          <cell r="S2156">
            <v>148</v>
          </cell>
          <cell r="T2156"/>
          <cell r="U2156"/>
          <cell r="V2156"/>
          <cell r="W2156"/>
          <cell r="X2156">
            <v>0</v>
          </cell>
          <cell r="Y2156">
            <v>231.3125</v>
          </cell>
          <cell r="Z2156"/>
          <cell r="AA2156"/>
          <cell r="AB2156"/>
          <cell r="AC2156"/>
          <cell r="AD2156"/>
          <cell r="AE2156"/>
          <cell r="AF2156">
            <v>0</v>
          </cell>
          <cell r="AG2156">
            <v>1</v>
          </cell>
          <cell r="AH2156"/>
          <cell r="AI2156" t="str">
            <v>x</v>
          </cell>
          <cell r="AJ2156"/>
          <cell r="AK2156"/>
          <cell r="AL2156"/>
          <cell r="AM2156"/>
          <cell r="AN2156"/>
          <cell r="AO2156"/>
          <cell r="AP2156"/>
          <cell r="AQ2156"/>
          <cell r="AR2156"/>
          <cell r="AS2156"/>
          <cell r="AT2156">
            <v>3.72</v>
          </cell>
        </row>
        <row r="2157">
          <cell r="A2157" t="str">
            <v>M711</v>
          </cell>
          <cell r="B2157">
            <v>4</v>
          </cell>
          <cell r="C2157" t="str">
            <v>M711</v>
          </cell>
          <cell r="D2157">
            <v>5903657889033</v>
          </cell>
          <cell r="E2157">
            <v>5</v>
          </cell>
          <cell r="F2157" t="str">
            <v>ml</v>
          </cell>
          <cell r="G2157" t="str">
            <v>MylaQ</v>
          </cell>
          <cell r="H2157" t="str">
            <v>Lakiery hybrydowe</v>
          </cell>
          <cell r="I2157" t="str">
            <v>My Style</v>
          </cell>
          <cell r="J2157" t="str">
            <v>My Style</v>
          </cell>
          <cell r="K2157" t="str">
            <v>My Style</v>
          </cell>
          <cell r="L2157" t="str">
            <v>My Style</v>
          </cell>
          <cell r="M2157" t="str">
            <v>Kolekcja jesienna 2021</v>
          </cell>
          <cell r="N2157"/>
          <cell r="O2157" t="str">
            <v>Lakier hybrydowy MYLAQ 5 ml - My Strawberry Mocha</v>
          </cell>
          <cell r="P2157" t="str">
            <v>Regularny</v>
          </cell>
          <cell r="Q2157"/>
          <cell r="R2157">
            <v>367</v>
          </cell>
          <cell r="S2157">
            <v>367</v>
          </cell>
          <cell r="T2157"/>
          <cell r="U2157"/>
          <cell r="V2157"/>
          <cell r="W2157"/>
          <cell r="X2157">
            <v>0</v>
          </cell>
          <cell r="Y2157">
            <v>188.375</v>
          </cell>
          <cell r="Z2157"/>
          <cell r="AA2157"/>
          <cell r="AB2157"/>
          <cell r="AC2157"/>
          <cell r="AD2157"/>
          <cell r="AE2157"/>
          <cell r="AF2157">
            <v>0</v>
          </cell>
          <cell r="AG2157">
            <v>1</v>
          </cell>
          <cell r="AH2157"/>
          <cell r="AI2157" t="str">
            <v>x</v>
          </cell>
          <cell r="AJ2157"/>
          <cell r="AK2157"/>
          <cell r="AL2157"/>
          <cell r="AM2157"/>
          <cell r="AN2157"/>
          <cell r="AO2157"/>
          <cell r="AP2157"/>
          <cell r="AQ2157"/>
          <cell r="AR2157"/>
          <cell r="AS2157"/>
          <cell r="AT2157">
            <v>4.05</v>
          </cell>
        </row>
        <row r="2158">
          <cell r="A2158" t="str">
            <v>M712</v>
          </cell>
          <cell r="B2158">
            <v>4</v>
          </cell>
          <cell r="C2158" t="str">
            <v>M712</v>
          </cell>
          <cell r="D2158">
            <v>5903657889040</v>
          </cell>
          <cell r="E2158">
            <v>5</v>
          </cell>
          <cell r="F2158" t="str">
            <v>ml</v>
          </cell>
          <cell r="G2158" t="str">
            <v>MylaQ</v>
          </cell>
          <cell r="H2158" t="str">
            <v>Lakiery hybrydowe</v>
          </cell>
          <cell r="I2158" t="str">
            <v>My Style</v>
          </cell>
          <cell r="J2158" t="str">
            <v>My Style</v>
          </cell>
          <cell r="K2158" t="str">
            <v>My Style</v>
          </cell>
          <cell r="L2158" t="str">
            <v>My Style</v>
          </cell>
          <cell r="M2158" t="str">
            <v>Kolekcja jesienna 2021</v>
          </cell>
          <cell r="N2158"/>
          <cell r="O2158" t="str">
            <v>Lakier hybrydowy MYLAQ 5 ml - My Vanilla Milk</v>
          </cell>
          <cell r="P2158" t="str">
            <v>Regularny</v>
          </cell>
          <cell r="Q2158"/>
          <cell r="R2158">
            <v>421</v>
          </cell>
          <cell r="S2158">
            <v>417</v>
          </cell>
          <cell r="T2158"/>
          <cell r="U2158"/>
          <cell r="V2158"/>
          <cell r="W2158"/>
          <cell r="X2158">
            <v>4</v>
          </cell>
          <cell r="Y2158">
            <v>270.8125</v>
          </cell>
          <cell r="Z2158"/>
          <cell r="AA2158"/>
          <cell r="AB2158"/>
          <cell r="AC2158"/>
          <cell r="AD2158"/>
          <cell r="AE2158"/>
          <cell r="AF2158">
            <v>0</v>
          </cell>
          <cell r="AG2158">
            <v>1</v>
          </cell>
          <cell r="AH2158"/>
          <cell r="AI2158" t="str">
            <v>x</v>
          </cell>
          <cell r="AJ2158"/>
          <cell r="AK2158"/>
          <cell r="AL2158"/>
          <cell r="AM2158"/>
          <cell r="AN2158"/>
          <cell r="AO2158"/>
          <cell r="AP2158"/>
          <cell r="AQ2158"/>
          <cell r="AR2158"/>
          <cell r="AS2158"/>
          <cell r="AT2158">
            <v>3.87</v>
          </cell>
        </row>
        <row r="2159">
          <cell r="A2159" t="str">
            <v>M718</v>
          </cell>
          <cell r="B2159">
            <v>4</v>
          </cell>
          <cell r="C2159" t="str">
            <v>M718</v>
          </cell>
          <cell r="D2159">
            <v>5903657891814</v>
          </cell>
          <cell r="E2159">
            <v>5</v>
          </cell>
          <cell r="F2159" t="str">
            <v>ml</v>
          </cell>
          <cell r="G2159" t="str">
            <v>MylaQ</v>
          </cell>
          <cell r="H2159" t="str">
            <v>Lakiery hybrydowe</v>
          </cell>
          <cell r="I2159" t="str">
            <v>My Sparkling Emotions</v>
          </cell>
          <cell r="J2159" t="str">
            <v>My Sparkling Emotions</v>
          </cell>
          <cell r="K2159" t="str">
            <v>My Sparkling Emotions</v>
          </cell>
          <cell r="L2159" t="str">
            <v>My Sparkling Emotions</v>
          </cell>
          <cell r="M2159" t="str">
            <v>Kolekcja zimowa 2021</v>
          </cell>
          <cell r="N2159"/>
          <cell r="O2159" t="str">
            <v>Lakier hybrydowy MYLAQ 5 ml - My Winter Evening</v>
          </cell>
          <cell r="P2159" t="str">
            <v>Regularny</v>
          </cell>
          <cell r="Q2159"/>
          <cell r="R2159">
            <v>957</v>
          </cell>
          <cell r="S2159">
            <v>957</v>
          </cell>
          <cell r="T2159"/>
          <cell r="U2159"/>
          <cell r="V2159"/>
          <cell r="W2159"/>
          <cell r="X2159">
            <v>0</v>
          </cell>
          <cell r="Y2159">
            <v>243.1875</v>
          </cell>
          <cell r="Z2159"/>
          <cell r="AA2159"/>
          <cell r="AB2159"/>
          <cell r="AC2159"/>
          <cell r="AD2159"/>
          <cell r="AE2159"/>
          <cell r="AF2159">
            <v>0</v>
          </cell>
          <cell r="AG2159">
            <v>1</v>
          </cell>
          <cell r="AH2159"/>
          <cell r="AI2159" t="str">
            <v>x</v>
          </cell>
          <cell r="AJ2159"/>
          <cell r="AK2159"/>
          <cell r="AL2159"/>
          <cell r="AM2159"/>
          <cell r="AN2159"/>
          <cell r="AO2159"/>
          <cell r="AP2159"/>
          <cell r="AQ2159"/>
          <cell r="AR2159"/>
          <cell r="AS2159"/>
          <cell r="AT2159">
            <v>4.0199999999999996</v>
          </cell>
        </row>
        <row r="2160">
          <cell r="A2160" t="str">
            <v>M719</v>
          </cell>
          <cell r="B2160">
            <v>4</v>
          </cell>
          <cell r="C2160" t="str">
            <v>M719</v>
          </cell>
          <cell r="D2160">
            <v>5903657891821</v>
          </cell>
          <cell r="E2160">
            <v>5</v>
          </cell>
          <cell r="F2160" t="str">
            <v>ml</v>
          </cell>
          <cell r="G2160" t="str">
            <v>MylaQ</v>
          </cell>
          <cell r="H2160" t="str">
            <v>Lakiery hybrydowe</v>
          </cell>
          <cell r="I2160" t="str">
            <v>My Sparkling Emotions</v>
          </cell>
          <cell r="J2160" t="str">
            <v>My Sparkling Emotions</v>
          </cell>
          <cell r="K2160" t="str">
            <v>My Sparkling Emotions</v>
          </cell>
          <cell r="L2160" t="str">
            <v>My Sparkling Emotions</v>
          </cell>
          <cell r="M2160" t="str">
            <v>Kolekcja zimowa 2021</v>
          </cell>
          <cell r="N2160"/>
          <cell r="O2160" t="str">
            <v>Lakier hybrydowy MYLAQ 5 ml - My Gleaming Blue</v>
          </cell>
          <cell r="P2160" t="str">
            <v>Wyprzedaż-surowiec</v>
          </cell>
          <cell r="Q2160"/>
          <cell r="R2160">
            <v>369</v>
          </cell>
          <cell r="S2160">
            <v>299</v>
          </cell>
          <cell r="T2160"/>
          <cell r="U2160"/>
          <cell r="V2160"/>
          <cell r="W2160"/>
          <cell r="X2160">
            <v>70</v>
          </cell>
          <cell r="Y2160">
            <v>314.25</v>
          </cell>
          <cell r="Z2160"/>
          <cell r="AA2160"/>
          <cell r="AB2160"/>
          <cell r="AC2160"/>
          <cell r="AD2160"/>
          <cell r="AE2160"/>
          <cell r="AF2160">
            <v>0</v>
          </cell>
          <cell r="AG2160">
            <v>1</v>
          </cell>
          <cell r="AH2160"/>
          <cell r="AI2160"/>
          <cell r="AJ2160" t="str">
            <v>x</v>
          </cell>
          <cell r="AK2160"/>
          <cell r="AL2160"/>
          <cell r="AM2160"/>
          <cell r="AN2160"/>
          <cell r="AO2160"/>
          <cell r="AP2160"/>
          <cell r="AQ2160"/>
          <cell r="AR2160"/>
          <cell r="AS2160"/>
          <cell r="AT2160">
            <v>4.54</v>
          </cell>
        </row>
        <row r="2161">
          <cell r="A2161" t="str">
            <v>M720</v>
          </cell>
          <cell r="B2161">
            <v>4</v>
          </cell>
          <cell r="C2161" t="str">
            <v>M720</v>
          </cell>
          <cell r="D2161">
            <v>5903657891838</v>
          </cell>
          <cell r="E2161">
            <v>5</v>
          </cell>
          <cell r="F2161" t="str">
            <v>ml</v>
          </cell>
          <cell r="G2161" t="str">
            <v>MylaQ</v>
          </cell>
          <cell r="H2161" t="str">
            <v>Lakiery hybrydowe</v>
          </cell>
          <cell r="I2161" t="str">
            <v>My Sparkling Emotions</v>
          </cell>
          <cell r="J2161" t="str">
            <v>My Sparkling Emotions</v>
          </cell>
          <cell r="K2161" t="str">
            <v>My Sparkling Emotions</v>
          </cell>
          <cell r="L2161" t="str">
            <v>My Sparkling Emotions</v>
          </cell>
          <cell r="M2161" t="str">
            <v>Kolekcja zimowa 2021</v>
          </cell>
          <cell r="N2161"/>
          <cell r="O2161" t="str">
            <v>Lakier hybrydowy MYLAQ 5 ml - My Creamy Pudding</v>
          </cell>
          <cell r="P2161" t="str">
            <v>Regularny</v>
          </cell>
          <cell r="Q2161"/>
          <cell r="R2161">
            <v>449</v>
          </cell>
          <cell r="S2161">
            <v>449</v>
          </cell>
          <cell r="T2161"/>
          <cell r="U2161"/>
          <cell r="V2161"/>
          <cell r="W2161"/>
          <cell r="X2161">
            <v>0</v>
          </cell>
          <cell r="Y2161">
            <v>238</v>
          </cell>
          <cell r="Z2161"/>
          <cell r="AA2161"/>
          <cell r="AB2161"/>
          <cell r="AC2161"/>
          <cell r="AD2161"/>
          <cell r="AE2161"/>
          <cell r="AF2161">
            <v>0</v>
          </cell>
          <cell r="AG2161">
            <v>1</v>
          </cell>
          <cell r="AH2161"/>
          <cell r="AI2161" t="str">
            <v>x</v>
          </cell>
          <cell r="AJ2161"/>
          <cell r="AK2161"/>
          <cell r="AL2161"/>
          <cell r="AM2161"/>
          <cell r="AN2161"/>
          <cell r="AO2161"/>
          <cell r="AP2161"/>
          <cell r="AQ2161"/>
          <cell r="AR2161"/>
          <cell r="AS2161"/>
          <cell r="AT2161">
            <v>3.8</v>
          </cell>
        </row>
        <row r="2162">
          <cell r="A2162" t="str">
            <v>M721</v>
          </cell>
          <cell r="B2162">
            <v>4</v>
          </cell>
          <cell r="C2162" t="str">
            <v>M721</v>
          </cell>
          <cell r="D2162">
            <v>5903657891845</v>
          </cell>
          <cell r="E2162">
            <v>5</v>
          </cell>
          <cell r="F2162" t="str">
            <v>ml</v>
          </cell>
          <cell r="G2162" t="str">
            <v>MylaQ</v>
          </cell>
          <cell r="H2162" t="str">
            <v>Lakiery hybrydowe</v>
          </cell>
          <cell r="I2162" t="str">
            <v>My Sparkling Emotions</v>
          </cell>
          <cell r="J2162" t="str">
            <v>My Sparkling Emotions</v>
          </cell>
          <cell r="K2162" t="str">
            <v>My Sparkling Emotions</v>
          </cell>
          <cell r="L2162" t="str">
            <v>My Sparkling Emotions</v>
          </cell>
          <cell r="M2162" t="str">
            <v>Kolekcja zimowa 2021</v>
          </cell>
          <cell r="N2162"/>
          <cell r="O2162" t="str">
            <v>Lakier hybrydowy MYLAQ 5 ml - My Gleaming Rose</v>
          </cell>
          <cell r="P2162" t="str">
            <v>Regularny</v>
          </cell>
          <cell r="Q2162"/>
          <cell r="R2162">
            <v>604</v>
          </cell>
          <cell r="S2162">
            <v>501</v>
          </cell>
          <cell r="T2162"/>
          <cell r="U2162"/>
          <cell r="V2162"/>
          <cell r="W2162"/>
          <cell r="X2162">
            <v>103</v>
          </cell>
          <cell r="Y2162">
            <v>330.5625</v>
          </cell>
          <cell r="Z2162"/>
          <cell r="AA2162"/>
          <cell r="AB2162"/>
          <cell r="AC2162"/>
          <cell r="AD2162"/>
          <cell r="AE2162"/>
          <cell r="AF2162">
            <v>0</v>
          </cell>
          <cell r="AG2162">
            <v>1</v>
          </cell>
          <cell r="AH2162"/>
          <cell r="AI2162" t="str">
            <v>x</v>
          </cell>
          <cell r="AJ2162"/>
          <cell r="AK2162"/>
          <cell r="AL2162"/>
          <cell r="AM2162"/>
          <cell r="AN2162"/>
          <cell r="AO2162"/>
          <cell r="AP2162"/>
          <cell r="AQ2162"/>
          <cell r="AR2162"/>
          <cell r="AS2162"/>
          <cell r="AT2162">
            <v>4.7300000000000004</v>
          </cell>
        </row>
        <row r="2163">
          <cell r="A2163" t="str">
            <v>M722</v>
          </cell>
          <cell r="B2163">
            <v>4</v>
          </cell>
          <cell r="C2163" t="str">
            <v>M722</v>
          </cell>
          <cell r="D2163">
            <v>5903657891852</v>
          </cell>
          <cell r="E2163">
            <v>5</v>
          </cell>
          <cell r="F2163" t="str">
            <v>ml</v>
          </cell>
          <cell r="G2163" t="str">
            <v>MylaQ</v>
          </cell>
          <cell r="H2163" t="str">
            <v>Lakiery hybrydowe</v>
          </cell>
          <cell r="I2163" t="str">
            <v>My Sparkling Emotions</v>
          </cell>
          <cell r="J2163" t="str">
            <v>My Sparkling Emotions</v>
          </cell>
          <cell r="K2163" t="str">
            <v>My Sparkling Emotions</v>
          </cell>
          <cell r="L2163" t="str">
            <v>My Sparkling Emotions</v>
          </cell>
          <cell r="M2163" t="str">
            <v>Kolekcja zimowa 2021</v>
          </cell>
          <cell r="N2163"/>
          <cell r="O2163" t="str">
            <v>Lakier hybrydowy MYLAQ 5 ml - My Warm Wine</v>
          </cell>
          <cell r="P2163" t="str">
            <v>Regularny</v>
          </cell>
          <cell r="Q2163"/>
          <cell r="R2163">
            <v>2085</v>
          </cell>
          <cell r="S2163">
            <v>1880</v>
          </cell>
          <cell r="T2163"/>
          <cell r="U2163"/>
          <cell r="V2163"/>
          <cell r="W2163"/>
          <cell r="X2163">
            <v>205</v>
          </cell>
          <cell r="Y2163">
            <v>524.375</v>
          </cell>
          <cell r="Z2163"/>
          <cell r="AA2163"/>
          <cell r="AB2163"/>
          <cell r="AC2163"/>
          <cell r="AD2163"/>
          <cell r="AE2163"/>
          <cell r="AF2163">
            <v>0</v>
          </cell>
          <cell r="AG2163">
            <v>1</v>
          </cell>
          <cell r="AH2163"/>
          <cell r="AI2163" t="str">
            <v>x</v>
          </cell>
          <cell r="AJ2163"/>
          <cell r="AK2163"/>
          <cell r="AL2163"/>
          <cell r="AM2163"/>
          <cell r="AN2163"/>
          <cell r="AO2163"/>
          <cell r="AP2163"/>
          <cell r="AQ2163"/>
          <cell r="AR2163"/>
          <cell r="AS2163"/>
          <cell r="AT2163">
            <v>3.95</v>
          </cell>
        </row>
        <row r="2164">
          <cell r="A2164" t="str">
            <v>M723</v>
          </cell>
          <cell r="B2164">
            <v>4</v>
          </cell>
          <cell r="C2164" t="str">
            <v>M723</v>
          </cell>
          <cell r="D2164">
            <v>5903657891869</v>
          </cell>
          <cell r="E2164">
            <v>5</v>
          </cell>
          <cell r="F2164" t="str">
            <v>ml</v>
          </cell>
          <cell r="G2164" t="str">
            <v>MylaQ</v>
          </cell>
          <cell r="H2164" t="str">
            <v>Lakiery hybrydowe</v>
          </cell>
          <cell r="I2164" t="str">
            <v>My Sparkling Emotions</v>
          </cell>
          <cell r="J2164" t="str">
            <v>My Sparkling Emotions</v>
          </cell>
          <cell r="K2164" t="str">
            <v>My Sparkling Emotions</v>
          </cell>
          <cell r="L2164" t="str">
            <v>My Sparkling Emotions</v>
          </cell>
          <cell r="M2164" t="str">
            <v>Kolekcja zimowa 2021</v>
          </cell>
          <cell r="N2164"/>
          <cell r="O2164" t="str">
            <v>Lakier hybrydowy MYLAQ 5 ml - My Gleaming Gold</v>
          </cell>
          <cell r="P2164" t="str">
            <v>Regularny</v>
          </cell>
          <cell r="Q2164"/>
          <cell r="R2164">
            <v>944</v>
          </cell>
          <cell r="S2164">
            <v>242</v>
          </cell>
          <cell r="T2164"/>
          <cell r="U2164"/>
          <cell r="V2164"/>
          <cell r="W2164"/>
          <cell r="X2164">
            <v>702</v>
          </cell>
          <cell r="Y2164">
            <v>375.0625</v>
          </cell>
          <cell r="Z2164"/>
          <cell r="AA2164"/>
          <cell r="AB2164"/>
          <cell r="AC2164"/>
          <cell r="AD2164"/>
          <cell r="AE2164"/>
          <cell r="AF2164">
            <v>0</v>
          </cell>
          <cell r="AG2164">
            <v>1</v>
          </cell>
          <cell r="AH2164"/>
          <cell r="AI2164" t="str">
            <v>x</v>
          </cell>
          <cell r="AJ2164"/>
          <cell r="AK2164"/>
          <cell r="AL2164"/>
          <cell r="AM2164"/>
          <cell r="AN2164"/>
          <cell r="AO2164"/>
          <cell r="AP2164"/>
          <cell r="AQ2164"/>
          <cell r="AR2164"/>
          <cell r="AS2164"/>
          <cell r="AT2164">
            <v>5.04</v>
          </cell>
        </row>
        <row r="2165">
          <cell r="A2165" t="str">
            <v>M725</v>
          </cell>
          <cell r="B2165">
            <v>4</v>
          </cell>
          <cell r="C2165" t="str">
            <v>M725</v>
          </cell>
          <cell r="D2165">
            <v>5903657892477</v>
          </cell>
          <cell r="E2165">
            <v>5</v>
          </cell>
          <cell r="F2165" t="str">
            <v>ml</v>
          </cell>
          <cell r="G2165" t="str">
            <v>MylaQ</v>
          </cell>
          <cell r="H2165" t="str">
            <v>Lakiery hybrydowe</v>
          </cell>
          <cell r="I2165" t="str">
            <v>My Spring Power</v>
          </cell>
          <cell r="J2165" t="str">
            <v>My Spring Power</v>
          </cell>
          <cell r="K2165" t="str">
            <v>My Spring Power</v>
          </cell>
          <cell r="L2165" t="str">
            <v>My Spring Power</v>
          </cell>
          <cell r="M2165" t="str">
            <v>Kolekcja wiosenna 2022</v>
          </cell>
          <cell r="N2165"/>
          <cell r="O2165" t="str">
            <v>Lakier hybrydowy MYLAQ 5 ml - My Energy Cocktail</v>
          </cell>
          <cell r="P2165" t="str">
            <v>Regularny</v>
          </cell>
          <cell r="Q2165"/>
          <cell r="R2165">
            <v>425</v>
          </cell>
          <cell r="S2165">
            <v>407</v>
          </cell>
          <cell r="T2165"/>
          <cell r="U2165"/>
          <cell r="V2165"/>
          <cell r="W2165"/>
          <cell r="X2165">
            <v>18</v>
          </cell>
          <cell r="Y2165">
            <v>460.0625</v>
          </cell>
          <cell r="Z2165"/>
          <cell r="AA2165"/>
          <cell r="AB2165"/>
          <cell r="AC2165"/>
          <cell r="AD2165"/>
          <cell r="AE2165"/>
          <cell r="AF2165">
            <v>0</v>
          </cell>
          <cell r="AG2165">
            <v>1</v>
          </cell>
          <cell r="AH2165"/>
          <cell r="AI2165" t="str">
            <v>x</v>
          </cell>
          <cell r="AJ2165"/>
          <cell r="AK2165"/>
          <cell r="AL2165"/>
          <cell r="AM2165"/>
          <cell r="AN2165"/>
          <cell r="AO2165"/>
          <cell r="AP2165"/>
          <cell r="AQ2165"/>
          <cell r="AR2165"/>
          <cell r="AS2165"/>
          <cell r="AT2165">
            <v>3.84</v>
          </cell>
        </row>
        <row r="2166">
          <cell r="A2166" t="str">
            <v>M726</v>
          </cell>
          <cell r="B2166">
            <v>4</v>
          </cell>
          <cell r="C2166" t="str">
            <v>M726</v>
          </cell>
          <cell r="D2166">
            <v>5903657892484</v>
          </cell>
          <cell r="E2166">
            <v>5</v>
          </cell>
          <cell r="F2166" t="str">
            <v>ml</v>
          </cell>
          <cell r="G2166" t="str">
            <v>MylaQ</v>
          </cell>
          <cell r="H2166" t="str">
            <v>Lakiery hybrydowe</v>
          </cell>
          <cell r="I2166" t="str">
            <v>My Spring Power</v>
          </cell>
          <cell r="J2166" t="str">
            <v>My Spring Power</v>
          </cell>
          <cell r="K2166" t="str">
            <v>My Spring Power</v>
          </cell>
          <cell r="L2166" t="str">
            <v>My Spring Power</v>
          </cell>
          <cell r="M2166" t="str">
            <v>Kolekcja wiosenna 2022</v>
          </cell>
          <cell r="N2166"/>
          <cell r="O2166" t="str">
            <v>Lakier hybrydowy MYLAQ 5 ml - My April Sky</v>
          </cell>
          <cell r="P2166" t="str">
            <v>Regularny</v>
          </cell>
          <cell r="Q2166"/>
          <cell r="R2166">
            <v>435</v>
          </cell>
          <cell r="S2166">
            <v>434</v>
          </cell>
          <cell r="T2166"/>
          <cell r="U2166"/>
          <cell r="V2166"/>
          <cell r="W2166"/>
          <cell r="X2166">
            <v>1</v>
          </cell>
          <cell r="Y2166">
            <v>613.8125</v>
          </cell>
          <cell r="Z2166"/>
          <cell r="AA2166"/>
          <cell r="AB2166"/>
          <cell r="AC2166"/>
          <cell r="AD2166"/>
          <cell r="AE2166"/>
          <cell r="AF2166">
            <v>0</v>
          </cell>
          <cell r="AG2166">
            <v>1</v>
          </cell>
          <cell r="AH2166"/>
          <cell r="AI2166" t="str">
            <v>x</v>
          </cell>
          <cell r="AJ2166"/>
          <cell r="AK2166"/>
          <cell r="AL2166"/>
          <cell r="AM2166"/>
          <cell r="AN2166"/>
          <cell r="AO2166"/>
          <cell r="AP2166"/>
          <cell r="AQ2166"/>
          <cell r="AR2166"/>
          <cell r="AS2166"/>
          <cell r="AT2166">
            <v>3.89</v>
          </cell>
        </row>
        <row r="2167">
          <cell r="A2167" t="str">
            <v>M727</v>
          </cell>
          <cell r="B2167">
            <v>4</v>
          </cell>
          <cell r="C2167" t="str">
            <v>M727</v>
          </cell>
          <cell r="D2167">
            <v>5903657892491</v>
          </cell>
          <cell r="E2167">
            <v>5</v>
          </cell>
          <cell r="F2167" t="str">
            <v>ml</v>
          </cell>
          <cell r="G2167" t="str">
            <v>MylaQ</v>
          </cell>
          <cell r="H2167" t="str">
            <v>Lakiery hybrydowe</v>
          </cell>
          <cell r="I2167" t="str">
            <v>My Spring Power</v>
          </cell>
          <cell r="J2167" t="str">
            <v>My Spring Power</v>
          </cell>
          <cell r="K2167" t="str">
            <v>My Spring Power</v>
          </cell>
          <cell r="L2167" t="str">
            <v>My Spring Power</v>
          </cell>
          <cell r="M2167" t="str">
            <v>Kolekcja wiosenna 2022</v>
          </cell>
          <cell r="N2167"/>
          <cell r="O2167" t="str">
            <v>Lakier hybrydowy MYLAQ 5 ml - My Ice Cream</v>
          </cell>
          <cell r="P2167" t="str">
            <v>Wyprzedaż-surowiec</v>
          </cell>
          <cell r="Q2167"/>
          <cell r="R2167">
            <v>1453</v>
          </cell>
          <cell r="S2167">
            <v>23</v>
          </cell>
          <cell r="T2167">
            <v>0</v>
          </cell>
          <cell r="U2167">
            <v>0</v>
          </cell>
          <cell r="V2167">
            <v>224</v>
          </cell>
          <cell r="W2167">
            <v>1206</v>
          </cell>
          <cell r="X2167">
            <v>0</v>
          </cell>
          <cell r="Y2167">
            <v>15.5</v>
          </cell>
          <cell r="Z2167"/>
          <cell r="AA2167"/>
          <cell r="AB2167"/>
          <cell r="AC2167"/>
          <cell r="AD2167"/>
          <cell r="AE2167"/>
          <cell r="AF2167">
            <v>0</v>
          </cell>
          <cell r="AG2167">
            <v>1</v>
          </cell>
          <cell r="AH2167"/>
          <cell r="AI2167"/>
          <cell r="AJ2167"/>
          <cell r="AK2167"/>
          <cell r="AL2167"/>
          <cell r="AM2167"/>
          <cell r="AN2167"/>
          <cell r="AO2167"/>
          <cell r="AP2167" t="str">
            <v>x</v>
          </cell>
          <cell r="AQ2167"/>
          <cell r="AR2167"/>
          <cell r="AS2167"/>
          <cell r="AT2167">
            <v>3.93</v>
          </cell>
        </row>
        <row r="2168">
          <cell r="A2168" t="str">
            <v>M727-O</v>
          </cell>
          <cell r="B2168">
            <v>6</v>
          </cell>
          <cell r="C2168" t="str">
            <v>M727</v>
          </cell>
          <cell r="D2168">
            <v>5904553671036</v>
          </cell>
          <cell r="E2168">
            <v>5</v>
          </cell>
          <cell r="F2168" t="str">
            <v>ml</v>
          </cell>
          <cell r="G2168" t="str">
            <v>MylaQ</v>
          </cell>
          <cell r="H2168" t="str">
            <v>Lakiery hybrydowe</v>
          </cell>
          <cell r="I2168" t="str">
            <v>My Spring Power</v>
          </cell>
          <cell r="J2168" t="str">
            <v>My Spring Power</v>
          </cell>
          <cell r="K2168" t="str">
            <v>My Spring Power</v>
          </cell>
          <cell r="L2168" t="str">
            <v>My Spring Power</v>
          </cell>
          <cell r="M2168" t="str">
            <v>Kolekcja wiosenna 2022</v>
          </cell>
          <cell r="N2168"/>
          <cell r="O2168" t="str">
            <v>Lakier hybrydowy MYLAQ 5 ml - My Ice Cream - OUTLET</v>
          </cell>
          <cell r="P2168" t="str">
            <v>Wyprzedaż</v>
          </cell>
          <cell r="Q2168"/>
          <cell r="R2168">
            <v>286</v>
          </cell>
          <cell r="S2168">
            <v>286</v>
          </cell>
          <cell r="T2168"/>
          <cell r="U2168"/>
          <cell r="V2168"/>
          <cell r="W2168"/>
          <cell r="X2168">
            <v>0</v>
          </cell>
          <cell r="Y2168">
            <v>2</v>
          </cell>
          <cell r="Z2168"/>
          <cell r="AA2168"/>
          <cell r="AB2168"/>
          <cell r="AC2168"/>
          <cell r="AD2168"/>
          <cell r="AE2168"/>
          <cell r="AF2168">
            <v>0</v>
          </cell>
          <cell r="AG2168">
            <v>1</v>
          </cell>
          <cell r="AH2168"/>
          <cell r="AI2168"/>
          <cell r="AJ2168" t="str">
            <v>x</v>
          </cell>
          <cell r="AK2168"/>
          <cell r="AL2168"/>
          <cell r="AM2168"/>
          <cell r="AN2168"/>
          <cell r="AO2168"/>
          <cell r="AP2168"/>
          <cell r="AQ2168"/>
          <cell r="AR2168"/>
          <cell r="AS2168"/>
          <cell r="AT2168">
            <v>5.15</v>
          </cell>
        </row>
        <row r="2169">
          <cell r="A2169" t="str">
            <v>M728</v>
          </cell>
          <cell r="B2169">
            <v>4</v>
          </cell>
          <cell r="C2169" t="str">
            <v>M728</v>
          </cell>
          <cell r="D2169">
            <v>5903657892507</v>
          </cell>
          <cell r="E2169">
            <v>5</v>
          </cell>
          <cell r="F2169" t="str">
            <v>ml</v>
          </cell>
          <cell r="G2169" t="str">
            <v>MylaQ</v>
          </cell>
          <cell r="H2169" t="str">
            <v>Lakiery hybrydowe</v>
          </cell>
          <cell r="I2169" t="str">
            <v>My Spring Power</v>
          </cell>
          <cell r="J2169" t="str">
            <v>My Spring Power</v>
          </cell>
          <cell r="K2169" t="str">
            <v>My Spring Power</v>
          </cell>
          <cell r="L2169" t="str">
            <v>My Spring Power</v>
          </cell>
          <cell r="M2169" t="str">
            <v>Kolekcja wiosenna 2022</v>
          </cell>
          <cell r="N2169"/>
          <cell r="O2169" t="str">
            <v>Lakier hybrydowy MYLAQ 5 ml - My Nude Mood</v>
          </cell>
          <cell r="P2169" t="str">
            <v>Regularny</v>
          </cell>
          <cell r="Q2169"/>
          <cell r="R2169">
            <v>604</v>
          </cell>
          <cell r="S2169">
            <v>603</v>
          </cell>
          <cell r="T2169"/>
          <cell r="U2169"/>
          <cell r="V2169"/>
          <cell r="W2169"/>
          <cell r="X2169">
            <v>1</v>
          </cell>
          <cell r="Y2169">
            <v>298.125</v>
          </cell>
          <cell r="Z2169"/>
          <cell r="AA2169"/>
          <cell r="AB2169"/>
          <cell r="AC2169"/>
          <cell r="AD2169"/>
          <cell r="AE2169"/>
          <cell r="AF2169">
            <v>0</v>
          </cell>
          <cell r="AG2169">
            <v>1</v>
          </cell>
          <cell r="AH2169"/>
          <cell r="AI2169" t="str">
            <v>x</v>
          </cell>
          <cell r="AJ2169"/>
          <cell r="AK2169"/>
          <cell r="AL2169"/>
          <cell r="AM2169"/>
          <cell r="AN2169"/>
          <cell r="AO2169"/>
          <cell r="AP2169"/>
          <cell r="AQ2169"/>
          <cell r="AR2169"/>
          <cell r="AS2169"/>
          <cell r="AT2169">
            <v>4.59</v>
          </cell>
        </row>
        <row r="2170">
          <cell r="A2170" t="str">
            <v>M729</v>
          </cell>
          <cell r="B2170">
            <v>4</v>
          </cell>
          <cell r="C2170" t="str">
            <v>M729</v>
          </cell>
          <cell r="D2170">
            <v>5903657892514</v>
          </cell>
          <cell r="E2170">
            <v>5</v>
          </cell>
          <cell r="F2170" t="str">
            <v>ml</v>
          </cell>
          <cell r="G2170" t="str">
            <v>MylaQ</v>
          </cell>
          <cell r="H2170" t="str">
            <v>Lakiery hybrydowe</v>
          </cell>
          <cell r="I2170" t="str">
            <v>My Spring Power</v>
          </cell>
          <cell r="J2170" t="str">
            <v>My Spring Power</v>
          </cell>
          <cell r="K2170" t="str">
            <v>My Spring Power</v>
          </cell>
          <cell r="L2170" t="str">
            <v>My Spring Power</v>
          </cell>
          <cell r="M2170" t="str">
            <v>Kolekcja wiosenna 2022</v>
          </cell>
          <cell r="N2170"/>
          <cell r="O2170" t="str">
            <v>Lakier hybrydowy MYLAQ 5 ml - My Sandy Beach</v>
          </cell>
          <cell r="P2170" t="str">
            <v>Regularny</v>
          </cell>
          <cell r="Q2170"/>
          <cell r="R2170">
            <v>186</v>
          </cell>
          <cell r="S2170">
            <v>171</v>
          </cell>
          <cell r="T2170"/>
          <cell r="U2170"/>
          <cell r="V2170"/>
          <cell r="W2170"/>
          <cell r="X2170">
            <v>15</v>
          </cell>
          <cell r="Y2170">
            <v>125.5625</v>
          </cell>
          <cell r="Z2170"/>
          <cell r="AA2170"/>
          <cell r="AB2170"/>
          <cell r="AC2170"/>
          <cell r="AD2170"/>
          <cell r="AE2170"/>
          <cell r="AF2170">
            <v>0</v>
          </cell>
          <cell r="AG2170">
            <v>1</v>
          </cell>
          <cell r="AH2170"/>
          <cell r="AI2170" t="str">
            <v>x</v>
          </cell>
          <cell r="AJ2170"/>
          <cell r="AK2170"/>
          <cell r="AL2170"/>
          <cell r="AM2170"/>
          <cell r="AN2170"/>
          <cell r="AO2170"/>
          <cell r="AP2170"/>
          <cell r="AQ2170"/>
          <cell r="AR2170"/>
          <cell r="AS2170"/>
          <cell r="AT2170">
            <v>3.52</v>
          </cell>
        </row>
        <row r="2171">
          <cell r="A2171" t="str">
            <v>M730</v>
          </cell>
          <cell r="B2171">
            <v>4</v>
          </cell>
          <cell r="C2171" t="str">
            <v>M730</v>
          </cell>
          <cell r="D2171">
            <v>5903657892521</v>
          </cell>
          <cell r="E2171">
            <v>5</v>
          </cell>
          <cell r="F2171" t="str">
            <v>ml</v>
          </cell>
          <cell r="G2171" t="str">
            <v>MylaQ</v>
          </cell>
          <cell r="H2171" t="str">
            <v>Lakiery hybrydowe</v>
          </cell>
          <cell r="I2171" t="str">
            <v>My Spring Power</v>
          </cell>
          <cell r="J2171" t="str">
            <v>My Spring Power</v>
          </cell>
          <cell r="K2171" t="str">
            <v>My Spring Power</v>
          </cell>
          <cell r="L2171" t="str">
            <v>My Spring Power</v>
          </cell>
          <cell r="M2171" t="str">
            <v>Kolekcja wiosenna 2022</v>
          </cell>
          <cell r="N2171"/>
          <cell r="O2171" t="str">
            <v>Lakier hybrydowy MYLAQ 5 ml - My Sunny Greeting</v>
          </cell>
          <cell r="P2171" t="str">
            <v>Regularny</v>
          </cell>
          <cell r="Q2171"/>
          <cell r="R2171">
            <v>275</v>
          </cell>
          <cell r="S2171">
            <v>273</v>
          </cell>
          <cell r="T2171"/>
          <cell r="U2171"/>
          <cell r="V2171"/>
          <cell r="W2171"/>
          <cell r="X2171">
            <v>2</v>
          </cell>
          <cell r="Y2171">
            <v>181.3125</v>
          </cell>
          <cell r="Z2171"/>
          <cell r="AA2171"/>
          <cell r="AB2171"/>
          <cell r="AC2171"/>
          <cell r="AD2171"/>
          <cell r="AE2171"/>
          <cell r="AF2171">
            <v>0</v>
          </cell>
          <cell r="AG2171">
            <v>1</v>
          </cell>
          <cell r="AH2171"/>
          <cell r="AI2171" t="str">
            <v>x</v>
          </cell>
          <cell r="AJ2171"/>
          <cell r="AK2171"/>
          <cell r="AL2171"/>
          <cell r="AM2171"/>
          <cell r="AN2171"/>
          <cell r="AO2171"/>
          <cell r="AP2171"/>
          <cell r="AQ2171"/>
          <cell r="AR2171"/>
          <cell r="AS2171"/>
          <cell r="AT2171">
            <v>3.98</v>
          </cell>
        </row>
        <row r="2172">
          <cell r="A2172" t="str">
            <v>M742</v>
          </cell>
          <cell r="B2172">
            <v>4</v>
          </cell>
          <cell r="C2172" t="str">
            <v>M742</v>
          </cell>
          <cell r="D2172">
            <v>5903657893085</v>
          </cell>
          <cell r="E2172">
            <v>5</v>
          </cell>
          <cell r="F2172" t="str">
            <v>ml</v>
          </cell>
          <cell r="G2172" t="str">
            <v>MylaQ</v>
          </cell>
          <cell r="H2172" t="str">
            <v>Lakiery hybrydowe</v>
          </cell>
          <cell r="I2172" t="str">
            <v>Kolekcja podstawowa</v>
          </cell>
          <cell r="J2172" t="str">
            <v>Kolekcja podstawowa</v>
          </cell>
          <cell r="K2172" t="str">
            <v>Kolekcja podstawowa</v>
          </cell>
          <cell r="L2172" t="str">
            <v>Kolekcja podstawowa</v>
          </cell>
          <cell r="M2172" t="str">
            <v>Kolekcja podstawowa</v>
          </cell>
          <cell r="N2172"/>
          <cell r="O2172" t="str">
            <v>Lakier hybrydowy MYLAQ 5 ml - My Unique Sparkle</v>
          </cell>
          <cell r="P2172" t="str">
            <v>Wyprzedaż-surowiec</v>
          </cell>
          <cell r="Q2172"/>
          <cell r="R2172">
            <v>63</v>
          </cell>
          <cell r="S2172">
            <v>54</v>
          </cell>
          <cell r="T2172"/>
          <cell r="U2172"/>
          <cell r="V2172"/>
          <cell r="W2172"/>
          <cell r="X2172">
            <v>9</v>
          </cell>
          <cell r="Y2172">
            <v>26.5625</v>
          </cell>
          <cell r="Z2172"/>
          <cell r="AA2172"/>
          <cell r="AB2172"/>
          <cell r="AC2172"/>
          <cell r="AD2172"/>
          <cell r="AE2172"/>
          <cell r="AF2172">
            <v>0</v>
          </cell>
          <cell r="AG2172">
            <v>1</v>
          </cell>
          <cell r="AH2172"/>
          <cell r="AI2172"/>
          <cell r="AJ2172" t="str">
            <v>x</v>
          </cell>
          <cell r="AK2172"/>
          <cell r="AL2172"/>
          <cell r="AM2172"/>
          <cell r="AN2172"/>
          <cell r="AO2172"/>
          <cell r="AP2172"/>
          <cell r="AQ2172"/>
          <cell r="AR2172"/>
          <cell r="AS2172"/>
          <cell r="AT2172">
            <v>4.3600000000000003</v>
          </cell>
        </row>
        <row r="2173">
          <cell r="A2173" t="str">
            <v>M744</v>
          </cell>
          <cell r="B2173">
            <v>4</v>
          </cell>
          <cell r="C2173" t="str">
            <v>M744</v>
          </cell>
          <cell r="D2173">
            <v>5903657894617</v>
          </cell>
          <cell r="E2173" t="str">
            <v>-</v>
          </cell>
          <cell r="F2173" t="str">
            <v>-</v>
          </cell>
          <cell r="G2173" t="str">
            <v>MylaQ</v>
          </cell>
          <cell r="H2173" t="str">
            <v>Ozdoby</v>
          </cell>
          <cell r="I2173" t="str">
            <v>Naklejki</v>
          </cell>
          <cell r="J2173" t="str">
            <v>Water Sticker</v>
          </cell>
          <cell r="K2173" t="str">
            <v>Water Sticker</v>
          </cell>
          <cell r="L2173" t="str">
            <v>Water Sticker</v>
          </cell>
          <cell r="M2173" t="str">
            <v>Water Sticker</v>
          </cell>
          <cell r="N2173"/>
          <cell r="O2173" t="str">
            <v>Naklejki wodne - My Green Leaf Sticker</v>
          </cell>
          <cell r="P2173" t="str">
            <v>Wyprzedaż</v>
          </cell>
          <cell r="Q2173"/>
          <cell r="R2173">
            <v>2225</v>
          </cell>
          <cell r="S2173">
            <v>2225</v>
          </cell>
          <cell r="T2173"/>
          <cell r="U2173"/>
          <cell r="V2173"/>
          <cell r="W2173"/>
          <cell r="X2173">
            <v>0</v>
          </cell>
          <cell r="Y2173">
            <v>35.9375</v>
          </cell>
          <cell r="Z2173"/>
          <cell r="AA2173"/>
          <cell r="AB2173"/>
          <cell r="AC2173"/>
          <cell r="AD2173"/>
          <cell r="AE2173"/>
          <cell r="AF2173">
            <v>0</v>
          </cell>
          <cell r="AG2173">
            <v>1</v>
          </cell>
          <cell r="AH2173"/>
          <cell r="AI2173"/>
          <cell r="AJ2173" t="str">
            <v>x</v>
          </cell>
          <cell r="AK2173"/>
          <cell r="AL2173"/>
          <cell r="AM2173"/>
          <cell r="AN2173"/>
          <cell r="AO2173"/>
          <cell r="AP2173"/>
          <cell r="AQ2173"/>
          <cell r="AR2173"/>
          <cell r="AS2173"/>
          <cell r="AT2173">
            <v>1.52</v>
          </cell>
        </row>
        <row r="2174">
          <cell r="A2174" t="str">
            <v>M745</v>
          </cell>
          <cell r="B2174">
            <v>4</v>
          </cell>
          <cell r="C2174" t="str">
            <v>M745</v>
          </cell>
          <cell r="D2174">
            <v>5903657894624</v>
          </cell>
          <cell r="E2174" t="str">
            <v>-</v>
          </cell>
          <cell r="F2174" t="str">
            <v>-</v>
          </cell>
          <cell r="G2174" t="str">
            <v>MylaQ</v>
          </cell>
          <cell r="H2174" t="str">
            <v>Ozdoby</v>
          </cell>
          <cell r="I2174" t="str">
            <v>Naklejki</v>
          </cell>
          <cell r="J2174" t="str">
            <v>Water Sticker</v>
          </cell>
          <cell r="K2174" t="str">
            <v>Water Sticker</v>
          </cell>
          <cell r="L2174" t="str">
            <v>Water Sticker</v>
          </cell>
          <cell r="M2174" t="str">
            <v>Water Sticker</v>
          </cell>
          <cell r="N2174"/>
          <cell r="O2174" t="str">
            <v>Naklejki wodne - My Pastel Leaf Sticker</v>
          </cell>
          <cell r="P2174" t="str">
            <v>Wyprzedaż</v>
          </cell>
          <cell r="Q2174"/>
          <cell r="R2174">
            <v>2672</v>
          </cell>
          <cell r="S2174">
            <v>2672</v>
          </cell>
          <cell r="T2174"/>
          <cell r="U2174"/>
          <cell r="V2174"/>
          <cell r="W2174"/>
          <cell r="X2174">
            <v>0</v>
          </cell>
          <cell r="Y2174">
            <v>14.0625</v>
          </cell>
          <cell r="Z2174"/>
          <cell r="AA2174"/>
          <cell r="AB2174"/>
          <cell r="AC2174"/>
          <cell r="AD2174"/>
          <cell r="AE2174"/>
          <cell r="AF2174">
            <v>0</v>
          </cell>
          <cell r="AG2174">
            <v>1</v>
          </cell>
          <cell r="AH2174"/>
          <cell r="AI2174"/>
          <cell r="AJ2174" t="str">
            <v>x</v>
          </cell>
          <cell r="AK2174"/>
          <cell r="AL2174"/>
          <cell r="AM2174"/>
          <cell r="AN2174"/>
          <cell r="AO2174"/>
          <cell r="AP2174"/>
          <cell r="AQ2174"/>
          <cell r="AR2174"/>
          <cell r="AS2174"/>
          <cell r="AT2174">
            <v>1.52</v>
          </cell>
        </row>
        <row r="2175">
          <cell r="A2175" t="str">
            <v>M746</v>
          </cell>
          <cell r="B2175">
            <v>4</v>
          </cell>
          <cell r="C2175" t="str">
            <v>M746</v>
          </cell>
          <cell r="D2175">
            <v>5903657894631</v>
          </cell>
          <cell r="E2175" t="str">
            <v>-</v>
          </cell>
          <cell r="F2175" t="str">
            <v>-</v>
          </cell>
          <cell r="G2175" t="str">
            <v>MylaQ</v>
          </cell>
          <cell r="H2175" t="str">
            <v>Ozdoby</v>
          </cell>
          <cell r="I2175" t="str">
            <v>Naklejki</v>
          </cell>
          <cell r="J2175" t="str">
            <v>Water Sticker</v>
          </cell>
          <cell r="K2175" t="str">
            <v>Water Sticker</v>
          </cell>
          <cell r="L2175" t="str">
            <v>Water Sticker</v>
          </cell>
          <cell r="M2175" t="str">
            <v>Water Sticker</v>
          </cell>
          <cell r="N2175"/>
          <cell r="O2175" t="str">
            <v>Naklejki wodne - My Colourful Leaf Sticker</v>
          </cell>
          <cell r="P2175" t="str">
            <v>Wyprzedaż</v>
          </cell>
          <cell r="Q2175"/>
          <cell r="R2175">
            <v>2436</v>
          </cell>
          <cell r="S2175">
            <v>2436</v>
          </cell>
          <cell r="T2175"/>
          <cell r="U2175"/>
          <cell r="V2175"/>
          <cell r="W2175"/>
          <cell r="X2175">
            <v>0</v>
          </cell>
          <cell r="Y2175">
            <v>9.3125</v>
          </cell>
          <cell r="Z2175"/>
          <cell r="AA2175"/>
          <cell r="AB2175"/>
          <cell r="AC2175"/>
          <cell r="AD2175"/>
          <cell r="AE2175"/>
          <cell r="AF2175">
            <v>0</v>
          </cell>
          <cell r="AG2175">
            <v>1</v>
          </cell>
          <cell r="AH2175"/>
          <cell r="AI2175"/>
          <cell r="AJ2175" t="str">
            <v>x</v>
          </cell>
          <cell r="AK2175"/>
          <cell r="AL2175"/>
          <cell r="AM2175"/>
          <cell r="AN2175"/>
          <cell r="AO2175"/>
          <cell r="AP2175"/>
          <cell r="AQ2175"/>
          <cell r="AR2175"/>
          <cell r="AS2175"/>
          <cell r="AT2175">
            <v>1.52</v>
          </cell>
        </row>
        <row r="2176">
          <cell r="A2176" t="str">
            <v>M760</v>
          </cell>
          <cell r="B2176">
            <v>4</v>
          </cell>
          <cell r="C2176" t="str">
            <v>M760</v>
          </cell>
          <cell r="D2176">
            <v>5903657895522</v>
          </cell>
          <cell r="E2176">
            <v>3.7</v>
          </cell>
          <cell r="F2176" t="str">
            <v>ml</v>
          </cell>
          <cell r="G2176" t="str">
            <v>MylaQ</v>
          </cell>
          <cell r="H2176" t="str">
            <v>Lakiery hybrydowe</v>
          </cell>
          <cell r="I2176" t="str">
            <v>MyPen</v>
          </cell>
          <cell r="J2176" t="str">
            <v>MyPen</v>
          </cell>
          <cell r="K2176" t="str">
            <v>MyPen</v>
          </cell>
          <cell r="L2176" t="str">
            <v>MyPen</v>
          </cell>
          <cell r="M2176" t="str">
            <v>MyPen</v>
          </cell>
          <cell r="N2176"/>
          <cell r="O2176" t="str">
            <v>MyPen Lakier hybrydowy 3w1 3,7 ml - MY EASY SOFT RED</v>
          </cell>
          <cell r="P2176" t="str">
            <v>Wyprzedaż</v>
          </cell>
          <cell r="Q2176"/>
          <cell r="R2176">
            <v>2132</v>
          </cell>
          <cell r="S2176">
            <v>0</v>
          </cell>
          <cell r="T2176"/>
          <cell r="U2176"/>
          <cell r="V2176"/>
          <cell r="W2176"/>
          <cell r="X2176">
            <v>2132</v>
          </cell>
          <cell r="Y2176">
            <v>96.466666666666669</v>
          </cell>
          <cell r="Z2176"/>
          <cell r="AA2176"/>
          <cell r="AB2176"/>
          <cell r="AC2176"/>
          <cell r="AD2176"/>
          <cell r="AE2176"/>
          <cell r="AF2176">
            <v>0</v>
          </cell>
          <cell r="AG2176">
            <v>1</v>
          </cell>
          <cell r="AH2176"/>
          <cell r="AI2176"/>
          <cell r="AJ2176"/>
          <cell r="AK2176"/>
          <cell r="AL2176"/>
          <cell r="AM2176"/>
          <cell r="AN2176"/>
          <cell r="AO2176"/>
          <cell r="AP2176" t="str">
            <v>x</v>
          </cell>
          <cell r="AQ2176"/>
          <cell r="AR2176"/>
          <cell r="AS2176"/>
          <cell r="AT2176">
            <v>7.07</v>
          </cell>
        </row>
        <row r="2177">
          <cell r="A2177" t="str">
            <v>M762</v>
          </cell>
          <cell r="B2177">
            <v>4</v>
          </cell>
          <cell r="C2177" t="str">
            <v>M762</v>
          </cell>
          <cell r="D2177">
            <v>5903657895546</v>
          </cell>
          <cell r="E2177">
            <v>3.7</v>
          </cell>
          <cell r="F2177" t="str">
            <v>ml</v>
          </cell>
          <cell r="G2177" t="str">
            <v>MylaQ</v>
          </cell>
          <cell r="H2177" t="str">
            <v>Lakiery hybrydowe</v>
          </cell>
          <cell r="I2177" t="str">
            <v>MyPen</v>
          </cell>
          <cell r="J2177" t="str">
            <v>MyPen</v>
          </cell>
          <cell r="K2177" t="str">
            <v>MyPen</v>
          </cell>
          <cell r="L2177" t="str">
            <v>MyPen</v>
          </cell>
          <cell r="M2177" t="str">
            <v>MyPen</v>
          </cell>
          <cell r="N2177"/>
          <cell r="O2177" t="str">
            <v>MyPen Lakier hybrydowy 3w1 3,7 ml - MY EASY NUDE</v>
          </cell>
          <cell r="P2177" t="str">
            <v>Wyprzedaż</v>
          </cell>
          <cell r="Q2177"/>
          <cell r="R2177">
            <v>1643</v>
          </cell>
          <cell r="S2177">
            <v>0</v>
          </cell>
          <cell r="T2177"/>
          <cell r="U2177"/>
          <cell r="V2177"/>
          <cell r="W2177"/>
          <cell r="X2177">
            <v>1643</v>
          </cell>
          <cell r="Y2177">
            <v>139.14285714285714</v>
          </cell>
          <cell r="Z2177"/>
          <cell r="AA2177"/>
          <cell r="AB2177"/>
          <cell r="AC2177"/>
          <cell r="AD2177"/>
          <cell r="AE2177"/>
          <cell r="AF2177">
            <v>0</v>
          </cell>
          <cell r="AG2177">
            <v>1</v>
          </cell>
          <cell r="AH2177"/>
          <cell r="AI2177"/>
          <cell r="AJ2177"/>
          <cell r="AK2177"/>
          <cell r="AL2177"/>
          <cell r="AM2177"/>
          <cell r="AN2177"/>
          <cell r="AO2177"/>
          <cell r="AP2177" t="str">
            <v>x</v>
          </cell>
          <cell r="AQ2177"/>
          <cell r="AR2177"/>
          <cell r="AS2177"/>
          <cell r="AT2177">
            <v>7.08</v>
          </cell>
        </row>
        <row r="2178">
          <cell r="A2178" t="str">
            <v>M763</v>
          </cell>
          <cell r="B2178">
            <v>4</v>
          </cell>
          <cell r="C2178" t="str">
            <v>M763</v>
          </cell>
          <cell r="D2178">
            <v>5903657895553</v>
          </cell>
          <cell r="E2178">
            <v>3.7</v>
          </cell>
          <cell r="F2178" t="str">
            <v>ml</v>
          </cell>
          <cell r="G2178" t="str">
            <v>MylaQ</v>
          </cell>
          <cell r="H2178" t="str">
            <v>Lakiery hybrydowe</v>
          </cell>
          <cell r="I2178" t="str">
            <v>MyPen</v>
          </cell>
          <cell r="J2178" t="str">
            <v>MyPen</v>
          </cell>
          <cell r="K2178" t="str">
            <v>MyPen</v>
          </cell>
          <cell r="L2178" t="str">
            <v>MyPen</v>
          </cell>
          <cell r="M2178" t="str">
            <v>MyPen</v>
          </cell>
          <cell r="N2178"/>
          <cell r="O2178" t="str">
            <v>MyPen Lakier hybrydowy 3w1 3,7 ml - MY EASY NEON MAGENTA</v>
          </cell>
          <cell r="P2178" t="str">
            <v>Wyprzedaż</v>
          </cell>
          <cell r="Q2178"/>
          <cell r="R2178">
            <v>1996</v>
          </cell>
          <cell r="S2178">
            <v>0</v>
          </cell>
          <cell r="T2178"/>
          <cell r="U2178"/>
          <cell r="V2178"/>
          <cell r="W2178"/>
          <cell r="X2178">
            <v>1996</v>
          </cell>
          <cell r="Y2178">
            <v>73.099999999999994</v>
          </cell>
          <cell r="Z2178"/>
          <cell r="AA2178"/>
          <cell r="AB2178"/>
          <cell r="AC2178"/>
          <cell r="AD2178"/>
          <cell r="AE2178"/>
          <cell r="AF2178">
            <v>0</v>
          </cell>
          <cell r="AG2178">
            <v>1</v>
          </cell>
          <cell r="AH2178"/>
          <cell r="AI2178"/>
          <cell r="AJ2178"/>
          <cell r="AK2178"/>
          <cell r="AL2178"/>
          <cell r="AM2178"/>
          <cell r="AN2178"/>
          <cell r="AO2178"/>
          <cell r="AP2178" t="str">
            <v>x</v>
          </cell>
          <cell r="AQ2178"/>
          <cell r="AR2178"/>
          <cell r="AS2178"/>
          <cell r="AT2178">
            <v>6.84</v>
          </cell>
        </row>
        <row r="2179">
          <cell r="A2179" t="str">
            <v>M764</v>
          </cell>
          <cell r="B2179">
            <v>4</v>
          </cell>
          <cell r="C2179" t="str">
            <v>M764</v>
          </cell>
          <cell r="D2179">
            <v>5903657895560</v>
          </cell>
          <cell r="E2179">
            <v>3.7</v>
          </cell>
          <cell r="F2179" t="str">
            <v>ml</v>
          </cell>
          <cell r="G2179" t="str">
            <v>MylaQ</v>
          </cell>
          <cell r="H2179" t="str">
            <v>Lakiery hybrydowe</v>
          </cell>
          <cell r="I2179" t="str">
            <v>MyPen</v>
          </cell>
          <cell r="J2179" t="str">
            <v>MyPen</v>
          </cell>
          <cell r="K2179" t="str">
            <v>MyPen</v>
          </cell>
          <cell r="L2179" t="str">
            <v>MyPen</v>
          </cell>
          <cell r="M2179" t="str">
            <v>MyPen</v>
          </cell>
          <cell r="N2179"/>
          <cell r="O2179" t="str">
            <v>MyPen Lakier hybrydowy 3w1 3,7 ml - MY EASY CLASSIC RED</v>
          </cell>
          <cell r="P2179" t="str">
            <v>Wyprzedaż</v>
          </cell>
          <cell r="Q2179"/>
          <cell r="R2179">
            <v>1964</v>
          </cell>
          <cell r="S2179">
            <v>0</v>
          </cell>
          <cell r="T2179"/>
          <cell r="U2179"/>
          <cell r="V2179"/>
          <cell r="W2179"/>
          <cell r="X2179">
            <v>1964</v>
          </cell>
          <cell r="Y2179">
            <v>102.86666666666666</v>
          </cell>
          <cell r="Z2179"/>
          <cell r="AA2179"/>
          <cell r="AB2179"/>
          <cell r="AC2179"/>
          <cell r="AD2179"/>
          <cell r="AE2179"/>
          <cell r="AF2179">
            <v>0</v>
          </cell>
          <cell r="AG2179">
            <v>1</v>
          </cell>
          <cell r="AH2179"/>
          <cell r="AI2179"/>
          <cell r="AJ2179"/>
          <cell r="AK2179"/>
          <cell r="AL2179"/>
          <cell r="AM2179"/>
          <cell r="AN2179"/>
          <cell r="AO2179"/>
          <cell r="AP2179" t="str">
            <v>x</v>
          </cell>
          <cell r="AQ2179"/>
          <cell r="AR2179"/>
          <cell r="AS2179"/>
          <cell r="AT2179">
            <v>7.23</v>
          </cell>
        </row>
        <row r="2180">
          <cell r="A2180" t="str">
            <v>M765</v>
          </cell>
          <cell r="B2180">
            <v>4</v>
          </cell>
          <cell r="C2180" t="str">
            <v>M765</v>
          </cell>
          <cell r="D2180">
            <v>5903657895577</v>
          </cell>
          <cell r="E2180">
            <v>3.7</v>
          </cell>
          <cell r="F2180" t="str">
            <v>ml</v>
          </cell>
          <cell r="G2180" t="str">
            <v>MylaQ</v>
          </cell>
          <cell r="H2180" t="str">
            <v>Lakiery hybrydowe</v>
          </cell>
          <cell r="I2180" t="str">
            <v>MyPen</v>
          </cell>
          <cell r="J2180" t="str">
            <v>MyPen</v>
          </cell>
          <cell r="K2180" t="str">
            <v>MyPen</v>
          </cell>
          <cell r="L2180" t="str">
            <v>MyPen</v>
          </cell>
          <cell r="M2180" t="str">
            <v>MyPen</v>
          </cell>
          <cell r="N2180"/>
          <cell r="O2180" t="str">
            <v>MyPen Lakier hybrydowy 3w1 3,7 ml - MY EASY BLACK</v>
          </cell>
          <cell r="P2180" t="str">
            <v>Wyprzedaż</v>
          </cell>
          <cell r="Q2180"/>
          <cell r="R2180">
            <v>1778</v>
          </cell>
          <cell r="S2180">
            <v>0</v>
          </cell>
          <cell r="T2180"/>
          <cell r="U2180"/>
          <cell r="V2180"/>
          <cell r="W2180"/>
          <cell r="X2180">
            <v>1778</v>
          </cell>
          <cell r="Y2180">
            <v>138.76923076923077</v>
          </cell>
          <cell r="Z2180"/>
          <cell r="AA2180"/>
          <cell r="AB2180"/>
          <cell r="AC2180"/>
          <cell r="AD2180"/>
          <cell r="AE2180"/>
          <cell r="AF2180">
            <v>0</v>
          </cell>
          <cell r="AG2180">
            <v>1</v>
          </cell>
          <cell r="AH2180"/>
          <cell r="AI2180"/>
          <cell r="AJ2180"/>
          <cell r="AK2180"/>
          <cell r="AL2180"/>
          <cell r="AM2180"/>
          <cell r="AN2180"/>
          <cell r="AO2180"/>
          <cell r="AP2180" t="str">
            <v>x</v>
          </cell>
          <cell r="AQ2180"/>
          <cell r="AR2180"/>
          <cell r="AS2180"/>
          <cell r="AT2180">
            <v>7.15</v>
          </cell>
        </row>
        <row r="2181">
          <cell r="A2181" t="str">
            <v>M766</v>
          </cell>
          <cell r="B2181">
            <v>4</v>
          </cell>
          <cell r="C2181" t="str">
            <v>M766</v>
          </cell>
          <cell r="D2181">
            <v>5903657895584</v>
          </cell>
          <cell r="E2181" t="str">
            <v>-</v>
          </cell>
          <cell r="F2181" t="str">
            <v>-</v>
          </cell>
          <cell r="G2181" t="str">
            <v>MylaQ</v>
          </cell>
          <cell r="H2181" t="str">
            <v>Ozdoby</v>
          </cell>
          <cell r="I2181" t="str">
            <v>Naklejki</v>
          </cell>
          <cell r="J2181" t="str">
            <v>Water Sticker</v>
          </cell>
          <cell r="K2181" t="str">
            <v>Water Sticker</v>
          </cell>
          <cell r="L2181" t="str">
            <v>Water Sticker</v>
          </cell>
          <cell r="M2181" t="str">
            <v>Water Sticker</v>
          </cell>
          <cell r="N2181"/>
          <cell r="O2181" t="str">
            <v>Naklejki na paznokcie - My Silver Line Sticker</v>
          </cell>
          <cell r="P2181" t="str">
            <v>Wyprzedaż</v>
          </cell>
          <cell r="Q2181"/>
          <cell r="R2181">
            <v>214</v>
          </cell>
          <cell r="S2181">
            <v>214</v>
          </cell>
          <cell r="T2181"/>
          <cell r="U2181"/>
          <cell r="V2181"/>
          <cell r="W2181"/>
          <cell r="X2181">
            <v>0</v>
          </cell>
          <cell r="Y2181">
            <v>35.6875</v>
          </cell>
          <cell r="Z2181"/>
          <cell r="AA2181"/>
          <cell r="AB2181"/>
          <cell r="AC2181"/>
          <cell r="AD2181"/>
          <cell r="AE2181"/>
          <cell r="AF2181">
            <v>0</v>
          </cell>
          <cell r="AG2181">
            <v>1</v>
          </cell>
          <cell r="AH2181"/>
          <cell r="AI2181"/>
          <cell r="AJ2181" t="str">
            <v>x</v>
          </cell>
          <cell r="AK2181"/>
          <cell r="AL2181"/>
          <cell r="AM2181"/>
          <cell r="AN2181"/>
          <cell r="AO2181"/>
          <cell r="AP2181"/>
          <cell r="AQ2181"/>
          <cell r="AR2181"/>
          <cell r="AS2181"/>
          <cell r="AT2181">
            <v>1.32</v>
          </cell>
        </row>
        <row r="2182">
          <cell r="A2182" t="str">
            <v>M767</v>
          </cell>
          <cell r="B2182">
            <v>4</v>
          </cell>
          <cell r="C2182" t="str">
            <v>M767</v>
          </cell>
          <cell r="D2182">
            <v>5903657895591</v>
          </cell>
          <cell r="E2182" t="str">
            <v>-</v>
          </cell>
          <cell r="F2182" t="str">
            <v>-</v>
          </cell>
          <cell r="G2182" t="str">
            <v>MylaQ</v>
          </cell>
          <cell r="H2182" t="str">
            <v>Ozdoby</v>
          </cell>
          <cell r="I2182" t="str">
            <v>Naklejki</v>
          </cell>
          <cell r="J2182" t="str">
            <v>Water Sticker</v>
          </cell>
          <cell r="K2182" t="str">
            <v>Water Sticker</v>
          </cell>
          <cell r="L2182" t="str">
            <v>Water Sticker</v>
          </cell>
          <cell r="M2182" t="str">
            <v>Water Sticker</v>
          </cell>
          <cell r="N2182"/>
          <cell r="O2182" t="str">
            <v>Naklejki na paznokcie - My Rose Gold Line Sticker</v>
          </cell>
          <cell r="P2182" t="str">
            <v>Wyprzedaż</v>
          </cell>
          <cell r="Q2182"/>
          <cell r="R2182">
            <v>41</v>
          </cell>
          <cell r="S2182">
            <v>41</v>
          </cell>
          <cell r="T2182"/>
          <cell r="U2182"/>
          <cell r="V2182"/>
          <cell r="W2182"/>
          <cell r="X2182">
            <v>0</v>
          </cell>
          <cell r="Y2182">
            <v>39.4375</v>
          </cell>
          <cell r="Z2182"/>
          <cell r="AA2182"/>
          <cell r="AB2182"/>
          <cell r="AC2182"/>
          <cell r="AD2182"/>
          <cell r="AE2182"/>
          <cell r="AF2182">
            <v>0</v>
          </cell>
          <cell r="AG2182">
            <v>1</v>
          </cell>
          <cell r="AH2182"/>
          <cell r="AI2182"/>
          <cell r="AJ2182" t="str">
            <v>x</v>
          </cell>
          <cell r="AK2182"/>
          <cell r="AL2182"/>
          <cell r="AM2182"/>
          <cell r="AN2182"/>
          <cell r="AO2182"/>
          <cell r="AP2182"/>
          <cell r="AQ2182"/>
          <cell r="AR2182"/>
          <cell r="AS2182"/>
          <cell r="AT2182">
            <v>1.32</v>
          </cell>
        </row>
        <row r="2183">
          <cell r="A2183" t="str">
            <v>M768</v>
          </cell>
          <cell r="B2183">
            <v>4</v>
          </cell>
          <cell r="C2183" t="str">
            <v>M768</v>
          </cell>
          <cell r="D2183">
            <v>5903657895607</v>
          </cell>
          <cell r="E2183" t="str">
            <v>-</v>
          </cell>
          <cell r="F2183" t="str">
            <v>-</v>
          </cell>
          <cell r="G2183" t="str">
            <v>MylaQ</v>
          </cell>
          <cell r="H2183" t="str">
            <v>Ozdoby</v>
          </cell>
          <cell r="I2183" t="str">
            <v>Naklejki</v>
          </cell>
          <cell r="J2183" t="str">
            <v>Water Sticker</v>
          </cell>
          <cell r="K2183" t="str">
            <v>Water Sticker</v>
          </cell>
          <cell r="L2183" t="str">
            <v>Water Sticker</v>
          </cell>
          <cell r="M2183" t="str">
            <v>Water Sticker</v>
          </cell>
          <cell r="N2183"/>
          <cell r="O2183" t="str">
            <v>Naklejki na paznokcie - My White Line Sticker</v>
          </cell>
          <cell r="P2183" t="str">
            <v>Wyprzedaż</v>
          </cell>
          <cell r="Q2183"/>
          <cell r="R2183">
            <v>619</v>
          </cell>
          <cell r="S2183">
            <v>619</v>
          </cell>
          <cell r="T2183"/>
          <cell r="U2183"/>
          <cell r="V2183"/>
          <cell r="W2183"/>
          <cell r="X2183">
            <v>0</v>
          </cell>
          <cell r="Y2183">
            <v>13.6875</v>
          </cell>
          <cell r="Z2183"/>
          <cell r="AA2183"/>
          <cell r="AB2183"/>
          <cell r="AC2183"/>
          <cell r="AD2183"/>
          <cell r="AE2183"/>
          <cell r="AF2183">
            <v>0</v>
          </cell>
          <cell r="AG2183">
            <v>1</v>
          </cell>
          <cell r="AH2183"/>
          <cell r="AI2183"/>
          <cell r="AJ2183" t="str">
            <v>x</v>
          </cell>
          <cell r="AK2183"/>
          <cell r="AL2183"/>
          <cell r="AM2183"/>
          <cell r="AN2183"/>
          <cell r="AO2183"/>
          <cell r="AP2183"/>
          <cell r="AQ2183"/>
          <cell r="AR2183"/>
          <cell r="AS2183"/>
          <cell r="AT2183">
            <v>1.32</v>
          </cell>
        </row>
        <row r="2184">
          <cell r="A2184" t="str">
            <v>M769</v>
          </cell>
          <cell r="B2184">
            <v>4</v>
          </cell>
          <cell r="C2184" t="str">
            <v>M769</v>
          </cell>
          <cell r="D2184">
            <v>5903657895614</v>
          </cell>
          <cell r="E2184" t="str">
            <v>-</v>
          </cell>
          <cell r="F2184" t="str">
            <v>-</v>
          </cell>
          <cell r="G2184" t="str">
            <v>MylaQ</v>
          </cell>
          <cell r="H2184" t="str">
            <v>Ozdoby</v>
          </cell>
          <cell r="I2184" t="str">
            <v>Naklejki</v>
          </cell>
          <cell r="J2184" t="str">
            <v>Water Sticker</v>
          </cell>
          <cell r="K2184" t="str">
            <v>Water Sticker</v>
          </cell>
          <cell r="L2184" t="str">
            <v>Water Sticker</v>
          </cell>
          <cell r="M2184" t="str">
            <v>Water Sticker</v>
          </cell>
          <cell r="N2184"/>
          <cell r="O2184" t="str">
            <v>Naklejki na paznokcie - My Black Line Sticker</v>
          </cell>
          <cell r="P2184" t="str">
            <v>Wyprzedaż</v>
          </cell>
          <cell r="Q2184"/>
          <cell r="R2184">
            <v>50</v>
          </cell>
          <cell r="S2184">
            <v>50</v>
          </cell>
          <cell r="T2184"/>
          <cell r="U2184"/>
          <cell r="V2184"/>
          <cell r="W2184"/>
          <cell r="X2184">
            <v>0</v>
          </cell>
          <cell r="Y2184">
            <v>40.375</v>
          </cell>
          <cell r="Z2184"/>
          <cell r="AA2184"/>
          <cell r="AB2184"/>
          <cell r="AC2184"/>
          <cell r="AD2184"/>
          <cell r="AE2184"/>
          <cell r="AF2184">
            <v>0</v>
          </cell>
          <cell r="AG2184">
            <v>1</v>
          </cell>
          <cell r="AH2184"/>
          <cell r="AI2184"/>
          <cell r="AJ2184" t="str">
            <v>x</v>
          </cell>
          <cell r="AK2184"/>
          <cell r="AL2184"/>
          <cell r="AM2184"/>
          <cell r="AN2184"/>
          <cell r="AO2184"/>
          <cell r="AP2184"/>
          <cell r="AQ2184"/>
          <cell r="AR2184"/>
          <cell r="AS2184"/>
          <cell r="AT2184">
            <v>1.32</v>
          </cell>
        </row>
        <row r="2185">
          <cell r="A2185" t="str">
            <v>M772</v>
          </cell>
          <cell r="B2185">
            <v>4</v>
          </cell>
          <cell r="C2185" t="str">
            <v>M772</v>
          </cell>
          <cell r="D2185">
            <v>5903657896857</v>
          </cell>
          <cell r="E2185">
            <v>5</v>
          </cell>
          <cell r="F2185" t="str">
            <v>ml</v>
          </cell>
          <cell r="G2185" t="str">
            <v>MylaQ</v>
          </cell>
          <cell r="H2185" t="str">
            <v>Lakiery hybrydowe</v>
          </cell>
          <cell r="I2185" t="str">
            <v>My Love Story</v>
          </cell>
          <cell r="J2185" t="str">
            <v>My Love Story</v>
          </cell>
          <cell r="K2185" t="str">
            <v>My Love Story</v>
          </cell>
          <cell r="L2185" t="str">
            <v>My Love Story</v>
          </cell>
          <cell r="M2185" t="str">
            <v>Kolekcja walentynkowa 2022</v>
          </cell>
          <cell r="N2185"/>
          <cell r="O2185" t="str">
            <v>Lakier hybrydowy MYLAQ 5 ml - My First Kiss</v>
          </cell>
          <cell r="P2185" t="str">
            <v>Regularny</v>
          </cell>
          <cell r="Q2185"/>
          <cell r="R2185">
            <v>391</v>
          </cell>
          <cell r="S2185">
            <v>386</v>
          </cell>
          <cell r="T2185"/>
          <cell r="U2185"/>
          <cell r="V2185"/>
          <cell r="W2185"/>
          <cell r="X2185">
            <v>5</v>
          </cell>
          <cell r="Y2185">
            <v>273.75</v>
          </cell>
          <cell r="Z2185"/>
          <cell r="AA2185"/>
          <cell r="AB2185"/>
          <cell r="AC2185"/>
          <cell r="AD2185"/>
          <cell r="AE2185"/>
          <cell r="AF2185">
            <v>0</v>
          </cell>
          <cell r="AG2185">
            <v>1</v>
          </cell>
          <cell r="AH2185"/>
          <cell r="AI2185" t="str">
            <v>x</v>
          </cell>
          <cell r="AJ2185"/>
          <cell r="AK2185"/>
          <cell r="AL2185"/>
          <cell r="AM2185"/>
          <cell r="AN2185"/>
          <cell r="AO2185"/>
          <cell r="AP2185"/>
          <cell r="AQ2185"/>
          <cell r="AR2185"/>
          <cell r="AS2185"/>
          <cell r="AT2185">
            <v>3.63</v>
          </cell>
        </row>
        <row r="2186">
          <cell r="A2186" t="str">
            <v>M773</v>
          </cell>
          <cell r="B2186">
            <v>4</v>
          </cell>
          <cell r="C2186" t="str">
            <v>M773</v>
          </cell>
          <cell r="D2186">
            <v>5903657896864</v>
          </cell>
          <cell r="E2186">
            <v>5</v>
          </cell>
          <cell r="F2186" t="str">
            <v>ml</v>
          </cell>
          <cell r="G2186" t="str">
            <v>MylaQ</v>
          </cell>
          <cell r="H2186" t="str">
            <v>Lakiery hybrydowe</v>
          </cell>
          <cell r="I2186" t="str">
            <v>My Love Story</v>
          </cell>
          <cell r="J2186" t="str">
            <v>My Love Story</v>
          </cell>
          <cell r="K2186" t="str">
            <v>My Love Story</v>
          </cell>
          <cell r="L2186" t="str">
            <v>My Love Story</v>
          </cell>
          <cell r="M2186" t="str">
            <v>Kolekcja walentynkowa 2022</v>
          </cell>
          <cell r="N2186"/>
          <cell r="O2186" t="str">
            <v>Lakier hybrydowy MYLAQ 5 ml - My Burning Fire</v>
          </cell>
          <cell r="P2186" t="str">
            <v>Regularny</v>
          </cell>
          <cell r="Q2186"/>
          <cell r="R2186">
            <v>1040</v>
          </cell>
          <cell r="S2186">
            <v>825</v>
          </cell>
          <cell r="T2186"/>
          <cell r="U2186"/>
          <cell r="V2186"/>
          <cell r="W2186"/>
          <cell r="X2186">
            <v>215</v>
          </cell>
          <cell r="Y2186">
            <v>568.4375</v>
          </cell>
          <cell r="Z2186"/>
          <cell r="AA2186"/>
          <cell r="AB2186"/>
          <cell r="AC2186"/>
          <cell r="AD2186"/>
          <cell r="AE2186"/>
          <cell r="AF2186">
            <v>0</v>
          </cell>
          <cell r="AG2186">
            <v>1</v>
          </cell>
          <cell r="AH2186"/>
          <cell r="AI2186" t="str">
            <v>x</v>
          </cell>
          <cell r="AJ2186"/>
          <cell r="AK2186"/>
          <cell r="AL2186"/>
          <cell r="AM2186"/>
          <cell r="AN2186"/>
          <cell r="AO2186"/>
          <cell r="AP2186"/>
          <cell r="AQ2186"/>
          <cell r="AR2186"/>
          <cell r="AS2186"/>
          <cell r="AT2186">
            <v>4.68</v>
          </cell>
        </row>
        <row r="2187">
          <cell r="A2187" t="str">
            <v>M775</v>
          </cell>
          <cell r="B2187">
            <v>4</v>
          </cell>
          <cell r="C2187" t="str">
            <v>M775</v>
          </cell>
          <cell r="D2187">
            <v>5903657896888</v>
          </cell>
          <cell r="E2187">
            <v>5</v>
          </cell>
          <cell r="F2187" t="str">
            <v>ml</v>
          </cell>
          <cell r="G2187" t="str">
            <v>MylaQ</v>
          </cell>
          <cell r="H2187" t="str">
            <v>Lakiery hybrydowe</v>
          </cell>
          <cell r="I2187" t="str">
            <v>My Love Story</v>
          </cell>
          <cell r="J2187" t="str">
            <v>My Love Story</v>
          </cell>
          <cell r="K2187" t="str">
            <v>My Love Story</v>
          </cell>
          <cell r="L2187" t="str">
            <v>My Love Story</v>
          </cell>
          <cell r="M2187" t="str">
            <v>Kolekcja walentynkowa 2022</v>
          </cell>
          <cell r="N2187"/>
          <cell r="O2187" t="str">
            <v>Lakier hybrydowy MYLAQ 5 ml - My Deep Love</v>
          </cell>
          <cell r="P2187" t="str">
            <v>Regularny</v>
          </cell>
          <cell r="Q2187"/>
          <cell r="R2187">
            <v>2057</v>
          </cell>
          <cell r="S2187">
            <v>2055</v>
          </cell>
          <cell r="T2187"/>
          <cell r="U2187"/>
          <cell r="V2187"/>
          <cell r="W2187"/>
          <cell r="X2187">
            <v>2</v>
          </cell>
          <cell r="Y2187">
            <v>700.75</v>
          </cell>
          <cell r="Z2187"/>
          <cell r="AA2187"/>
          <cell r="AB2187"/>
          <cell r="AC2187"/>
          <cell r="AD2187"/>
          <cell r="AE2187"/>
          <cell r="AF2187">
            <v>0</v>
          </cell>
          <cell r="AG2187">
            <v>1</v>
          </cell>
          <cell r="AH2187"/>
          <cell r="AI2187" t="str">
            <v>x</v>
          </cell>
          <cell r="AJ2187"/>
          <cell r="AK2187"/>
          <cell r="AL2187"/>
          <cell r="AM2187"/>
          <cell r="AN2187"/>
          <cell r="AO2187"/>
          <cell r="AP2187"/>
          <cell r="AQ2187"/>
          <cell r="AR2187"/>
          <cell r="AS2187"/>
          <cell r="AT2187">
            <v>3.97</v>
          </cell>
        </row>
        <row r="2188">
          <cell r="A2188" t="str">
            <v>M776</v>
          </cell>
          <cell r="B2188">
            <v>4</v>
          </cell>
          <cell r="C2188" t="str">
            <v>M776</v>
          </cell>
          <cell r="D2188">
            <v>5903657896895</v>
          </cell>
          <cell r="E2188">
            <v>5</v>
          </cell>
          <cell r="F2188" t="str">
            <v>ml</v>
          </cell>
          <cell r="G2188" t="str">
            <v>MylaQ</v>
          </cell>
          <cell r="H2188" t="str">
            <v>Lakiery hybrydowe</v>
          </cell>
          <cell r="I2188" t="str">
            <v>My Shades of Pink</v>
          </cell>
          <cell r="J2188" t="str">
            <v>My Shades of Pink</v>
          </cell>
          <cell r="K2188" t="str">
            <v>My Shades of Pink</v>
          </cell>
          <cell r="L2188" t="str">
            <v>My Shades of Pink</v>
          </cell>
          <cell r="M2188" t="str">
            <v>Dzień Kobiet 2022</v>
          </cell>
          <cell r="N2188"/>
          <cell r="O2188" t="str">
            <v>Lakier hybrydowy MYLAQ 5 ml - My Deep Rouge</v>
          </cell>
          <cell r="P2188" t="str">
            <v>Regularny</v>
          </cell>
          <cell r="Q2188"/>
          <cell r="R2188">
            <v>604</v>
          </cell>
          <cell r="S2188">
            <v>604</v>
          </cell>
          <cell r="T2188"/>
          <cell r="U2188"/>
          <cell r="V2188"/>
          <cell r="W2188"/>
          <cell r="X2188">
            <v>0</v>
          </cell>
          <cell r="Y2188">
            <v>582.4375</v>
          </cell>
          <cell r="Z2188"/>
          <cell r="AA2188"/>
          <cell r="AB2188"/>
          <cell r="AC2188"/>
          <cell r="AD2188"/>
          <cell r="AE2188"/>
          <cell r="AF2188">
            <v>0</v>
          </cell>
          <cell r="AG2188">
            <v>1</v>
          </cell>
          <cell r="AH2188"/>
          <cell r="AI2188" t="str">
            <v>x</v>
          </cell>
          <cell r="AJ2188"/>
          <cell r="AK2188"/>
          <cell r="AL2188"/>
          <cell r="AM2188"/>
          <cell r="AN2188"/>
          <cell r="AO2188"/>
          <cell r="AP2188"/>
          <cell r="AQ2188"/>
          <cell r="AR2188"/>
          <cell r="AS2188"/>
          <cell r="AT2188">
            <v>4.4800000000000004</v>
          </cell>
        </row>
        <row r="2189">
          <cell r="A2189" t="str">
            <v>M777</v>
          </cell>
          <cell r="B2189">
            <v>4</v>
          </cell>
          <cell r="C2189" t="str">
            <v>M777</v>
          </cell>
          <cell r="D2189">
            <v>5903657896901</v>
          </cell>
          <cell r="E2189">
            <v>5</v>
          </cell>
          <cell r="F2189" t="str">
            <v>ml</v>
          </cell>
          <cell r="G2189" t="str">
            <v>MylaQ</v>
          </cell>
          <cell r="H2189" t="str">
            <v>Lakiery hybrydowe</v>
          </cell>
          <cell r="I2189" t="str">
            <v>My Shades of Pink</v>
          </cell>
          <cell r="J2189" t="str">
            <v>My Shades of Pink</v>
          </cell>
          <cell r="K2189" t="str">
            <v>My Shades of Pink</v>
          </cell>
          <cell r="L2189" t="str">
            <v>My Shades of Pink</v>
          </cell>
          <cell r="M2189" t="str">
            <v>Dzień Kobiet 2022</v>
          </cell>
          <cell r="N2189"/>
          <cell r="O2189" t="str">
            <v>Lakier hybrydowy MYLAQ 5 ml - My Light Rose</v>
          </cell>
          <cell r="P2189" t="str">
            <v>Regularny</v>
          </cell>
          <cell r="Q2189"/>
          <cell r="R2189">
            <v>333</v>
          </cell>
          <cell r="S2189">
            <v>333</v>
          </cell>
          <cell r="T2189"/>
          <cell r="U2189"/>
          <cell r="V2189"/>
          <cell r="W2189"/>
          <cell r="X2189">
            <v>0</v>
          </cell>
          <cell r="Y2189">
            <v>423.1875</v>
          </cell>
          <cell r="Z2189"/>
          <cell r="AA2189"/>
          <cell r="AB2189"/>
          <cell r="AC2189"/>
          <cell r="AD2189"/>
          <cell r="AE2189"/>
          <cell r="AF2189">
            <v>0</v>
          </cell>
          <cell r="AG2189">
            <v>1</v>
          </cell>
          <cell r="AH2189"/>
          <cell r="AI2189" t="str">
            <v>x</v>
          </cell>
          <cell r="AJ2189"/>
          <cell r="AK2189"/>
          <cell r="AL2189"/>
          <cell r="AM2189"/>
          <cell r="AN2189"/>
          <cell r="AO2189"/>
          <cell r="AP2189"/>
          <cell r="AQ2189"/>
          <cell r="AR2189"/>
          <cell r="AS2189"/>
          <cell r="AT2189">
            <v>4.53</v>
          </cell>
        </row>
        <row r="2190">
          <cell r="A2190" t="str">
            <v>M778</v>
          </cell>
          <cell r="B2190">
            <v>4</v>
          </cell>
          <cell r="C2190" t="str">
            <v>M778</v>
          </cell>
          <cell r="D2190">
            <v>5903657896918</v>
          </cell>
          <cell r="E2190">
            <v>5</v>
          </cell>
          <cell r="F2190" t="str">
            <v>ml</v>
          </cell>
          <cell r="G2190" t="str">
            <v>MylaQ</v>
          </cell>
          <cell r="H2190" t="str">
            <v>Lakiery hybrydowe</v>
          </cell>
          <cell r="I2190" t="str">
            <v>My Shades of Pink</v>
          </cell>
          <cell r="J2190" t="str">
            <v>My Shades of Pink</v>
          </cell>
          <cell r="K2190" t="str">
            <v>My Shades of Pink</v>
          </cell>
          <cell r="L2190" t="str">
            <v>My Shades of Pink</v>
          </cell>
          <cell r="M2190" t="str">
            <v>Dzień Kobiet 2022</v>
          </cell>
          <cell r="N2190"/>
          <cell r="O2190" t="str">
            <v>Lakier hybrydowy MYLAQ 5 ml - My Pale Blush</v>
          </cell>
          <cell r="P2190" t="str">
            <v>Regularny</v>
          </cell>
          <cell r="Q2190"/>
          <cell r="R2190">
            <v>592</v>
          </cell>
          <cell r="S2190">
            <v>592</v>
          </cell>
          <cell r="T2190"/>
          <cell r="U2190"/>
          <cell r="V2190"/>
          <cell r="W2190"/>
          <cell r="X2190">
            <v>0</v>
          </cell>
          <cell r="Y2190">
            <v>346.125</v>
          </cell>
          <cell r="Z2190"/>
          <cell r="AA2190"/>
          <cell r="AB2190"/>
          <cell r="AC2190"/>
          <cell r="AD2190"/>
          <cell r="AE2190"/>
          <cell r="AF2190">
            <v>0</v>
          </cell>
          <cell r="AG2190">
            <v>1</v>
          </cell>
          <cell r="AH2190"/>
          <cell r="AI2190" t="str">
            <v>x</v>
          </cell>
          <cell r="AJ2190"/>
          <cell r="AK2190"/>
          <cell r="AL2190"/>
          <cell r="AM2190"/>
          <cell r="AN2190"/>
          <cell r="AO2190"/>
          <cell r="AP2190"/>
          <cell r="AQ2190"/>
          <cell r="AR2190"/>
          <cell r="AS2190"/>
          <cell r="AT2190">
            <v>4.51</v>
          </cell>
        </row>
        <row r="2191">
          <cell r="A2191" t="str">
            <v>M783</v>
          </cell>
          <cell r="B2191">
            <v>4</v>
          </cell>
          <cell r="C2191" t="str">
            <v>M783</v>
          </cell>
          <cell r="D2191">
            <v>5903657898516</v>
          </cell>
          <cell r="E2191">
            <v>5</v>
          </cell>
          <cell r="F2191" t="str">
            <v>ml</v>
          </cell>
          <cell r="G2191" t="str">
            <v>MylaQ</v>
          </cell>
          <cell r="H2191" t="str">
            <v>Lakiery hybrydowe</v>
          </cell>
          <cell r="I2191" t="str">
            <v>Bazy/Topy</v>
          </cell>
          <cell r="J2191" t="str">
            <v>Bazy</v>
          </cell>
          <cell r="K2191" t="str">
            <v>Bazy</v>
          </cell>
          <cell r="L2191" t="str">
            <v>Bazy</v>
          </cell>
          <cell r="M2191" t="str">
            <v>Cover Base</v>
          </cell>
          <cell r="N2191"/>
          <cell r="O2191" t="str">
            <v>Lakier hybrydowy MYLAQ 5 ml - My Cover Base Natural Rose</v>
          </cell>
          <cell r="P2191" t="str">
            <v>Regularny</v>
          </cell>
          <cell r="Q2191"/>
          <cell r="R2191">
            <v>1129</v>
          </cell>
          <cell r="S2191">
            <v>1024</v>
          </cell>
          <cell r="T2191"/>
          <cell r="U2191"/>
          <cell r="V2191"/>
          <cell r="W2191"/>
          <cell r="X2191">
            <v>105</v>
          </cell>
          <cell r="Y2191">
            <v>759.375</v>
          </cell>
          <cell r="Z2191"/>
          <cell r="AA2191"/>
          <cell r="AB2191"/>
          <cell r="AC2191"/>
          <cell r="AD2191"/>
          <cell r="AE2191"/>
          <cell r="AF2191">
            <v>0</v>
          </cell>
          <cell r="AG2191">
            <v>1</v>
          </cell>
          <cell r="AH2191"/>
          <cell r="AI2191" t="str">
            <v>x</v>
          </cell>
          <cell r="AJ2191"/>
          <cell r="AK2191"/>
          <cell r="AL2191"/>
          <cell r="AM2191"/>
          <cell r="AN2191"/>
          <cell r="AO2191"/>
          <cell r="AP2191"/>
          <cell r="AQ2191"/>
          <cell r="AR2191"/>
          <cell r="AS2191"/>
          <cell r="AT2191">
            <v>4.4000000000000004</v>
          </cell>
        </row>
        <row r="2192">
          <cell r="A2192" t="str">
            <v>M784</v>
          </cell>
          <cell r="B2192">
            <v>4</v>
          </cell>
          <cell r="C2192" t="str">
            <v>M784</v>
          </cell>
          <cell r="D2192">
            <v>5903657898523</v>
          </cell>
          <cell r="E2192">
            <v>5</v>
          </cell>
          <cell r="F2192" t="str">
            <v>ml</v>
          </cell>
          <cell r="G2192" t="str">
            <v>MylaQ</v>
          </cell>
          <cell r="H2192" t="str">
            <v>Lakiery hybrydowe</v>
          </cell>
          <cell r="I2192" t="str">
            <v>Bazy/Topy</v>
          </cell>
          <cell r="J2192" t="str">
            <v>Bazy</v>
          </cell>
          <cell r="K2192" t="str">
            <v>Bazy</v>
          </cell>
          <cell r="L2192" t="str">
            <v>Bazy</v>
          </cell>
          <cell r="M2192" t="str">
            <v>Cover Base</v>
          </cell>
          <cell r="N2192"/>
          <cell r="O2192" t="str">
            <v>Lakier hybrydowy MYLAQ 5 ml - My Cover Base Shining Pink</v>
          </cell>
          <cell r="P2192" t="str">
            <v>Regularny</v>
          </cell>
          <cell r="Q2192"/>
          <cell r="R2192">
            <v>538</v>
          </cell>
          <cell r="S2192">
            <v>536</v>
          </cell>
          <cell r="T2192"/>
          <cell r="U2192"/>
          <cell r="V2192"/>
          <cell r="W2192"/>
          <cell r="X2192">
            <v>2</v>
          </cell>
          <cell r="Y2192">
            <v>642.1875</v>
          </cell>
          <cell r="Z2192"/>
          <cell r="AA2192"/>
          <cell r="AB2192"/>
          <cell r="AC2192"/>
          <cell r="AD2192"/>
          <cell r="AE2192"/>
          <cell r="AF2192">
            <v>0</v>
          </cell>
          <cell r="AG2192">
            <v>1</v>
          </cell>
          <cell r="AH2192"/>
          <cell r="AI2192" t="str">
            <v>x</v>
          </cell>
          <cell r="AJ2192"/>
          <cell r="AK2192"/>
          <cell r="AL2192"/>
          <cell r="AM2192"/>
          <cell r="AN2192"/>
          <cell r="AO2192"/>
          <cell r="AP2192"/>
          <cell r="AQ2192"/>
          <cell r="AR2192"/>
          <cell r="AS2192"/>
          <cell r="AT2192">
            <v>4.3499999999999996</v>
          </cell>
        </row>
        <row r="2193">
          <cell r="A2193" t="str">
            <v>M785</v>
          </cell>
          <cell r="B2193">
            <v>4</v>
          </cell>
          <cell r="C2193" t="str">
            <v>M785</v>
          </cell>
          <cell r="D2193">
            <v>5903657898769</v>
          </cell>
          <cell r="E2193">
            <v>5</v>
          </cell>
          <cell r="F2193" t="str">
            <v>ml</v>
          </cell>
          <cell r="G2193" t="str">
            <v>MylaQ</v>
          </cell>
          <cell r="H2193" t="str">
            <v>Lakiery hybrydowe</v>
          </cell>
          <cell r="I2193" t="str">
            <v>Dotsy</v>
          </cell>
          <cell r="J2193" t="str">
            <v>Dotsy</v>
          </cell>
          <cell r="K2193" t="str">
            <v>Dotsy</v>
          </cell>
          <cell r="L2193" t="str">
            <v>Dotsy</v>
          </cell>
          <cell r="M2193" t="str">
            <v>Dotsy</v>
          </cell>
          <cell r="N2193"/>
          <cell r="O2193" t="str">
            <v>Lakier hybrydowy MYLAQ 5 ml - My Blue Dots</v>
          </cell>
          <cell r="P2193" t="str">
            <v>Regularny</v>
          </cell>
          <cell r="Q2193"/>
          <cell r="R2193">
            <v>205</v>
          </cell>
          <cell r="S2193">
            <v>197</v>
          </cell>
          <cell r="T2193"/>
          <cell r="U2193"/>
          <cell r="V2193"/>
          <cell r="W2193"/>
          <cell r="X2193">
            <v>8</v>
          </cell>
          <cell r="Y2193">
            <v>168.4375</v>
          </cell>
          <cell r="Z2193"/>
          <cell r="AA2193"/>
          <cell r="AB2193"/>
          <cell r="AC2193"/>
          <cell r="AD2193"/>
          <cell r="AE2193"/>
          <cell r="AF2193">
            <v>0</v>
          </cell>
          <cell r="AG2193">
            <v>1</v>
          </cell>
          <cell r="AH2193"/>
          <cell r="AI2193" t="str">
            <v>x</v>
          </cell>
          <cell r="AJ2193"/>
          <cell r="AK2193"/>
          <cell r="AL2193"/>
          <cell r="AM2193"/>
          <cell r="AN2193"/>
          <cell r="AO2193"/>
          <cell r="AP2193"/>
          <cell r="AQ2193"/>
          <cell r="AR2193"/>
          <cell r="AS2193"/>
          <cell r="AT2193">
            <v>4.3899999999999997</v>
          </cell>
        </row>
        <row r="2194">
          <cell r="A2194" t="str">
            <v>M786</v>
          </cell>
          <cell r="B2194">
            <v>4</v>
          </cell>
          <cell r="C2194" t="str">
            <v>M786</v>
          </cell>
          <cell r="D2194">
            <v>5903657898776</v>
          </cell>
          <cell r="E2194">
            <v>5</v>
          </cell>
          <cell r="F2194" t="str">
            <v>ml</v>
          </cell>
          <cell r="G2194" t="str">
            <v>MylaQ</v>
          </cell>
          <cell r="H2194" t="str">
            <v>Lakiery hybrydowe</v>
          </cell>
          <cell r="I2194" t="str">
            <v>Dotsy</v>
          </cell>
          <cell r="J2194" t="str">
            <v>Dotsy</v>
          </cell>
          <cell r="K2194" t="str">
            <v>Dotsy</v>
          </cell>
          <cell r="L2194" t="str">
            <v>Dotsy</v>
          </cell>
          <cell r="M2194" t="str">
            <v>Dotsy</v>
          </cell>
          <cell r="N2194"/>
          <cell r="O2194" t="str">
            <v>Lakier hybrydowy MYLAQ 5 ml - My Grey Dots</v>
          </cell>
          <cell r="P2194" t="str">
            <v>Regularny</v>
          </cell>
          <cell r="Q2194"/>
          <cell r="R2194">
            <v>113</v>
          </cell>
          <cell r="S2194">
            <v>113</v>
          </cell>
          <cell r="T2194"/>
          <cell r="U2194"/>
          <cell r="V2194"/>
          <cell r="W2194"/>
          <cell r="X2194">
            <v>0</v>
          </cell>
          <cell r="Y2194">
            <v>79.6875</v>
          </cell>
          <cell r="Z2194"/>
          <cell r="AA2194"/>
          <cell r="AB2194"/>
          <cell r="AC2194"/>
          <cell r="AD2194"/>
          <cell r="AE2194"/>
          <cell r="AF2194">
            <v>0</v>
          </cell>
          <cell r="AG2194">
            <v>1</v>
          </cell>
          <cell r="AH2194"/>
          <cell r="AI2194" t="str">
            <v>x</v>
          </cell>
          <cell r="AJ2194"/>
          <cell r="AK2194"/>
          <cell r="AL2194"/>
          <cell r="AM2194"/>
          <cell r="AN2194"/>
          <cell r="AO2194"/>
          <cell r="AP2194"/>
          <cell r="AQ2194"/>
          <cell r="AR2194"/>
          <cell r="AS2194"/>
          <cell r="AT2194">
            <v>4.45</v>
          </cell>
        </row>
        <row r="2195">
          <cell r="A2195" t="str">
            <v>M787</v>
          </cell>
          <cell r="B2195">
            <v>4</v>
          </cell>
          <cell r="C2195" t="str">
            <v>M787</v>
          </cell>
          <cell r="D2195">
            <v>5903657898783</v>
          </cell>
          <cell r="E2195">
            <v>5</v>
          </cell>
          <cell r="F2195" t="str">
            <v>ml</v>
          </cell>
          <cell r="G2195" t="str">
            <v>MylaQ</v>
          </cell>
          <cell r="H2195" t="str">
            <v>Lakiery hybrydowe</v>
          </cell>
          <cell r="I2195" t="str">
            <v>Dotsy</v>
          </cell>
          <cell r="J2195" t="str">
            <v>Dotsy</v>
          </cell>
          <cell r="K2195" t="str">
            <v>Dotsy</v>
          </cell>
          <cell r="L2195" t="str">
            <v>Dotsy</v>
          </cell>
          <cell r="M2195" t="str">
            <v>Dotsy</v>
          </cell>
          <cell r="N2195"/>
          <cell r="O2195" t="str">
            <v>Lakier hybrydowy MYLAQ 5 ml - My Nude Dots</v>
          </cell>
          <cell r="P2195" t="str">
            <v>Regularny</v>
          </cell>
          <cell r="Q2195"/>
          <cell r="R2195">
            <v>185</v>
          </cell>
          <cell r="S2195">
            <v>179</v>
          </cell>
          <cell r="T2195"/>
          <cell r="U2195"/>
          <cell r="V2195"/>
          <cell r="W2195"/>
          <cell r="X2195">
            <v>6</v>
          </cell>
          <cell r="Y2195">
            <v>158.75</v>
          </cell>
          <cell r="Z2195"/>
          <cell r="AA2195"/>
          <cell r="AB2195"/>
          <cell r="AC2195"/>
          <cell r="AD2195"/>
          <cell r="AE2195"/>
          <cell r="AF2195">
            <v>0</v>
          </cell>
          <cell r="AG2195">
            <v>1</v>
          </cell>
          <cell r="AH2195"/>
          <cell r="AI2195" t="str">
            <v>x</v>
          </cell>
          <cell r="AJ2195"/>
          <cell r="AK2195"/>
          <cell r="AL2195"/>
          <cell r="AM2195"/>
          <cell r="AN2195"/>
          <cell r="AO2195"/>
          <cell r="AP2195"/>
          <cell r="AQ2195"/>
          <cell r="AR2195"/>
          <cell r="AS2195"/>
          <cell r="AT2195">
            <v>4.3899999999999997</v>
          </cell>
        </row>
        <row r="2196">
          <cell r="A2196" t="str">
            <v>M788</v>
          </cell>
          <cell r="B2196">
            <v>4</v>
          </cell>
          <cell r="C2196" t="str">
            <v>M788</v>
          </cell>
          <cell r="D2196">
            <v>5903657898790</v>
          </cell>
          <cell r="E2196">
            <v>5</v>
          </cell>
          <cell r="F2196" t="str">
            <v>ml</v>
          </cell>
          <cell r="G2196" t="str">
            <v>MylaQ</v>
          </cell>
          <cell r="H2196" t="str">
            <v>Lakiery hybrydowe</v>
          </cell>
          <cell r="I2196" t="str">
            <v>Dotsy</v>
          </cell>
          <cell r="J2196" t="str">
            <v>Dotsy</v>
          </cell>
          <cell r="K2196" t="str">
            <v>Dotsy</v>
          </cell>
          <cell r="L2196" t="str">
            <v>Dotsy</v>
          </cell>
          <cell r="M2196" t="str">
            <v>Dotsy</v>
          </cell>
          <cell r="N2196"/>
          <cell r="O2196" t="str">
            <v>Lakier hybrydowy MYLAQ 5 ml - My Pink Dots</v>
          </cell>
          <cell r="P2196" t="str">
            <v>Regularny</v>
          </cell>
          <cell r="Q2196"/>
          <cell r="R2196">
            <v>319</v>
          </cell>
          <cell r="S2196">
            <v>316</v>
          </cell>
          <cell r="T2196"/>
          <cell r="U2196"/>
          <cell r="V2196"/>
          <cell r="W2196"/>
          <cell r="X2196">
            <v>3</v>
          </cell>
          <cell r="Y2196">
            <v>170.5</v>
          </cell>
          <cell r="Z2196"/>
          <cell r="AA2196"/>
          <cell r="AB2196"/>
          <cell r="AC2196"/>
          <cell r="AD2196"/>
          <cell r="AE2196"/>
          <cell r="AF2196">
            <v>0</v>
          </cell>
          <cell r="AG2196">
            <v>1</v>
          </cell>
          <cell r="AH2196"/>
          <cell r="AI2196" t="str">
            <v>x</v>
          </cell>
          <cell r="AJ2196"/>
          <cell r="AK2196"/>
          <cell r="AL2196"/>
          <cell r="AM2196"/>
          <cell r="AN2196"/>
          <cell r="AO2196"/>
          <cell r="AP2196"/>
          <cell r="AQ2196"/>
          <cell r="AR2196"/>
          <cell r="AS2196"/>
          <cell r="AT2196">
            <v>4.3499999999999996</v>
          </cell>
        </row>
        <row r="2197">
          <cell r="A2197" t="str">
            <v>M790</v>
          </cell>
          <cell r="B2197">
            <v>4</v>
          </cell>
          <cell r="C2197" t="str">
            <v>M790</v>
          </cell>
          <cell r="D2197">
            <v>5903657899407</v>
          </cell>
          <cell r="E2197">
            <v>5</v>
          </cell>
          <cell r="F2197" t="str">
            <v>ml</v>
          </cell>
          <cell r="G2197" t="str">
            <v>MylaQ</v>
          </cell>
          <cell r="H2197" t="str">
            <v>Lakiery hybrydowe</v>
          </cell>
          <cell r="I2197" t="str">
            <v>Special Edition</v>
          </cell>
          <cell r="J2197" t="str">
            <v>Special Edition</v>
          </cell>
          <cell r="K2197" t="str">
            <v>Special Edition</v>
          </cell>
          <cell r="L2197" t="str">
            <v>Special Edition</v>
          </cell>
          <cell r="M2197" t="str">
            <v>Special Edition</v>
          </cell>
          <cell r="N2197"/>
          <cell r="O2197" t="str">
            <v>Lakier hybrydowy MYLAQ 5 ml - My Spicy Dragon Fruit</v>
          </cell>
          <cell r="P2197" t="str">
            <v>Wyprzedaż-surowiec</v>
          </cell>
          <cell r="Q2197"/>
          <cell r="R2197">
            <v>301</v>
          </cell>
          <cell r="S2197">
            <v>237</v>
          </cell>
          <cell r="T2197">
            <v>0</v>
          </cell>
          <cell r="U2197">
            <v>0</v>
          </cell>
          <cell r="V2197">
            <v>65</v>
          </cell>
          <cell r="W2197"/>
          <cell r="X2197">
            <v>-1</v>
          </cell>
          <cell r="Y2197">
            <v>89.6875</v>
          </cell>
          <cell r="Z2197"/>
          <cell r="AA2197"/>
          <cell r="AB2197"/>
          <cell r="AC2197"/>
          <cell r="AD2197"/>
          <cell r="AE2197"/>
          <cell r="AF2197">
            <v>0</v>
          </cell>
          <cell r="AG2197">
            <v>1</v>
          </cell>
          <cell r="AH2197"/>
          <cell r="AI2197"/>
          <cell r="AJ2197" t="str">
            <v>x</v>
          </cell>
          <cell r="AK2197"/>
          <cell r="AL2197"/>
          <cell r="AM2197"/>
          <cell r="AN2197"/>
          <cell r="AO2197"/>
          <cell r="AP2197"/>
          <cell r="AQ2197"/>
          <cell r="AR2197"/>
          <cell r="AS2197"/>
          <cell r="AT2197">
            <v>4.57</v>
          </cell>
        </row>
        <row r="2198">
          <cell r="A2198" t="str">
            <v>M791</v>
          </cell>
          <cell r="B2198">
            <v>4</v>
          </cell>
          <cell r="C2198" t="str">
            <v>M791</v>
          </cell>
          <cell r="D2198">
            <v>5903657899414</v>
          </cell>
          <cell r="E2198">
            <v>5</v>
          </cell>
          <cell r="F2198" t="str">
            <v>ml</v>
          </cell>
          <cell r="G2198" t="str">
            <v>MylaQ</v>
          </cell>
          <cell r="H2198" t="str">
            <v>Lakiery hybrydowe</v>
          </cell>
          <cell r="I2198" t="str">
            <v>Special Edition</v>
          </cell>
          <cell r="J2198" t="str">
            <v>Special Edition</v>
          </cell>
          <cell r="K2198" t="str">
            <v>Special Edition</v>
          </cell>
          <cell r="L2198" t="str">
            <v>Special Edition</v>
          </cell>
          <cell r="M2198" t="str">
            <v>Special Edition</v>
          </cell>
          <cell r="N2198"/>
          <cell r="O2198" t="str">
            <v>Lakier hybrydowy MYLAQ 5 ml - My Sour Dragon Fruit</v>
          </cell>
          <cell r="P2198" t="str">
            <v>Wyprzedaż-surowiec</v>
          </cell>
          <cell r="Q2198"/>
          <cell r="R2198">
            <v>30</v>
          </cell>
          <cell r="S2198">
            <v>30</v>
          </cell>
          <cell r="T2198"/>
          <cell r="U2198"/>
          <cell r="V2198"/>
          <cell r="W2198"/>
          <cell r="X2198">
            <v>0</v>
          </cell>
          <cell r="Y2198">
            <v>25.4375</v>
          </cell>
          <cell r="Z2198"/>
          <cell r="AA2198"/>
          <cell r="AB2198"/>
          <cell r="AC2198"/>
          <cell r="AD2198"/>
          <cell r="AE2198"/>
          <cell r="AF2198">
            <v>0</v>
          </cell>
          <cell r="AG2198">
            <v>1</v>
          </cell>
          <cell r="AH2198"/>
          <cell r="AI2198"/>
          <cell r="AJ2198" t="str">
            <v>x</v>
          </cell>
          <cell r="AK2198"/>
          <cell r="AL2198"/>
          <cell r="AM2198"/>
          <cell r="AN2198"/>
          <cell r="AO2198"/>
          <cell r="AP2198"/>
          <cell r="AQ2198"/>
          <cell r="AR2198"/>
          <cell r="AS2198"/>
          <cell r="AT2198">
            <v>4.58</v>
          </cell>
        </row>
        <row r="2199">
          <cell r="A2199" t="str">
            <v>M791-O</v>
          </cell>
          <cell r="B2199">
            <v>6</v>
          </cell>
          <cell r="C2199" t="str">
            <v>M791</v>
          </cell>
          <cell r="D2199">
            <v>5904553658761</v>
          </cell>
          <cell r="E2199">
            <v>5</v>
          </cell>
          <cell r="F2199" t="str">
            <v>ml</v>
          </cell>
          <cell r="G2199" t="str">
            <v>MylaQ</v>
          </cell>
          <cell r="H2199" t="str">
            <v>Lakiery hybrydowe</v>
          </cell>
          <cell r="I2199" t="str">
            <v>Kolekcja podstawowa</v>
          </cell>
          <cell r="J2199" t="str">
            <v>Special Edition</v>
          </cell>
          <cell r="K2199" t="str">
            <v>Special Edition</v>
          </cell>
          <cell r="L2199" t="str">
            <v>Special Edition</v>
          </cell>
          <cell r="M2199" t="str">
            <v>Special Edition</v>
          </cell>
          <cell r="N2199"/>
          <cell r="O2199" t="str">
            <v>Lakier hybrydowy MYLAQ 5 ml - My Sour Dragon Fruit - OUTLET</v>
          </cell>
          <cell r="P2199" t="str">
            <v>Wyprzedaż</v>
          </cell>
          <cell r="Q2199"/>
          <cell r="R2199">
            <v>31</v>
          </cell>
          <cell r="S2199">
            <v>30</v>
          </cell>
          <cell r="T2199"/>
          <cell r="U2199"/>
          <cell r="V2199"/>
          <cell r="W2199"/>
          <cell r="X2199">
            <v>1</v>
          </cell>
          <cell r="Y2199">
            <v>47.833333333333336</v>
          </cell>
          <cell r="Z2199"/>
          <cell r="AA2199"/>
          <cell r="AB2199"/>
          <cell r="AC2199"/>
          <cell r="AD2199"/>
          <cell r="AE2199"/>
          <cell r="AF2199">
            <v>0</v>
          </cell>
          <cell r="AG2199">
            <v>1</v>
          </cell>
          <cell r="AH2199"/>
          <cell r="AI2199"/>
          <cell r="AJ2199" t="str">
            <v>x</v>
          </cell>
          <cell r="AK2199"/>
          <cell r="AL2199"/>
          <cell r="AM2199"/>
          <cell r="AN2199"/>
          <cell r="AO2199"/>
          <cell r="AP2199"/>
          <cell r="AQ2199"/>
          <cell r="AR2199"/>
          <cell r="AS2199"/>
          <cell r="AT2199">
            <v>5.83</v>
          </cell>
        </row>
        <row r="2200">
          <cell r="A2200" t="str">
            <v>M792</v>
          </cell>
          <cell r="B2200">
            <v>4</v>
          </cell>
          <cell r="C2200" t="str">
            <v>M792</v>
          </cell>
          <cell r="D2200">
            <v>5903657899421</v>
          </cell>
          <cell r="E2200">
            <v>5</v>
          </cell>
          <cell r="F2200" t="str">
            <v>ml</v>
          </cell>
          <cell r="G2200" t="str">
            <v>MylaQ</v>
          </cell>
          <cell r="H2200" t="str">
            <v>Lakiery hybrydowe</v>
          </cell>
          <cell r="I2200" t="str">
            <v>Special Edition</v>
          </cell>
          <cell r="J2200" t="str">
            <v>Special Edition</v>
          </cell>
          <cell r="K2200" t="str">
            <v>Special Edition</v>
          </cell>
          <cell r="L2200" t="str">
            <v>Special Edition</v>
          </cell>
          <cell r="M2200" t="str">
            <v>Special Edition</v>
          </cell>
          <cell r="N2200"/>
          <cell r="O2200" t="str">
            <v>Lakier hybrydowy MYLAQ 5 ml - My Milky Dragon Fruit</v>
          </cell>
          <cell r="P2200" t="str">
            <v>Wyprzedaż</v>
          </cell>
          <cell r="Q2200"/>
          <cell r="R2200">
            <v>106</v>
          </cell>
          <cell r="S2200">
            <v>105</v>
          </cell>
          <cell r="T2200"/>
          <cell r="U2200"/>
          <cell r="V2200"/>
          <cell r="W2200"/>
          <cell r="X2200">
            <v>1</v>
          </cell>
          <cell r="Y2200">
            <v>89</v>
          </cell>
          <cell r="Z2200"/>
          <cell r="AA2200"/>
          <cell r="AB2200"/>
          <cell r="AC2200"/>
          <cell r="AD2200"/>
          <cell r="AE2200"/>
          <cell r="AF2200">
            <v>0</v>
          </cell>
          <cell r="AG2200">
            <v>1</v>
          </cell>
          <cell r="AH2200"/>
          <cell r="AI2200"/>
          <cell r="AJ2200" t="str">
            <v>x</v>
          </cell>
          <cell r="AK2200"/>
          <cell r="AL2200"/>
          <cell r="AM2200"/>
          <cell r="AN2200"/>
          <cell r="AO2200"/>
          <cell r="AP2200"/>
          <cell r="AQ2200"/>
          <cell r="AR2200"/>
          <cell r="AS2200"/>
          <cell r="AT2200">
            <v>4.54</v>
          </cell>
        </row>
        <row r="2201">
          <cell r="A2201" t="str">
            <v>M793</v>
          </cell>
          <cell r="B2201">
            <v>4</v>
          </cell>
          <cell r="C2201" t="str">
            <v>M793</v>
          </cell>
          <cell r="D2201">
            <v>5903657899902</v>
          </cell>
          <cell r="E2201" t="str">
            <v>-</v>
          </cell>
          <cell r="F2201" t="str">
            <v>-</v>
          </cell>
          <cell r="G2201" t="str">
            <v>MylaQ</v>
          </cell>
          <cell r="H2201" t="str">
            <v>Ozdoby</v>
          </cell>
          <cell r="I2201" t="str">
            <v>Naklejki</v>
          </cell>
          <cell r="J2201" t="str">
            <v>Water Sticker</v>
          </cell>
          <cell r="K2201" t="str">
            <v>Water Sticker</v>
          </cell>
          <cell r="L2201" t="str">
            <v>Water Sticker</v>
          </cell>
          <cell r="M2201" t="str">
            <v>Water Sticker</v>
          </cell>
          <cell r="N2201"/>
          <cell r="O2201" t="str">
            <v>Naklejki wodne - My Summer Yummies Sticker</v>
          </cell>
          <cell r="P2201" t="str">
            <v>Wyprzedaż</v>
          </cell>
          <cell r="Q2201"/>
          <cell r="R2201">
            <v>2480</v>
          </cell>
          <cell r="S2201">
            <v>2480</v>
          </cell>
          <cell r="T2201"/>
          <cell r="U2201"/>
          <cell r="V2201"/>
          <cell r="W2201"/>
          <cell r="X2201">
            <v>0</v>
          </cell>
          <cell r="Y2201">
            <v>19.875</v>
          </cell>
          <cell r="Z2201"/>
          <cell r="AA2201"/>
          <cell r="AB2201"/>
          <cell r="AC2201"/>
          <cell r="AD2201"/>
          <cell r="AE2201"/>
          <cell r="AF2201">
            <v>0</v>
          </cell>
          <cell r="AG2201">
            <v>1</v>
          </cell>
          <cell r="AH2201"/>
          <cell r="AI2201"/>
          <cell r="AJ2201" t="str">
            <v>x</v>
          </cell>
          <cell r="AK2201"/>
          <cell r="AL2201"/>
          <cell r="AM2201"/>
          <cell r="AN2201"/>
          <cell r="AO2201"/>
          <cell r="AP2201"/>
          <cell r="AQ2201"/>
          <cell r="AR2201"/>
          <cell r="AS2201"/>
          <cell r="AT2201">
            <v>1.52</v>
          </cell>
        </row>
        <row r="2202">
          <cell r="A2202" t="str">
            <v>M794</v>
          </cell>
          <cell r="B2202">
            <v>4</v>
          </cell>
          <cell r="C2202" t="str">
            <v>M794</v>
          </cell>
          <cell r="D2202">
            <v>5903657899919</v>
          </cell>
          <cell r="E2202" t="str">
            <v>-</v>
          </cell>
          <cell r="F2202" t="str">
            <v>-</v>
          </cell>
          <cell r="G2202" t="str">
            <v>MylaQ</v>
          </cell>
          <cell r="H2202" t="str">
            <v>Ozdoby</v>
          </cell>
          <cell r="I2202" t="str">
            <v>Naklejki</v>
          </cell>
          <cell r="J2202" t="str">
            <v>Water Sticker</v>
          </cell>
          <cell r="K2202" t="str">
            <v>Water Sticker</v>
          </cell>
          <cell r="L2202" t="str">
            <v>Water Sticker</v>
          </cell>
          <cell r="M2202" t="str">
            <v>Water Sticker</v>
          </cell>
          <cell r="N2202"/>
          <cell r="O2202" t="str">
            <v>Naklejki wodne - My Summer Essentials Sticker</v>
          </cell>
          <cell r="P2202" t="str">
            <v>Wyprzedaż</v>
          </cell>
          <cell r="Q2202"/>
          <cell r="R2202">
            <v>2392</v>
          </cell>
          <cell r="S2202">
            <v>2392</v>
          </cell>
          <cell r="T2202"/>
          <cell r="U2202"/>
          <cell r="V2202"/>
          <cell r="W2202"/>
          <cell r="X2202">
            <v>0</v>
          </cell>
          <cell r="Y2202">
            <v>27.75</v>
          </cell>
          <cell r="Z2202"/>
          <cell r="AA2202"/>
          <cell r="AB2202"/>
          <cell r="AC2202"/>
          <cell r="AD2202"/>
          <cell r="AE2202"/>
          <cell r="AF2202">
            <v>0</v>
          </cell>
          <cell r="AG2202">
            <v>1</v>
          </cell>
          <cell r="AH2202"/>
          <cell r="AI2202"/>
          <cell r="AJ2202" t="str">
            <v>x</v>
          </cell>
          <cell r="AK2202"/>
          <cell r="AL2202"/>
          <cell r="AM2202"/>
          <cell r="AN2202"/>
          <cell r="AO2202"/>
          <cell r="AP2202"/>
          <cell r="AQ2202"/>
          <cell r="AR2202"/>
          <cell r="AS2202"/>
          <cell r="AT2202">
            <v>1.52</v>
          </cell>
        </row>
        <row r="2203">
          <cell r="A2203" t="str">
            <v>M795</v>
          </cell>
          <cell r="B2203">
            <v>4</v>
          </cell>
          <cell r="C2203" t="str">
            <v>M795</v>
          </cell>
          <cell r="D2203">
            <v>5903657899926</v>
          </cell>
          <cell r="E2203" t="str">
            <v>-</v>
          </cell>
          <cell r="F2203" t="str">
            <v>-</v>
          </cell>
          <cell r="G2203" t="str">
            <v>MylaQ</v>
          </cell>
          <cell r="H2203" t="str">
            <v>Ozdoby</v>
          </cell>
          <cell r="I2203" t="str">
            <v>Naklejki</v>
          </cell>
          <cell r="J2203" t="str">
            <v>Water Sticker</v>
          </cell>
          <cell r="K2203" t="str">
            <v>Water Sticker</v>
          </cell>
          <cell r="L2203" t="str">
            <v>Water Sticker</v>
          </cell>
          <cell r="M2203" t="str">
            <v>Water Sticker</v>
          </cell>
          <cell r="N2203"/>
          <cell r="O2203" t="str">
            <v>Naklejki wodne - My Summer Plants Sticker</v>
          </cell>
          <cell r="P2203" t="str">
            <v>Wyprzedaż</v>
          </cell>
          <cell r="Q2203"/>
          <cell r="R2203">
            <v>2277</v>
          </cell>
          <cell r="S2203">
            <v>2277</v>
          </cell>
          <cell r="T2203"/>
          <cell r="U2203"/>
          <cell r="V2203"/>
          <cell r="W2203"/>
          <cell r="X2203">
            <v>0</v>
          </cell>
          <cell r="Y2203">
            <v>30.6875</v>
          </cell>
          <cell r="Z2203"/>
          <cell r="AA2203"/>
          <cell r="AB2203"/>
          <cell r="AC2203"/>
          <cell r="AD2203"/>
          <cell r="AE2203"/>
          <cell r="AF2203">
            <v>0</v>
          </cell>
          <cell r="AG2203">
            <v>1</v>
          </cell>
          <cell r="AH2203"/>
          <cell r="AI2203"/>
          <cell r="AJ2203" t="str">
            <v>x</v>
          </cell>
          <cell r="AK2203"/>
          <cell r="AL2203"/>
          <cell r="AM2203"/>
          <cell r="AN2203"/>
          <cell r="AO2203"/>
          <cell r="AP2203"/>
          <cell r="AQ2203"/>
          <cell r="AR2203"/>
          <cell r="AS2203"/>
          <cell r="AT2203">
            <v>1.52</v>
          </cell>
        </row>
        <row r="2204">
          <cell r="A2204" t="str">
            <v>M800</v>
          </cell>
          <cell r="B2204">
            <v>4</v>
          </cell>
          <cell r="C2204" t="str">
            <v>M800</v>
          </cell>
          <cell r="D2204">
            <v>5904553601613</v>
          </cell>
          <cell r="E2204" t="str">
            <v>-</v>
          </cell>
          <cell r="F2204" t="str">
            <v>-</v>
          </cell>
          <cell r="G2204" t="str">
            <v>MylaQ</v>
          </cell>
          <cell r="H2204" t="str">
            <v>Ozdoby</v>
          </cell>
          <cell r="I2204" t="str">
            <v>Folie/tasiemki</v>
          </cell>
          <cell r="J2204" t="str">
            <v>Folia transferowa</v>
          </cell>
          <cell r="K2204" t="str">
            <v>Folia transferowa</v>
          </cell>
          <cell r="L2204" t="str">
            <v>Folia transferowa</v>
          </cell>
          <cell r="M2204" t="str">
            <v>Folia transferowa</v>
          </cell>
          <cell r="N2204"/>
          <cell r="O2204" t="str">
            <v>Folia transferowa - My Abstract 1 Transfer Foil</v>
          </cell>
          <cell r="P2204" t="str">
            <v>Wyprzedaż</v>
          </cell>
          <cell r="Q2204"/>
          <cell r="R2204">
            <v>552</v>
          </cell>
          <cell r="S2204">
            <v>552</v>
          </cell>
          <cell r="T2204"/>
          <cell r="U2204"/>
          <cell r="V2204"/>
          <cell r="W2204"/>
          <cell r="X2204">
            <v>0</v>
          </cell>
          <cell r="Y2204">
            <v>52.75</v>
          </cell>
          <cell r="Z2204"/>
          <cell r="AA2204"/>
          <cell r="AB2204"/>
          <cell r="AC2204"/>
          <cell r="AD2204"/>
          <cell r="AE2204"/>
          <cell r="AF2204">
            <v>0</v>
          </cell>
          <cell r="AG2204">
            <v>1</v>
          </cell>
          <cell r="AH2204"/>
          <cell r="AI2204"/>
          <cell r="AJ2204" t="str">
            <v>x</v>
          </cell>
          <cell r="AK2204"/>
          <cell r="AL2204"/>
          <cell r="AM2204"/>
          <cell r="AN2204"/>
          <cell r="AO2204"/>
          <cell r="AP2204"/>
          <cell r="AQ2204"/>
          <cell r="AR2204"/>
          <cell r="AS2204"/>
          <cell r="AT2204">
            <v>1.41</v>
          </cell>
        </row>
        <row r="2205">
          <cell r="A2205" t="str">
            <v>M801</v>
          </cell>
          <cell r="B2205">
            <v>4</v>
          </cell>
          <cell r="C2205" t="str">
            <v>M801</v>
          </cell>
          <cell r="D2205">
            <v>5904553601620</v>
          </cell>
          <cell r="E2205" t="str">
            <v>-</v>
          </cell>
          <cell r="F2205" t="str">
            <v>-</v>
          </cell>
          <cell r="G2205" t="str">
            <v>MylaQ</v>
          </cell>
          <cell r="H2205" t="str">
            <v>Ozdoby</v>
          </cell>
          <cell r="I2205" t="str">
            <v>Folie/tasiemki</v>
          </cell>
          <cell r="J2205" t="str">
            <v>Folia transferowa</v>
          </cell>
          <cell r="K2205" t="str">
            <v>Folia transferowa</v>
          </cell>
          <cell r="L2205" t="str">
            <v>Folia transferowa</v>
          </cell>
          <cell r="M2205" t="str">
            <v>Folia transferowa</v>
          </cell>
          <cell r="N2205"/>
          <cell r="O2205" t="str">
            <v>Folia transferowa - My Abstract 2 Transfer Foil</v>
          </cell>
          <cell r="P2205" t="str">
            <v>Wyprzedaż</v>
          </cell>
          <cell r="Q2205"/>
          <cell r="R2205">
            <v>964</v>
          </cell>
          <cell r="S2205">
            <v>964</v>
          </cell>
          <cell r="T2205"/>
          <cell r="U2205"/>
          <cell r="V2205"/>
          <cell r="W2205"/>
          <cell r="X2205">
            <v>0</v>
          </cell>
          <cell r="Y2205">
            <v>37.75</v>
          </cell>
          <cell r="Z2205"/>
          <cell r="AA2205"/>
          <cell r="AB2205"/>
          <cell r="AC2205"/>
          <cell r="AD2205"/>
          <cell r="AE2205"/>
          <cell r="AF2205">
            <v>0</v>
          </cell>
          <cell r="AG2205">
            <v>1</v>
          </cell>
          <cell r="AH2205"/>
          <cell r="AI2205"/>
          <cell r="AJ2205" t="str">
            <v>x</v>
          </cell>
          <cell r="AK2205"/>
          <cell r="AL2205"/>
          <cell r="AM2205"/>
          <cell r="AN2205"/>
          <cell r="AO2205"/>
          <cell r="AP2205"/>
          <cell r="AQ2205"/>
          <cell r="AR2205"/>
          <cell r="AS2205"/>
          <cell r="AT2205">
            <v>1.41</v>
          </cell>
        </row>
        <row r="2206">
          <cell r="A2206" t="str">
            <v>M802</v>
          </cell>
          <cell r="B2206">
            <v>4</v>
          </cell>
          <cell r="C2206" t="str">
            <v>M802</v>
          </cell>
          <cell r="D2206">
            <v>5904553601637</v>
          </cell>
          <cell r="E2206" t="str">
            <v>-</v>
          </cell>
          <cell r="F2206" t="str">
            <v>-</v>
          </cell>
          <cell r="G2206" t="str">
            <v>MylaQ</v>
          </cell>
          <cell r="H2206" t="str">
            <v>Ozdoby</v>
          </cell>
          <cell r="I2206" t="str">
            <v>Folie/tasiemki</v>
          </cell>
          <cell r="J2206" t="str">
            <v>Folia transferowa</v>
          </cell>
          <cell r="K2206" t="str">
            <v>Folia transferowa</v>
          </cell>
          <cell r="L2206" t="str">
            <v>Folia transferowa</v>
          </cell>
          <cell r="M2206" t="str">
            <v>Folia transferowa</v>
          </cell>
          <cell r="N2206"/>
          <cell r="O2206" t="str">
            <v>Folia transferowa - My Abstract 3 Transfer Foil</v>
          </cell>
          <cell r="P2206" t="str">
            <v>Wyprzedaż</v>
          </cell>
          <cell r="Q2206"/>
          <cell r="R2206">
            <v>446</v>
          </cell>
          <cell r="S2206">
            <v>446</v>
          </cell>
          <cell r="T2206"/>
          <cell r="U2206"/>
          <cell r="V2206"/>
          <cell r="W2206"/>
          <cell r="X2206">
            <v>0</v>
          </cell>
          <cell r="Y2206">
            <v>57.8125</v>
          </cell>
          <cell r="Z2206"/>
          <cell r="AA2206"/>
          <cell r="AB2206"/>
          <cell r="AC2206"/>
          <cell r="AD2206"/>
          <cell r="AE2206"/>
          <cell r="AF2206">
            <v>0</v>
          </cell>
          <cell r="AG2206">
            <v>1</v>
          </cell>
          <cell r="AH2206"/>
          <cell r="AI2206"/>
          <cell r="AJ2206" t="str">
            <v>x</v>
          </cell>
          <cell r="AK2206"/>
          <cell r="AL2206"/>
          <cell r="AM2206"/>
          <cell r="AN2206"/>
          <cell r="AO2206"/>
          <cell r="AP2206"/>
          <cell r="AQ2206"/>
          <cell r="AR2206"/>
          <cell r="AS2206"/>
          <cell r="AT2206">
            <v>1.41</v>
          </cell>
        </row>
        <row r="2207">
          <cell r="A2207" t="str">
            <v>M803</v>
          </cell>
          <cell r="B2207">
            <v>4</v>
          </cell>
          <cell r="C2207" t="str">
            <v>M803</v>
          </cell>
          <cell r="D2207">
            <v>5904553601644</v>
          </cell>
          <cell r="E2207" t="str">
            <v>-</v>
          </cell>
          <cell r="F2207" t="str">
            <v>-</v>
          </cell>
          <cell r="G2207" t="str">
            <v>MylaQ</v>
          </cell>
          <cell r="H2207" t="str">
            <v>Ozdoby</v>
          </cell>
          <cell r="I2207" t="str">
            <v>Folie/tasiemki</v>
          </cell>
          <cell r="J2207" t="str">
            <v>Folia transferowa</v>
          </cell>
          <cell r="K2207" t="str">
            <v>Folia transferowa</v>
          </cell>
          <cell r="L2207" t="str">
            <v>Folia transferowa</v>
          </cell>
          <cell r="M2207" t="str">
            <v>Folia transferowa</v>
          </cell>
          <cell r="N2207"/>
          <cell r="O2207" t="str">
            <v>Folia transferowa - My Abstract 4 Transfer Foil</v>
          </cell>
          <cell r="P2207" t="str">
            <v>Wyprzedaż</v>
          </cell>
          <cell r="Q2207"/>
          <cell r="R2207">
            <v>384</v>
          </cell>
          <cell r="S2207">
            <v>384</v>
          </cell>
          <cell r="T2207"/>
          <cell r="U2207"/>
          <cell r="V2207"/>
          <cell r="W2207"/>
          <cell r="X2207">
            <v>0</v>
          </cell>
          <cell r="Y2207">
            <v>135.25</v>
          </cell>
          <cell r="Z2207"/>
          <cell r="AA2207"/>
          <cell r="AB2207"/>
          <cell r="AC2207"/>
          <cell r="AD2207"/>
          <cell r="AE2207"/>
          <cell r="AF2207">
            <v>0</v>
          </cell>
          <cell r="AG2207">
            <v>1</v>
          </cell>
          <cell r="AH2207"/>
          <cell r="AI2207"/>
          <cell r="AJ2207" t="str">
            <v>x</v>
          </cell>
          <cell r="AK2207"/>
          <cell r="AL2207"/>
          <cell r="AM2207"/>
          <cell r="AN2207"/>
          <cell r="AO2207"/>
          <cell r="AP2207"/>
          <cell r="AQ2207"/>
          <cell r="AR2207"/>
          <cell r="AS2207"/>
          <cell r="AT2207">
            <v>0.85</v>
          </cell>
        </row>
        <row r="2208">
          <cell r="A2208" t="str">
            <v>M805</v>
          </cell>
          <cell r="B2208">
            <v>4</v>
          </cell>
          <cell r="C2208" t="str">
            <v>M805</v>
          </cell>
          <cell r="D2208">
            <v>5904553601736</v>
          </cell>
          <cell r="E2208" t="str">
            <v>5</v>
          </cell>
          <cell r="F2208" t="str">
            <v>ml</v>
          </cell>
          <cell r="G2208" t="str">
            <v>MylaQ</v>
          </cell>
          <cell r="H2208" t="str">
            <v>Płyny i preparaty</v>
          </cell>
          <cell r="I2208" t="str">
            <v>Pozostałe</v>
          </cell>
          <cell r="J2208" t="str">
            <v>Pozostałe</v>
          </cell>
          <cell r="K2208" t="str">
            <v>Pozostałe</v>
          </cell>
          <cell r="L2208" t="str">
            <v>Pozostałe</v>
          </cell>
          <cell r="M2208" t="str">
            <v>Pozostałe</v>
          </cell>
          <cell r="N2208"/>
          <cell r="O2208" t="str">
            <v>Żel do folii transferowej My Transfer Gel 5 ml</v>
          </cell>
          <cell r="P2208" t="str">
            <v>Wyprzedaż</v>
          </cell>
          <cell r="Q2208"/>
          <cell r="R2208">
            <v>137</v>
          </cell>
          <cell r="S2208">
            <v>127</v>
          </cell>
          <cell r="T2208"/>
          <cell r="U2208"/>
          <cell r="V2208"/>
          <cell r="W2208"/>
          <cell r="X2208">
            <v>10</v>
          </cell>
          <cell r="Y2208">
            <v>70.9375</v>
          </cell>
          <cell r="Z2208"/>
          <cell r="AA2208"/>
          <cell r="AB2208"/>
          <cell r="AC2208"/>
          <cell r="AD2208"/>
          <cell r="AE2208"/>
          <cell r="AF2208">
            <v>0</v>
          </cell>
          <cell r="AG2208">
            <v>1</v>
          </cell>
          <cell r="AH2208"/>
          <cell r="AI2208"/>
          <cell r="AJ2208" t="str">
            <v>x</v>
          </cell>
          <cell r="AK2208"/>
          <cell r="AL2208"/>
          <cell r="AM2208"/>
          <cell r="AN2208"/>
          <cell r="AO2208"/>
          <cell r="AP2208"/>
          <cell r="AQ2208"/>
          <cell r="AR2208"/>
          <cell r="AS2208"/>
          <cell r="AT2208">
            <v>3.66</v>
          </cell>
        </row>
        <row r="2209">
          <cell r="A2209" t="str">
            <v>M806</v>
          </cell>
          <cell r="B2209">
            <v>4</v>
          </cell>
          <cell r="C2209" t="str">
            <v>M806</v>
          </cell>
          <cell r="D2209">
            <v>5904553602061</v>
          </cell>
          <cell r="E2209">
            <v>5</v>
          </cell>
          <cell r="F2209" t="str">
            <v>ml</v>
          </cell>
          <cell r="G2209" t="str">
            <v>MylaQ</v>
          </cell>
          <cell r="H2209" t="str">
            <v>Lakiery hybrydowe</v>
          </cell>
          <cell r="I2209" t="str">
            <v>Bazy/Topy</v>
          </cell>
          <cell r="J2209" t="str">
            <v>Bazy</v>
          </cell>
          <cell r="K2209" t="str">
            <v>Bazy</v>
          </cell>
          <cell r="L2209" t="str">
            <v>Bazy</v>
          </cell>
          <cell r="M2209" t="str">
            <v>Cover Base</v>
          </cell>
          <cell r="N2209"/>
          <cell r="O2209" t="str">
            <v>Lakier hybrydowy MYLAQ 5 ml – My Yellow Cover Base</v>
          </cell>
          <cell r="P2209" t="str">
            <v>Wyprzedaż-surowiec</v>
          </cell>
          <cell r="Q2209"/>
          <cell r="R2209">
            <v>174</v>
          </cell>
          <cell r="S2209">
            <v>126</v>
          </cell>
          <cell r="T2209">
            <v>0</v>
          </cell>
          <cell r="U2209">
            <v>0</v>
          </cell>
          <cell r="V2209">
            <v>54</v>
          </cell>
          <cell r="W2209"/>
          <cell r="X2209">
            <v>-6</v>
          </cell>
          <cell r="Y2209">
            <v>6.625</v>
          </cell>
          <cell r="Z2209"/>
          <cell r="AA2209"/>
          <cell r="AB2209"/>
          <cell r="AC2209"/>
          <cell r="AD2209"/>
          <cell r="AE2209"/>
          <cell r="AF2209">
            <v>0</v>
          </cell>
          <cell r="AG2209">
            <v>1</v>
          </cell>
          <cell r="AH2209"/>
          <cell r="AI2209"/>
          <cell r="AJ2209" t="str">
            <v>x</v>
          </cell>
          <cell r="AK2209"/>
          <cell r="AL2209"/>
          <cell r="AM2209"/>
          <cell r="AN2209"/>
          <cell r="AO2209"/>
          <cell r="AP2209"/>
          <cell r="AQ2209"/>
          <cell r="AR2209"/>
          <cell r="AS2209"/>
          <cell r="AT2209">
            <v>4.57</v>
          </cell>
        </row>
        <row r="2210">
          <cell r="A2210" t="str">
            <v>M807</v>
          </cell>
          <cell r="B2210">
            <v>4</v>
          </cell>
          <cell r="C2210" t="str">
            <v>M807</v>
          </cell>
          <cell r="D2210">
            <v>5904553602078</v>
          </cell>
          <cell r="E2210">
            <v>5</v>
          </cell>
          <cell r="F2210" t="str">
            <v>ml</v>
          </cell>
          <cell r="G2210" t="str">
            <v>MylaQ</v>
          </cell>
          <cell r="H2210" t="str">
            <v>Lakiery hybrydowe</v>
          </cell>
          <cell r="I2210" t="str">
            <v>Bazy/Topy</v>
          </cell>
          <cell r="J2210" t="str">
            <v>Bazy</v>
          </cell>
          <cell r="K2210" t="str">
            <v>Bazy</v>
          </cell>
          <cell r="L2210" t="str">
            <v>Bazy</v>
          </cell>
          <cell r="M2210" t="str">
            <v>Cover Base</v>
          </cell>
          <cell r="N2210"/>
          <cell r="O2210" t="str">
            <v>Lakier hybrydowy MYLAQ 5 ml – My Orange Cover Base</v>
          </cell>
          <cell r="P2210" t="str">
            <v>Wyprzedaż-surowiec</v>
          </cell>
          <cell r="Q2210"/>
          <cell r="R2210">
            <v>129</v>
          </cell>
          <cell r="S2210">
            <v>101</v>
          </cell>
          <cell r="T2210">
            <v>0</v>
          </cell>
          <cell r="U2210">
            <v>0</v>
          </cell>
          <cell r="V2210">
            <v>27</v>
          </cell>
          <cell r="W2210"/>
          <cell r="X2210">
            <v>1</v>
          </cell>
          <cell r="Y2210">
            <v>9.5625</v>
          </cell>
          <cell r="Z2210"/>
          <cell r="AA2210"/>
          <cell r="AB2210"/>
          <cell r="AC2210"/>
          <cell r="AD2210"/>
          <cell r="AE2210"/>
          <cell r="AF2210">
            <v>0</v>
          </cell>
          <cell r="AG2210">
            <v>1</v>
          </cell>
          <cell r="AH2210"/>
          <cell r="AI2210"/>
          <cell r="AJ2210" t="str">
            <v>x</v>
          </cell>
          <cell r="AK2210"/>
          <cell r="AL2210"/>
          <cell r="AM2210"/>
          <cell r="AN2210"/>
          <cell r="AO2210"/>
          <cell r="AP2210"/>
          <cell r="AQ2210"/>
          <cell r="AR2210"/>
          <cell r="AS2210"/>
          <cell r="AT2210">
            <v>4.57</v>
          </cell>
        </row>
        <row r="2211">
          <cell r="A2211" t="str">
            <v>M808</v>
          </cell>
          <cell r="B2211">
            <v>4</v>
          </cell>
          <cell r="C2211" t="str">
            <v>M808</v>
          </cell>
          <cell r="D2211">
            <v>5904553602085</v>
          </cell>
          <cell r="E2211">
            <v>5</v>
          </cell>
          <cell r="F2211" t="str">
            <v>ml</v>
          </cell>
          <cell r="G2211" t="str">
            <v>MylaQ</v>
          </cell>
          <cell r="H2211" t="str">
            <v>Lakiery hybrydowe</v>
          </cell>
          <cell r="I2211" t="str">
            <v>Bazy/Topy</v>
          </cell>
          <cell r="J2211" t="str">
            <v>Bazy</v>
          </cell>
          <cell r="K2211" t="str">
            <v>Bazy</v>
          </cell>
          <cell r="L2211" t="str">
            <v>Bazy</v>
          </cell>
          <cell r="M2211" t="str">
            <v>Cover Base</v>
          </cell>
          <cell r="N2211"/>
          <cell r="O2211" t="str">
            <v>Lakier hybrydowy MYLAQ 5 ml - My Violet Cover Base</v>
          </cell>
          <cell r="P2211" t="str">
            <v>Wyprzedaż-surowiec</v>
          </cell>
          <cell r="Q2211"/>
          <cell r="R2211">
            <v>149</v>
          </cell>
          <cell r="S2211">
            <v>113</v>
          </cell>
          <cell r="T2211">
            <v>0</v>
          </cell>
          <cell r="U2211">
            <v>0</v>
          </cell>
          <cell r="V2211">
            <v>37</v>
          </cell>
          <cell r="W2211"/>
          <cell r="X2211">
            <v>-1</v>
          </cell>
          <cell r="Y2211">
            <v>8.625</v>
          </cell>
          <cell r="Z2211"/>
          <cell r="AA2211"/>
          <cell r="AB2211"/>
          <cell r="AC2211"/>
          <cell r="AD2211"/>
          <cell r="AE2211"/>
          <cell r="AF2211">
            <v>0</v>
          </cell>
          <cell r="AG2211">
            <v>1</v>
          </cell>
          <cell r="AH2211"/>
          <cell r="AI2211"/>
          <cell r="AJ2211" t="str">
            <v>x</v>
          </cell>
          <cell r="AK2211"/>
          <cell r="AL2211"/>
          <cell r="AM2211"/>
          <cell r="AN2211"/>
          <cell r="AO2211"/>
          <cell r="AP2211"/>
          <cell r="AQ2211"/>
          <cell r="AR2211"/>
          <cell r="AS2211"/>
          <cell r="AT2211">
            <v>4.57</v>
          </cell>
        </row>
        <row r="2212">
          <cell r="A2212" t="str">
            <v>M809</v>
          </cell>
          <cell r="B2212">
            <v>4</v>
          </cell>
          <cell r="C2212" t="str">
            <v>M809</v>
          </cell>
          <cell r="D2212">
            <v>5904553602092</v>
          </cell>
          <cell r="E2212">
            <v>5</v>
          </cell>
          <cell r="F2212" t="str">
            <v>ml</v>
          </cell>
          <cell r="G2212" t="str">
            <v>MylaQ</v>
          </cell>
          <cell r="H2212" t="str">
            <v>Lakiery hybrydowe</v>
          </cell>
          <cell r="I2212" t="str">
            <v>Bazy/Topy</v>
          </cell>
          <cell r="J2212" t="str">
            <v>Bazy</v>
          </cell>
          <cell r="K2212" t="str">
            <v>Bazy</v>
          </cell>
          <cell r="L2212" t="str">
            <v>Bazy</v>
          </cell>
          <cell r="M2212" t="str">
            <v>Cover Base</v>
          </cell>
          <cell r="N2212"/>
          <cell r="O2212" t="str">
            <v>Lakier hybrydowy MYLAQ 5 ml - My Green Cover Base</v>
          </cell>
          <cell r="P2212" t="str">
            <v>Wyprzedaż-surowiec</v>
          </cell>
          <cell r="Q2212"/>
          <cell r="R2212">
            <v>174</v>
          </cell>
          <cell r="S2212">
            <v>119</v>
          </cell>
          <cell r="T2212">
            <v>0</v>
          </cell>
          <cell r="U2212">
            <v>0</v>
          </cell>
          <cell r="V2212">
            <v>54</v>
          </cell>
          <cell r="W2212"/>
          <cell r="X2212">
            <v>1</v>
          </cell>
          <cell r="Y2212">
            <v>7.9333333333333336</v>
          </cell>
          <cell r="Z2212"/>
          <cell r="AA2212"/>
          <cell r="AB2212"/>
          <cell r="AC2212"/>
          <cell r="AD2212"/>
          <cell r="AE2212"/>
          <cell r="AF2212">
            <v>0</v>
          </cell>
          <cell r="AG2212">
            <v>1</v>
          </cell>
          <cell r="AH2212"/>
          <cell r="AI2212"/>
          <cell r="AJ2212" t="str">
            <v>x</v>
          </cell>
          <cell r="AK2212"/>
          <cell r="AL2212"/>
          <cell r="AM2212"/>
          <cell r="AN2212"/>
          <cell r="AO2212"/>
          <cell r="AP2212"/>
          <cell r="AQ2212"/>
          <cell r="AR2212"/>
          <cell r="AS2212"/>
          <cell r="AT2212">
            <v>4.57</v>
          </cell>
        </row>
        <row r="2213">
          <cell r="A2213" t="str">
            <v>M810</v>
          </cell>
          <cell r="B2213">
            <v>4</v>
          </cell>
          <cell r="C2213" t="str">
            <v>M810</v>
          </cell>
          <cell r="D2213">
            <v>5904553602108</v>
          </cell>
          <cell r="E2213">
            <v>5</v>
          </cell>
          <cell r="F2213" t="str">
            <v>ml</v>
          </cell>
          <cell r="G2213" t="str">
            <v>MylaQ</v>
          </cell>
          <cell r="H2213" t="str">
            <v>Lakiery hybrydowe</v>
          </cell>
          <cell r="I2213" t="str">
            <v>MY DANGEROUS OBSESSION</v>
          </cell>
          <cell r="J2213" t="str">
            <v>MY DANGEROUS OBSESSION</v>
          </cell>
          <cell r="K2213" t="str">
            <v>MY DANGEROUS OBSESSION</v>
          </cell>
          <cell r="L2213" t="str">
            <v>MY DANGEROUS OBSESSION</v>
          </cell>
          <cell r="M2213" t="str">
            <v>Kolekcja jesienna 2022</v>
          </cell>
          <cell r="N2213"/>
          <cell r="O2213" t="str">
            <v>Lakier hybrydowy MYLAQ 5 ml – My Nothing On</v>
          </cell>
          <cell r="P2213" t="str">
            <v>Regularny</v>
          </cell>
          <cell r="Q2213"/>
          <cell r="R2213">
            <v>226</v>
          </cell>
          <cell r="S2213">
            <v>225</v>
          </cell>
          <cell r="T2213"/>
          <cell r="U2213"/>
          <cell r="V2213"/>
          <cell r="W2213"/>
          <cell r="X2213">
            <v>1</v>
          </cell>
          <cell r="Y2213">
            <v>294.5</v>
          </cell>
          <cell r="Z2213"/>
          <cell r="AA2213"/>
          <cell r="AB2213"/>
          <cell r="AC2213"/>
          <cell r="AD2213"/>
          <cell r="AE2213"/>
          <cell r="AF2213">
            <v>0</v>
          </cell>
          <cell r="AG2213">
            <v>1</v>
          </cell>
          <cell r="AH2213"/>
          <cell r="AI2213" t="str">
            <v>x</v>
          </cell>
          <cell r="AJ2213"/>
          <cell r="AK2213"/>
          <cell r="AL2213"/>
          <cell r="AM2213"/>
          <cell r="AN2213"/>
          <cell r="AO2213"/>
          <cell r="AP2213"/>
          <cell r="AQ2213"/>
          <cell r="AR2213"/>
          <cell r="AS2213"/>
          <cell r="AT2213">
            <v>4.6100000000000003</v>
          </cell>
        </row>
        <row r="2214">
          <cell r="A2214" t="str">
            <v>M811</v>
          </cell>
          <cell r="B2214">
            <v>4</v>
          </cell>
          <cell r="C2214" t="str">
            <v>M811</v>
          </cell>
          <cell r="D2214">
            <v>5904553602115</v>
          </cell>
          <cell r="E2214">
            <v>5</v>
          </cell>
          <cell r="F2214" t="str">
            <v>ml</v>
          </cell>
          <cell r="G2214" t="str">
            <v>MylaQ</v>
          </cell>
          <cell r="H2214" t="str">
            <v>Lakiery hybrydowe</v>
          </cell>
          <cell r="I2214" t="str">
            <v>MY DANGEROUS OBSESSION</v>
          </cell>
          <cell r="J2214" t="str">
            <v>MY DANGEROUS OBSESSION</v>
          </cell>
          <cell r="K2214" t="str">
            <v>MY DANGEROUS OBSESSION</v>
          </cell>
          <cell r="L2214" t="str">
            <v>MY DANGEROUS OBSESSION</v>
          </cell>
          <cell r="M2214" t="str">
            <v>Kolekcja jesienna 2022</v>
          </cell>
          <cell r="N2214"/>
          <cell r="O2214" t="str">
            <v>Lakier hybrydowy MYLAQ 5 ml – My Last Party</v>
          </cell>
          <cell r="P2214" t="str">
            <v>Regularny</v>
          </cell>
          <cell r="Q2214"/>
          <cell r="R2214">
            <v>1759</v>
          </cell>
          <cell r="S2214">
            <v>258</v>
          </cell>
          <cell r="T2214"/>
          <cell r="U2214"/>
          <cell r="V2214"/>
          <cell r="W2214"/>
          <cell r="X2214">
            <v>1501</v>
          </cell>
          <cell r="Y2214">
            <v>794.8125</v>
          </cell>
          <cell r="Z2214"/>
          <cell r="AA2214"/>
          <cell r="AB2214"/>
          <cell r="AC2214"/>
          <cell r="AD2214"/>
          <cell r="AE2214"/>
          <cell r="AF2214">
            <v>0</v>
          </cell>
          <cell r="AG2214">
            <v>1</v>
          </cell>
          <cell r="AH2214"/>
          <cell r="AI2214" t="str">
            <v>x</v>
          </cell>
          <cell r="AJ2214"/>
          <cell r="AK2214"/>
          <cell r="AL2214"/>
          <cell r="AM2214"/>
          <cell r="AN2214"/>
          <cell r="AO2214"/>
          <cell r="AP2214"/>
          <cell r="AQ2214"/>
          <cell r="AR2214"/>
          <cell r="AS2214"/>
          <cell r="AT2214">
            <v>5.16</v>
          </cell>
        </row>
        <row r="2215">
          <cell r="A2215" t="str">
            <v>M812</v>
          </cell>
          <cell r="B2215">
            <v>4</v>
          </cell>
          <cell r="C2215" t="str">
            <v>M812</v>
          </cell>
          <cell r="D2215">
            <v>5904553602122</v>
          </cell>
          <cell r="E2215">
            <v>5</v>
          </cell>
          <cell r="F2215" t="str">
            <v>ml</v>
          </cell>
          <cell r="G2215" t="str">
            <v>MylaQ</v>
          </cell>
          <cell r="H2215" t="str">
            <v>Lakiery hybrydowe</v>
          </cell>
          <cell r="I2215" t="str">
            <v>MY DANGEROUS OBSESSION</v>
          </cell>
          <cell r="J2215" t="str">
            <v>MY DANGEROUS OBSESSION</v>
          </cell>
          <cell r="K2215" t="str">
            <v>MY DANGEROUS OBSESSION</v>
          </cell>
          <cell r="L2215" t="str">
            <v>MY DANGEROUS OBSESSION</v>
          </cell>
          <cell r="M2215" t="str">
            <v>Kolekcja jesienna 2022</v>
          </cell>
          <cell r="N2215"/>
          <cell r="O2215" t="str">
            <v>Lakier hybrydowy MYLAQ 5 ml – My Fatal Poison</v>
          </cell>
          <cell r="P2215" t="str">
            <v>Wyprzedaż-surowiec</v>
          </cell>
          <cell r="Q2215"/>
          <cell r="R2215">
            <v>76</v>
          </cell>
          <cell r="S2215">
            <v>75</v>
          </cell>
          <cell r="T2215"/>
          <cell r="U2215"/>
          <cell r="V2215"/>
          <cell r="W2215"/>
          <cell r="X2215">
            <v>1</v>
          </cell>
          <cell r="Y2215">
            <v>53</v>
          </cell>
          <cell r="Z2215"/>
          <cell r="AA2215"/>
          <cell r="AB2215"/>
          <cell r="AC2215"/>
          <cell r="AD2215"/>
          <cell r="AE2215"/>
          <cell r="AF2215">
            <v>0</v>
          </cell>
          <cell r="AG2215">
            <v>1</v>
          </cell>
          <cell r="AH2215"/>
          <cell r="AI2215"/>
          <cell r="AJ2215" t="str">
            <v>x</v>
          </cell>
          <cell r="AK2215"/>
          <cell r="AL2215"/>
          <cell r="AM2215"/>
          <cell r="AN2215"/>
          <cell r="AO2215"/>
          <cell r="AP2215"/>
          <cell r="AQ2215"/>
          <cell r="AR2215"/>
          <cell r="AS2215"/>
          <cell r="AT2215">
            <v>3.73</v>
          </cell>
        </row>
        <row r="2216">
          <cell r="A2216" t="str">
            <v>M812-O</v>
          </cell>
          <cell r="B2216">
            <v>6</v>
          </cell>
          <cell r="C2216" t="str">
            <v>M812</v>
          </cell>
          <cell r="D2216">
            <v>5904553671043</v>
          </cell>
          <cell r="E2216">
            <v>5</v>
          </cell>
          <cell r="F2216" t="str">
            <v>ml</v>
          </cell>
          <cell r="G2216" t="str">
            <v>MylaQ</v>
          </cell>
          <cell r="H2216" t="str">
            <v>Lakiery hybrydowe</v>
          </cell>
          <cell r="I2216" t="str">
            <v>MY DANGEROUS OBSESSION</v>
          </cell>
          <cell r="J2216" t="str">
            <v>MY DANGEROUS OBSESSION</v>
          </cell>
          <cell r="K2216" t="str">
            <v>MY DANGEROUS OBSESSION</v>
          </cell>
          <cell r="L2216" t="str">
            <v>MY DANGEROUS OBSESSION</v>
          </cell>
          <cell r="M2216" t="str">
            <v>Kolekcja jesienna 2022</v>
          </cell>
          <cell r="N2216"/>
          <cell r="O2216" t="str">
            <v>Lakier hybrydowy MYLAQ 5 ml – My Fatal Poison - OUTLET</v>
          </cell>
          <cell r="P2216" t="str">
            <v>Wyprzedaż</v>
          </cell>
          <cell r="Q2216"/>
          <cell r="R2216">
            <v>58</v>
          </cell>
          <cell r="S2216">
            <v>58</v>
          </cell>
          <cell r="T2216"/>
          <cell r="U2216"/>
          <cell r="V2216"/>
          <cell r="W2216"/>
          <cell r="X2216">
            <v>0</v>
          </cell>
          <cell r="Y2216">
            <v>1</v>
          </cell>
          <cell r="Z2216"/>
          <cell r="AA2216"/>
          <cell r="AB2216"/>
          <cell r="AC2216"/>
          <cell r="AD2216"/>
          <cell r="AE2216"/>
          <cell r="AF2216">
            <v>0</v>
          </cell>
          <cell r="AG2216">
            <v>1</v>
          </cell>
          <cell r="AH2216"/>
          <cell r="AI2216"/>
          <cell r="AJ2216" t="str">
            <v>x</v>
          </cell>
          <cell r="AK2216"/>
          <cell r="AL2216"/>
          <cell r="AM2216"/>
          <cell r="AN2216"/>
          <cell r="AO2216"/>
          <cell r="AP2216"/>
          <cell r="AQ2216"/>
          <cell r="AR2216"/>
          <cell r="AS2216"/>
          <cell r="AT2216">
            <v>4.95</v>
          </cell>
        </row>
        <row r="2217">
          <cell r="A2217" t="str">
            <v>M813</v>
          </cell>
          <cell r="B2217">
            <v>4</v>
          </cell>
          <cell r="C2217" t="str">
            <v>M813</v>
          </cell>
          <cell r="D2217">
            <v>5904553602139</v>
          </cell>
          <cell r="E2217">
            <v>5</v>
          </cell>
          <cell r="F2217" t="str">
            <v>ml</v>
          </cell>
          <cell r="G2217" t="str">
            <v>MylaQ</v>
          </cell>
          <cell r="H2217" t="str">
            <v>Lakiery hybrydowe</v>
          </cell>
          <cell r="I2217" t="str">
            <v>MY DANGEROUS OBSESSION</v>
          </cell>
          <cell r="J2217" t="str">
            <v>MY DANGEROUS OBSESSION</v>
          </cell>
          <cell r="K2217" t="str">
            <v>MY DANGEROUS OBSESSION</v>
          </cell>
          <cell r="L2217" t="str">
            <v>MY DANGEROUS OBSESSION</v>
          </cell>
          <cell r="M2217" t="str">
            <v>Kolekcja jesienna 2022</v>
          </cell>
          <cell r="N2217"/>
          <cell r="O2217" t="str">
            <v>Lakier hybrydowy MYLAQ 5 ml – My Unforgettable Night</v>
          </cell>
          <cell r="P2217" t="str">
            <v>Regularny</v>
          </cell>
          <cell r="Q2217"/>
          <cell r="R2217">
            <v>1368</v>
          </cell>
          <cell r="S2217">
            <v>154</v>
          </cell>
          <cell r="T2217"/>
          <cell r="U2217"/>
          <cell r="V2217"/>
          <cell r="W2217"/>
          <cell r="X2217">
            <v>1214</v>
          </cell>
          <cell r="Y2217">
            <v>233.625</v>
          </cell>
          <cell r="Z2217"/>
          <cell r="AA2217"/>
          <cell r="AB2217"/>
          <cell r="AC2217"/>
          <cell r="AD2217"/>
          <cell r="AE2217"/>
          <cell r="AF2217">
            <v>0</v>
          </cell>
          <cell r="AG2217">
            <v>1</v>
          </cell>
          <cell r="AH2217"/>
          <cell r="AI2217" t="str">
            <v>x</v>
          </cell>
          <cell r="AJ2217"/>
          <cell r="AK2217"/>
          <cell r="AL2217"/>
          <cell r="AM2217"/>
          <cell r="AN2217"/>
          <cell r="AO2217"/>
          <cell r="AP2217"/>
          <cell r="AQ2217"/>
          <cell r="AR2217"/>
          <cell r="AS2217"/>
          <cell r="AT2217">
            <v>6.44</v>
          </cell>
        </row>
        <row r="2218">
          <cell r="A2218" t="str">
            <v>M814</v>
          </cell>
          <cell r="B2218">
            <v>4</v>
          </cell>
          <cell r="C2218" t="str">
            <v>M814</v>
          </cell>
          <cell r="D2218">
            <v>5904553602146</v>
          </cell>
          <cell r="E2218">
            <v>5</v>
          </cell>
          <cell r="F2218" t="str">
            <v>ml</v>
          </cell>
          <cell r="G2218" t="str">
            <v>MylaQ</v>
          </cell>
          <cell r="H2218" t="str">
            <v>Lakiery hybrydowe</v>
          </cell>
          <cell r="I2218" t="str">
            <v>MY DANGEROUS OBSESSION</v>
          </cell>
          <cell r="J2218" t="str">
            <v>MY DANGEROUS OBSESSION</v>
          </cell>
          <cell r="K2218" t="str">
            <v>MY DANGEROUS OBSESSION</v>
          </cell>
          <cell r="L2218" t="str">
            <v>MY DANGEROUS OBSESSION</v>
          </cell>
          <cell r="M2218" t="str">
            <v>Kolekcja jesienna 2022</v>
          </cell>
          <cell r="N2218"/>
          <cell r="O2218" t="str">
            <v>Lakier hybrydowy MYLAQ 5 ml – My Hazy Memory</v>
          </cell>
          <cell r="P2218" t="str">
            <v>Wyprzedaż-surowiec</v>
          </cell>
          <cell r="Q2218"/>
          <cell r="R2218">
            <v>48</v>
          </cell>
          <cell r="S2218">
            <v>0</v>
          </cell>
          <cell r="T2218"/>
          <cell r="U2218"/>
          <cell r="V2218"/>
          <cell r="W2218">
            <v>46</v>
          </cell>
          <cell r="X2218">
            <v>2</v>
          </cell>
          <cell r="Y2218">
            <v>66.625</v>
          </cell>
          <cell r="Z2218"/>
          <cell r="AA2218"/>
          <cell r="AB2218"/>
          <cell r="AC2218"/>
          <cell r="AD2218"/>
          <cell r="AE2218"/>
          <cell r="AF2218">
            <v>0</v>
          </cell>
          <cell r="AG2218">
            <v>1</v>
          </cell>
          <cell r="AH2218"/>
          <cell r="AI2218"/>
          <cell r="AJ2218" t="str">
            <v>x</v>
          </cell>
          <cell r="AK2218"/>
          <cell r="AL2218"/>
          <cell r="AM2218"/>
          <cell r="AN2218"/>
          <cell r="AO2218"/>
          <cell r="AP2218"/>
          <cell r="AQ2218"/>
          <cell r="AR2218"/>
          <cell r="AS2218"/>
          <cell r="AT2218">
            <v>3.71</v>
          </cell>
        </row>
        <row r="2219">
          <cell r="A2219" t="str">
            <v>M817</v>
          </cell>
          <cell r="B2219">
            <v>4</v>
          </cell>
          <cell r="C2219" t="str">
            <v>M817</v>
          </cell>
          <cell r="D2219">
            <v>5904553603419</v>
          </cell>
          <cell r="E2219"/>
          <cell r="F2219"/>
          <cell r="G2219" t="str">
            <v>MylaQ</v>
          </cell>
          <cell r="H2219" t="str">
            <v>Urządzenia</v>
          </cell>
          <cell r="I2219" t="str">
            <v>Frezarki do paznokci</v>
          </cell>
          <cell r="J2219" t="str">
            <v>Frezarki do paznokci</v>
          </cell>
          <cell r="K2219" t="str">
            <v>Frezarki do paznokci</v>
          </cell>
          <cell r="L2219" t="str">
            <v>Frezarki do paznokci</v>
          </cell>
          <cell r="M2219" t="str">
            <v>Frezarki do paznokci</v>
          </cell>
          <cell r="N2219"/>
          <cell r="O2219" t="str">
            <v>Frezarka MYLAQ My Perfect Drill</v>
          </cell>
          <cell r="P2219" t="str">
            <v>Wyprzedaż</v>
          </cell>
          <cell r="Q2219"/>
          <cell r="R2219">
            <v>842</v>
          </cell>
          <cell r="S2219">
            <v>438</v>
          </cell>
          <cell r="T2219"/>
          <cell r="U2219"/>
          <cell r="V2219"/>
          <cell r="W2219"/>
          <cell r="X2219">
            <v>404</v>
          </cell>
          <cell r="Y2219">
            <v>95.6875</v>
          </cell>
          <cell r="Z2219"/>
          <cell r="AA2219"/>
          <cell r="AB2219"/>
          <cell r="AC2219"/>
          <cell r="AD2219"/>
          <cell r="AE2219"/>
          <cell r="AF2219">
            <v>0</v>
          </cell>
          <cell r="AG2219">
            <v>1</v>
          </cell>
          <cell r="AH2219"/>
          <cell r="AI2219"/>
          <cell r="AJ2219" t="str">
            <v>x</v>
          </cell>
          <cell r="AK2219"/>
          <cell r="AL2219"/>
          <cell r="AM2219"/>
          <cell r="AN2219"/>
          <cell r="AO2219"/>
          <cell r="AP2219"/>
          <cell r="AQ2219"/>
          <cell r="AR2219"/>
          <cell r="AS2219"/>
          <cell r="AT2219">
            <v>76.650000000000006</v>
          </cell>
        </row>
        <row r="2220">
          <cell r="A2220" t="str">
            <v>M825</v>
          </cell>
          <cell r="B2220">
            <v>4</v>
          </cell>
          <cell r="C2220" t="str">
            <v>M825</v>
          </cell>
          <cell r="D2220">
            <v>5904553605772</v>
          </cell>
          <cell r="E2220">
            <v>3.7</v>
          </cell>
          <cell r="F2220" t="str">
            <v>ml</v>
          </cell>
          <cell r="G2220" t="str">
            <v>MylaQ</v>
          </cell>
          <cell r="H2220" t="str">
            <v>Lakiery hybrydowe</v>
          </cell>
          <cell r="I2220" t="str">
            <v>MyPen</v>
          </cell>
          <cell r="J2220" t="str">
            <v>MyPen</v>
          </cell>
          <cell r="K2220" t="str">
            <v>MyPen</v>
          </cell>
          <cell r="L2220" t="str">
            <v>MyPen</v>
          </cell>
          <cell r="M2220" t="str">
            <v>MyPen</v>
          </cell>
          <cell r="N2220"/>
          <cell r="O2220" t="str">
            <v>MyPen Lakier hybrydowy 3w1 3,7 ml - My Easy Delicate Beige</v>
          </cell>
          <cell r="P2220" t="str">
            <v>Wyprzedaż</v>
          </cell>
          <cell r="Q2220"/>
          <cell r="R2220">
            <v>100</v>
          </cell>
          <cell r="S2220">
            <v>0</v>
          </cell>
          <cell r="T2220"/>
          <cell r="U2220"/>
          <cell r="V2220"/>
          <cell r="W2220"/>
          <cell r="X2220">
            <v>100</v>
          </cell>
          <cell r="Y2220">
            <v>5.3</v>
          </cell>
          <cell r="Z2220"/>
          <cell r="AA2220"/>
          <cell r="AB2220"/>
          <cell r="AC2220"/>
          <cell r="AD2220"/>
          <cell r="AE2220"/>
          <cell r="AF2220">
            <v>0</v>
          </cell>
          <cell r="AG2220">
            <v>1</v>
          </cell>
          <cell r="AH2220"/>
          <cell r="AI2220"/>
          <cell r="AJ2220"/>
          <cell r="AK2220"/>
          <cell r="AL2220"/>
          <cell r="AM2220"/>
          <cell r="AN2220"/>
          <cell r="AO2220"/>
          <cell r="AP2220" t="str">
            <v>x</v>
          </cell>
          <cell r="AQ2220"/>
          <cell r="AR2220"/>
          <cell r="AS2220"/>
          <cell r="AT2220">
            <v>0</v>
          </cell>
        </row>
        <row r="2221">
          <cell r="A2221" t="str">
            <v>M826</v>
          </cell>
          <cell r="B2221">
            <v>4</v>
          </cell>
          <cell r="C2221" t="str">
            <v>M826</v>
          </cell>
          <cell r="D2221">
            <v>5904553605789</v>
          </cell>
          <cell r="E2221">
            <v>3.7</v>
          </cell>
          <cell r="F2221" t="str">
            <v>ml</v>
          </cell>
          <cell r="G2221" t="str">
            <v>MylaQ</v>
          </cell>
          <cell r="H2221" t="str">
            <v>Lakiery hybrydowe</v>
          </cell>
          <cell r="I2221" t="str">
            <v>MyPen</v>
          </cell>
          <cell r="J2221" t="str">
            <v>MyPen</v>
          </cell>
          <cell r="K2221" t="str">
            <v>MyPen</v>
          </cell>
          <cell r="L2221" t="str">
            <v>MyPen</v>
          </cell>
          <cell r="M2221" t="str">
            <v>MyPen</v>
          </cell>
          <cell r="N2221"/>
          <cell r="O2221" t="str">
            <v>MyPen Lakier hybrydowy 3w1 3,7 ml - My Easy Dark Nude</v>
          </cell>
          <cell r="P2221" t="str">
            <v>Wyprzedaż</v>
          </cell>
          <cell r="Q2221"/>
          <cell r="R2221">
            <v>349</v>
          </cell>
          <cell r="S2221">
            <v>0</v>
          </cell>
          <cell r="T2221"/>
          <cell r="U2221"/>
          <cell r="V2221"/>
          <cell r="W2221"/>
          <cell r="X2221">
            <v>349</v>
          </cell>
          <cell r="Y2221">
            <v>16.899999999999999</v>
          </cell>
          <cell r="Z2221"/>
          <cell r="AA2221"/>
          <cell r="AB2221"/>
          <cell r="AC2221"/>
          <cell r="AD2221"/>
          <cell r="AE2221"/>
          <cell r="AF2221">
            <v>0</v>
          </cell>
          <cell r="AG2221">
            <v>1</v>
          </cell>
          <cell r="AH2221"/>
          <cell r="AI2221"/>
          <cell r="AJ2221"/>
          <cell r="AK2221"/>
          <cell r="AL2221"/>
          <cell r="AM2221"/>
          <cell r="AN2221"/>
          <cell r="AO2221"/>
          <cell r="AP2221" t="str">
            <v>x</v>
          </cell>
          <cell r="AQ2221"/>
          <cell r="AR2221"/>
          <cell r="AS2221"/>
          <cell r="AT2221">
            <v>0</v>
          </cell>
        </row>
        <row r="2222">
          <cell r="A2222" t="str">
            <v>M827</v>
          </cell>
          <cell r="B2222">
            <v>4</v>
          </cell>
          <cell r="C2222" t="str">
            <v>M827</v>
          </cell>
          <cell r="D2222">
            <v>5904553605796</v>
          </cell>
          <cell r="E2222">
            <v>3.7</v>
          </cell>
          <cell r="F2222" t="str">
            <v>ml</v>
          </cell>
          <cell r="G2222" t="str">
            <v>MylaQ</v>
          </cell>
          <cell r="H2222" t="str">
            <v>Lakiery hybrydowe</v>
          </cell>
          <cell r="I2222" t="str">
            <v>MyPen</v>
          </cell>
          <cell r="J2222" t="str">
            <v>MyPen</v>
          </cell>
          <cell r="K2222" t="str">
            <v>MyPen</v>
          </cell>
          <cell r="L2222" t="str">
            <v>MyPen</v>
          </cell>
          <cell r="M2222" t="str">
            <v>MyPen</v>
          </cell>
          <cell r="N2222"/>
          <cell r="O2222" t="str">
            <v>MyPen Lakier hybrydowy 3w1 3,7 ml - My Easy Lavender Grey</v>
          </cell>
          <cell r="P2222" t="str">
            <v>Wyprzedaż</v>
          </cell>
          <cell r="Q2222"/>
          <cell r="R2222">
            <v>19</v>
          </cell>
          <cell r="S2222">
            <v>0</v>
          </cell>
          <cell r="T2222"/>
          <cell r="U2222"/>
          <cell r="V2222"/>
          <cell r="W2222"/>
          <cell r="X2222">
            <v>19</v>
          </cell>
          <cell r="Y2222">
            <v>10.1</v>
          </cell>
          <cell r="Z2222"/>
          <cell r="AA2222"/>
          <cell r="AB2222"/>
          <cell r="AC2222"/>
          <cell r="AD2222"/>
          <cell r="AE2222"/>
          <cell r="AF2222">
            <v>0</v>
          </cell>
          <cell r="AG2222">
            <v>1</v>
          </cell>
          <cell r="AH2222"/>
          <cell r="AI2222"/>
          <cell r="AJ2222"/>
          <cell r="AK2222"/>
          <cell r="AL2222"/>
          <cell r="AM2222"/>
          <cell r="AN2222"/>
          <cell r="AO2222"/>
          <cell r="AP2222" t="str">
            <v>x</v>
          </cell>
          <cell r="AQ2222"/>
          <cell r="AR2222"/>
          <cell r="AS2222"/>
          <cell r="AT2222">
            <v>0</v>
          </cell>
        </row>
        <row r="2223">
          <cell r="A2223" t="str">
            <v>M828</v>
          </cell>
          <cell r="B2223">
            <v>4</v>
          </cell>
          <cell r="C2223" t="str">
            <v>M828</v>
          </cell>
          <cell r="D2223">
            <v>5904553605802</v>
          </cell>
          <cell r="E2223">
            <v>3.7</v>
          </cell>
          <cell r="F2223" t="str">
            <v>ml</v>
          </cell>
          <cell r="G2223" t="str">
            <v>MylaQ</v>
          </cell>
          <cell r="H2223" t="str">
            <v>Lakiery hybrydowe</v>
          </cell>
          <cell r="I2223" t="str">
            <v>MyPen</v>
          </cell>
          <cell r="J2223" t="str">
            <v>MyPen</v>
          </cell>
          <cell r="K2223" t="str">
            <v>MyPen</v>
          </cell>
          <cell r="L2223" t="str">
            <v>MyPen</v>
          </cell>
          <cell r="M2223" t="str">
            <v>MyPen</v>
          </cell>
          <cell r="N2223"/>
          <cell r="O2223" t="str">
            <v>MyPen Lakier hybrydowy 3w1 3,7 ml - My Easy Chocolate Brown</v>
          </cell>
          <cell r="P2223" t="str">
            <v>Wyprzedaż</v>
          </cell>
          <cell r="Q2223"/>
          <cell r="R2223">
            <v>55</v>
          </cell>
          <cell r="S2223">
            <v>0</v>
          </cell>
          <cell r="T2223"/>
          <cell r="U2223"/>
          <cell r="V2223"/>
          <cell r="W2223"/>
          <cell r="X2223">
            <v>55</v>
          </cell>
          <cell r="Y2223">
            <v>5.8888888888888893</v>
          </cell>
          <cell r="Z2223"/>
          <cell r="AA2223"/>
          <cell r="AB2223"/>
          <cell r="AC2223"/>
          <cell r="AD2223"/>
          <cell r="AE2223"/>
          <cell r="AF2223">
            <v>0</v>
          </cell>
          <cell r="AG2223">
            <v>1</v>
          </cell>
          <cell r="AH2223"/>
          <cell r="AI2223"/>
          <cell r="AJ2223"/>
          <cell r="AK2223"/>
          <cell r="AL2223"/>
          <cell r="AM2223"/>
          <cell r="AN2223"/>
          <cell r="AO2223"/>
          <cell r="AP2223" t="str">
            <v>x</v>
          </cell>
          <cell r="AQ2223"/>
          <cell r="AR2223"/>
          <cell r="AS2223"/>
          <cell r="AT2223">
            <v>0</v>
          </cell>
        </row>
        <row r="2224">
          <cell r="A2224" t="str">
            <v>M829</v>
          </cell>
          <cell r="B2224">
            <v>4</v>
          </cell>
          <cell r="C2224" t="str">
            <v>M829</v>
          </cell>
          <cell r="D2224">
            <v>5904553605819</v>
          </cell>
          <cell r="E2224">
            <v>3.7</v>
          </cell>
          <cell r="F2224" t="str">
            <v>ml</v>
          </cell>
          <cell r="G2224" t="str">
            <v>MylaQ</v>
          </cell>
          <cell r="H2224" t="str">
            <v>Lakiery hybrydowe</v>
          </cell>
          <cell r="I2224" t="str">
            <v>MyPen</v>
          </cell>
          <cell r="J2224" t="str">
            <v>MyPen</v>
          </cell>
          <cell r="K2224" t="str">
            <v>MyPen</v>
          </cell>
          <cell r="L2224" t="str">
            <v>MyPen</v>
          </cell>
          <cell r="M2224" t="str">
            <v>MyPen</v>
          </cell>
          <cell r="N2224"/>
          <cell r="O2224" t="str">
            <v>MyPen Lakier hybrydowy 3w1 3,7 ml - My Easy Blush Carmine</v>
          </cell>
          <cell r="P2224" t="str">
            <v>Wyprzedaż</v>
          </cell>
          <cell r="Q2224"/>
          <cell r="R2224">
            <v>413</v>
          </cell>
          <cell r="S2224">
            <v>0</v>
          </cell>
          <cell r="T2224"/>
          <cell r="U2224"/>
          <cell r="V2224"/>
          <cell r="W2224"/>
          <cell r="X2224">
            <v>413</v>
          </cell>
          <cell r="Y2224">
            <v>9.6</v>
          </cell>
          <cell r="Z2224"/>
          <cell r="AA2224"/>
          <cell r="AB2224"/>
          <cell r="AC2224"/>
          <cell r="AD2224"/>
          <cell r="AE2224"/>
          <cell r="AF2224">
            <v>0</v>
          </cell>
          <cell r="AG2224">
            <v>1</v>
          </cell>
          <cell r="AH2224"/>
          <cell r="AI2224"/>
          <cell r="AJ2224"/>
          <cell r="AK2224"/>
          <cell r="AL2224"/>
          <cell r="AM2224"/>
          <cell r="AN2224"/>
          <cell r="AO2224"/>
          <cell r="AP2224" t="str">
            <v>x</v>
          </cell>
          <cell r="AQ2224"/>
          <cell r="AR2224"/>
          <cell r="AS2224"/>
          <cell r="AT2224">
            <v>0</v>
          </cell>
        </row>
        <row r="2225">
          <cell r="A2225" t="str">
            <v>M834</v>
          </cell>
          <cell r="B2225">
            <v>4</v>
          </cell>
          <cell r="C2225" t="str">
            <v>M834</v>
          </cell>
          <cell r="D2225">
            <v>5904553608667</v>
          </cell>
          <cell r="E2225"/>
          <cell r="F2225"/>
          <cell r="G2225" t="str">
            <v>MylaQ</v>
          </cell>
          <cell r="H2225" t="str">
            <v>Zestawy</v>
          </cell>
          <cell r="I2225" t="str">
            <v>Zestawy startowe</v>
          </cell>
          <cell r="J2225" t="str">
            <v>Zestawy startowe</v>
          </cell>
          <cell r="K2225" t="str">
            <v>Zestawy startowe</v>
          </cell>
          <cell r="L2225" t="str">
            <v>Zestawy startowe</v>
          </cell>
          <cell r="M2225" t="str">
            <v>Zestawy startowe</v>
          </cell>
          <cell r="N2225"/>
          <cell r="O2225" t="str">
            <v>BAZA – MY Signature Starter Set</v>
          </cell>
          <cell r="P2225" t="str">
            <v>Wyprzedaż</v>
          </cell>
          <cell r="Q2225"/>
          <cell r="R2225">
            <v>293</v>
          </cell>
          <cell r="S2225">
            <v>82</v>
          </cell>
          <cell r="T2225"/>
          <cell r="U2225"/>
          <cell r="V2225"/>
          <cell r="W2225"/>
          <cell r="X2225">
            <v>211</v>
          </cell>
          <cell r="Y2225">
            <v>0</v>
          </cell>
          <cell r="Z2225"/>
          <cell r="AA2225"/>
          <cell r="AB2225"/>
          <cell r="AC2225"/>
          <cell r="AD2225"/>
          <cell r="AE2225"/>
          <cell r="AF2225">
            <v>0</v>
          </cell>
          <cell r="AG2225">
            <v>1</v>
          </cell>
          <cell r="AH2225"/>
          <cell r="AI2225"/>
          <cell r="AK2225" t="str">
            <v>x</v>
          </cell>
          <cell r="AL2225"/>
          <cell r="AM2225"/>
          <cell r="AN2225"/>
          <cell r="AO2225"/>
          <cell r="AP2225"/>
          <cell r="AQ2225"/>
          <cell r="AR2225"/>
          <cell r="AS2225"/>
          <cell r="AT2225">
            <v>42.57</v>
          </cell>
        </row>
        <row r="2226">
          <cell r="A2226" t="str">
            <v>M838</v>
          </cell>
          <cell r="B2226">
            <v>4</v>
          </cell>
          <cell r="C2226" t="str">
            <v>M838</v>
          </cell>
          <cell r="D2226">
            <v>5904553611100</v>
          </cell>
          <cell r="E2226">
            <v>5</v>
          </cell>
          <cell r="F2226" t="str">
            <v>ml</v>
          </cell>
          <cell r="G2226" t="str">
            <v>MylaQ</v>
          </cell>
          <cell r="H2226" t="str">
            <v>Lakiery hybrydowe</v>
          </cell>
          <cell r="I2226" t="str">
            <v>My Classy Colours</v>
          </cell>
          <cell r="J2226" t="str">
            <v>My Classy Colours</v>
          </cell>
          <cell r="K2226" t="str">
            <v>My Classy Colours</v>
          </cell>
          <cell r="L2226" t="str">
            <v>My Classy Colours</v>
          </cell>
          <cell r="M2226" t="str">
            <v>Kolekcja zimowa 2022</v>
          </cell>
          <cell r="N2226"/>
          <cell r="O2226" t="str">
            <v>Lakier hybrydowy MYLAQ 5 ml - My Classy Nude</v>
          </cell>
          <cell r="P2226" t="str">
            <v>Regularny</v>
          </cell>
          <cell r="Q2226"/>
          <cell r="R2226">
            <v>264</v>
          </cell>
          <cell r="S2226">
            <v>247</v>
          </cell>
          <cell r="T2226"/>
          <cell r="U2226"/>
          <cell r="V2226"/>
          <cell r="W2226"/>
          <cell r="X2226">
            <v>17</v>
          </cell>
          <cell r="Y2226">
            <v>194.625</v>
          </cell>
          <cell r="Z2226"/>
          <cell r="AA2226"/>
          <cell r="AB2226"/>
          <cell r="AC2226"/>
          <cell r="AD2226"/>
          <cell r="AE2226"/>
          <cell r="AF2226">
            <v>0</v>
          </cell>
          <cell r="AG2226">
            <v>1</v>
          </cell>
          <cell r="AH2226"/>
          <cell r="AI2226" t="str">
            <v>x</v>
          </cell>
          <cell r="AJ2226"/>
          <cell r="AK2226"/>
          <cell r="AL2226"/>
          <cell r="AM2226"/>
          <cell r="AN2226"/>
          <cell r="AO2226"/>
          <cell r="AP2226"/>
          <cell r="AQ2226"/>
          <cell r="AR2226"/>
          <cell r="AS2226"/>
          <cell r="AT2226">
            <v>4.7</v>
          </cell>
        </row>
        <row r="2227">
          <cell r="A2227" t="str">
            <v>M839</v>
          </cell>
          <cell r="B2227">
            <v>4</v>
          </cell>
          <cell r="C2227" t="str">
            <v>M839</v>
          </cell>
          <cell r="D2227">
            <v>5904553611117</v>
          </cell>
          <cell r="E2227">
            <v>5</v>
          </cell>
          <cell r="F2227" t="str">
            <v>ml</v>
          </cell>
          <cell r="G2227" t="str">
            <v>MylaQ</v>
          </cell>
          <cell r="H2227" t="str">
            <v>Lakiery hybrydowe</v>
          </cell>
          <cell r="I2227" t="str">
            <v>My Classy Colours</v>
          </cell>
          <cell r="J2227" t="str">
            <v>My Classy Colours</v>
          </cell>
          <cell r="K2227" t="str">
            <v>My Classy Colours</v>
          </cell>
          <cell r="L2227" t="str">
            <v>My Classy Colours</v>
          </cell>
          <cell r="M2227" t="str">
            <v>Kolekcja zimowa 2022</v>
          </cell>
          <cell r="N2227"/>
          <cell r="O2227" t="str">
            <v>Lakier hybrydowy MYLAQ 5 ml - My Classy Cappuccino</v>
          </cell>
          <cell r="P2227" t="str">
            <v>Regularny</v>
          </cell>
          <cell r="Q2227"/>
          <cell r="R2227">
            <v>366</v>
          </cell>
          <cell r="S2227">
            <v>366</v>
          </cell>
          <cell r="T2227"/>
          <cell r="U2227"/>
          <cell r="V2227"/>
          <cell r="W2227"/>
          <cell r="X2227">
            <v>0</v>
          </cell>
          <cell r="Y2227">
            <v>260.6875</v>
          </cell>
          <cell r="Z2227"/>
          <cell r="AA2227"/>
          <cell r="AB2227"/>
          <cell r="AC2227"/>
          <cell r="AD2227"/>
          <cell r="AE2227"/>
          <cell r="AF2227">
            <v>0</v>
          </cell>
          <cell r="AG2227">
            <v>1</v>
          </cell>
          <cell r="AH2227"/>
          <cell r="AI2227" t="str">
            <v>x</v>
          </cell>
          <cell r="AJ2227"/>
          <cell r="AK2227"/>
          <cell r="AL2227"/>
          <cell r="AM2227"/>
          <cell r="AN2227"/>
          <cell r="AO2227"/>
          <cell r="AP2227"/>
          <cell r="AQ2227"/>
          <cell r="AR2227"/>
          <cell r="AS2227"/>
          <cell r="AT2227">
            <v>3.71</v>
          </cell>
        </row>
        <row r="2228">
          <cell r="A2228" t="str">
            <v>M840</v>
          </cell>
          <cell r="B2228">
            <v>4</v>
          </cell>
          <cell r="C2228" t="str">
            <v>M840</v>
          </cell>
          <cell r="D2228">
            <v>5904553611124</v>
          </cell>
          <cell r="E2228">
            <v>5</v>
          </cell>
          <cell r="F2228" t="str">
            <v>ml</v>
          </cell>
          <cell r="G2228" t="str">
            <v>MylaQ</v>
          </cell>
          <cell r="H2228" t="str">
            <v>Lakiery hybrydowe</v>
          </cell>
          <cell r="I2228" t="str">
            <v>My Classy Colours</v>
          </cell>
          <cell r="J2228" t="str">
            <v>My Classy Colours</v>
          </cell>
          <cell r="K2228" t="str">
            <v>My Classy Colours</v>
          </cell>
          <cell r="L2228" t="str">
            <v>My Classy Colours</v>
          </cell>
          <cell r="M2228" t="str">
            <v>Kolekcja zimowa 2022</v>
          </cell>
          <cell r="N2228"/>
          <cell r="O2228" t="str">
            <v>Lakier hybrydowy MYLAQ 5 ml - My Classy Burgundy</v>
          </cell>
          <cell r="P2228" t="str">
            <v>Regularny</v>
          </cell>
          <cell r="Q2228"/>
          <cell r="R2228">
            <v>645</v>
          </cell>
          <cell r="S2228">
            <v>641</v>
          </cell>
          <cell r="T2228"/>
          <cell r="U2228"/>
          <cell r="V2228"/>
          <cell r="W2228"/>
          <cell r="X2228">
            <v>4</v>
          </cell>
          <cell r="Y2228">
            <v>328.125</v>
          </cell>
          <cell r="Z2228"/>
          <cell r="AA2228"/>
          <cell r="AB2228"/>
          <cell r="AC2228"/>
          <cell r="AD2228"/>
          <cell r="AE2228"/>
          <cell r="AF2228">
            <v>0</v>
          </cell>
          <cell r="AG2228">
            <v>1</v>
          </cell>
          <cell r="AH2228"/>
          <cell r="AI2228" t="str">
            <v>x</v>
          </cell>
          <cell r="AJ2228"/>
          <cell r="AK2228"/>
          <cell r="AL2228"/>
          <cell r="AM2228"/>
          <cell r="AN2228"/>
          <cell r="AO2228"/>
          <cell r="AP2228"/>
          <cell r="AQ2228"/>
          <cell r="AR2228"/>
          <cell r="AS2228"/>
          <cell r="AT2228">
            <v>3.64</v>
          </cell>
        </row>
        <row r="2229">
          <cell r="A2229" t="str">
            <v>M841</v>
          </cell>
          <cell r="B2229">
            <v>4</v>
          </cell>
          <cell r="C2229" t="str">
            <v>M841</v>
          </cell>
          <cell r="D2229">
            <v>5904553611131</v>
          </cell>
          <cell r="E2229">
            <v>5</v>
          </cell>
          <cell r="F2229" t="str">
            <v>ml</v>
          </cell>
          <cell r="G2229" t="str">
            <v>MylaQ</v>
          </cell>
          <cell r="H2229" t="str">
            <v>Lakiery hybrydowe</v>
          </cell>
          <cell r="I2229" t="str">
            <v>My Classy Colours</v>
          </cell>
          <cell r="J2229" t="str">
            <v>My Classy Colours</v>
          </cell>
          <cell r="K2229" t="str">
            <v>My Classy Colours</v>
          </cell>
          <cell r="L2229" t="str">
            <v>My Classy Colours</v>
          </cell>
          <cell r="M2229" t="str">
            <v>Kolekcja zimowa 2022</v>
          </cell>
          <cell r="N2229"/>
          <cell r="O2229" t="str">
            <v>Lakier hybrydowy MYLAQ 5 ml - My Classy Shining Burgundy</v>
          </cell>
          <cell r="P2229" t="str">
            <v>Regularny</v>
          </cell>
          <cell r="Q2229"/>
          <cell r="R2229">
            <v>466</v>
          </cell>
          <cell r="S2229">
            <v>464</v>
          </cell>
          <cell r="T2229"/>
          <cell r="U2229"/>
          <cell r="V2229"/>
          <cell r="W2229"/>
          <cell r="X2229">
            <v>2</v>
          </cell>
          <cell r="Y2229">
            <v>383.3125</v>
          </cell>
          <cell r="Z2229"/>
          <cell r="AA2229"/>
          <cell r="AB2229"/>
          <cell r="AC2229"/>
          <cell r="AD2229"/>
          <cell r="AE2229"/>
          <cell r="AF2229">
            <v>0</v>
          </cell>
          <cell r="AG2229">
            <v>1</v>
          </cell>
          <cell r="AH2229"/>
          <cell r="AI2229" t="str">
            <v>x</v>
          </cell>
          <cell r="AJ2229"/>
          <cell r="AK2229"/>
          <cell r="AL2229"/>
          <cell r="AM2229"/>
          <cell r="AN2229"/>
          <cell r="AO2229"/>
          <cell r="AP2229"/>
          <cell r="AQ2229"/>
          <cell r="AR2229"/>
          <cell r="AS2229"/>
          <cell r="AT2229">
            <v>5.58</v>
          </cell>
        </row>
        <row r="2230">
          <cell r="A2230" t="str">
            <v>M842</v>
          </cell>
          <cell r="B2230">
            <v>4</v>
          </cell>
          <cell r="C2230" t="str">
            <v>M842</v>
          </cell>
          <cell r="D2230">
            <v>5904553611148</v>
          </cell>
          <cell r="E2230">
            <v>5</v>
          </cell>
          <cell r="F2230" t="str">
            <v>ml</v>
          </cell>
          <cell r="G2230" t="str">
            <v>MylaQ</v>
          </cell>
          <cell r="H2230" t="str">
            <v>Lakiery hybrydowe</v>
          </cell>
          <cell r="I2230" t="str">
            <v>My Classy Colours</v>
          </cell>
          <cell r="J2230" t="str">
            <v>My Classy Colours</v>
          </cell>
          <cell r="K2230" t="str">
            <v>My Classy Colours</v>
          </cell>
          <cell r="L2230" t="str">
            <v>My Classy Colours</v>
          </cell>
          <cell r="M2230" t="str">
            <v>Kolekcja zimowa 2022</v>
          </cell>
          <cell r="N2230"/>
          <cell r="O2230" t="str">
            <v>Lakier hybrydowy MYLAQ 5 ml - My Classy Shiny Ink</v>
          </cell>
          <cell r="P2230" t="str">
            <v>Regularny</v>
          </cell>
          <cell r="Q2230"/>
          <cell r="R2230">
            <v>398</v>
          </cell>
          <cell r="S2230">
            <v>396</v>
          </cell>
          <cell r="T2230"/>
          <cell r="U2230"/>
          <cell r="V2230"/>
          <cell r="W2230"/>
          <cell r="X2230">
            <v>2</v>
          </cell>
          <cell r="Y2230">
            <v>482.875</v>
          </cell>
          <cell r="Z2230"/>
          <cell r="AA2230"/>
          <cell r="AB2230"/>
          <cell r="AC2230"/>
          <cell r="AD2230"/>
          <cell r="AE2230"/>
          <cell r="AF2230">
            <v>0</v>
          </cell>
          <cell r="AG2230">
            <v>1</v>
          </cell>
          <cell r="AH2230"/>
          <cell r="AI2230" t="str">
            <v>x</v>
          </cell>
          <cell r="AJ2230"/>
          <cell r="AK2230"/>
          <cell r="AL2230"/>
          <cell r="AM2230"/>
          <cell r="AN2230"/>
          <cell r="AO2230"/>
          <cell r="AP2230"/>
          <cell r="AQ2230"/>
          <cell r="AR2230"/>
          <cell r="AS2230"/>
          <cell r="AT2230">
            <v>5.6</v>
          </cell>
        </row>
        <row r="2231">
          <cell r="A2231" t="str">
            <v>M843</v>
          </cell>
          <cell r="B2231">
            <v>4</v>
          </cell>
          <cell r="C2231" t="str">
            <v>M843</v>
          </cell>
          <cell r="D2231">
            <v>5904553611155</v>
          </cell>
          <cell r="E2231">
            <v>5</v>
          </cell>
          <cell r="F2231" t="str">
            <v>ml</v>
          </cell>
          <cell r="G2231" t="str">
            <v>MylaQ</v>
          </cell>
          <cell r="H2231" t="str">
            <v>Lakiery hybrydowe</v>
          </cell>
          <cell r="I2231" t="str">
            <v>My Classy Colours</v>
          </cell>
          <cell r="J2231" t="str">
            <v>My Classy Colours</v>
          </cell>
          <cell r="K2231" t="str">
            <v>My Classy Colours</v>
          </cell>
          <cell r="L2231" t="str">
            <v>My Classy Colours</v>
          </cell>
          <cell r="M2231" t="str">
            <v>Kolekcja zimowa 2022</v>
          </cell>
          <cell r="N2231"/>
          <cell r="O2231" t="str">
            <v>Lakier hybrydowy MYLAQ 5 ml - My Classy Grey</v>
          </cell>
          <cell r="P2231" t="str">
            <v>Wyprzedaż-surowiec</v>
          </cell>
          <cell r="Q2231"/>
          <cell r="R2231">
            <v>233</v>
          </cell>
          <cell r="S2231">
            <v>25</v>
          </cell>
          <cell r="T2231">
            <v>0</v>
          </cell>
          <cell r="U2231">
            <v>0</v>
          </cell>
          <cell r="V2231">
            <v>209</v>
          </cell>
          <cell r="W2231"/>
          <cell r="X2231">
            <v>-1</v>
          </cell>
          <cell r="Y2231">
            <v>45</v>
          </cell>
          <cell r="Z2231"/>
          <cell r="AA2231"/>
          <cell r="AB2231"/>
          <cell r="AC2231"/>
          <cell r="AD2231"/>
          <cell r="AE2231"/>
          <cell r="AF2231">
            <v>0</v>
          </cell>
          <cell r="AG2231">
            <v>1</v>
          </cell>
          <cell r="AH2231"/>
          <cell r="AI2231"/>
          <cell r="AJ2231"/>
          <cell r="AK2231"/>
          <cell r="AL2231"/>
          <cell r="AM2231"/>
          <cell r="AN2231"/>
          <cell r="AO2231"/>
          <cell r="AP2231" t="str">
            <v>x</v>
          </cell>
          <cell r="AQ2231"/>
          <cell r="AR2231"/>
          <cell r="AS2231"/>
          <cell r="AT2231">
            <v>3.89</v>
          </cell>
        </row>
        <row r="2232">
          <cell r="A2232" t="str">
            <v>M843-O</v>
          </cell>
          <cell r="B2232">
            <v>6</v>
          </cell>
          <cell r="C2232" t="str">
            <v>M843</v>
          </cell>
          <cell r="D2232">
            <v>5904553671050</v>
          </cell>
          <cell r="E2232">
            <v>5</v>
          </cell>
          <cell r="F2232" t="str">
            <v>ml</v>
          </cell>
          <cell r="G2232" t="str">
            <v>MylaQ</v>
          </cell>
          <cell r="H2232" t="str">
            <v>Lakiery hybrydowe</v>
          </cell>
          <cell r="I2232" t="str">
            <v>My Classy Colours</v>
          </cell>
          <cell r="J2232" t="str">
            <v>My Classy Colours</v>
          </cell>
          <cell r="K2232" t="str">
            <v>My Classy Colours</v>
          </cell>
          <cell r="L2232" t="str">
            <v>My Classy Colours</v>
          </cell>
          <cell r="M2232" t="str">
            <v>Kolekcja zimowa 2022</v>
          </cell>
          <cell r="N2232"/>
          <cell r="O2232" t="str">
            <v>Lakier hybrydowy MYLAQ 5 ml - My Classy Grey - OUTLET</v>
          </cell>
          <cell r="P2232" t="str">
            <v>Wyprzedaż</v>
          </cell>
          <cell r="Q2232"/>
          <cell r="R2232">
            <v>55</v>
          </cell>
          <cell r="S2232">
            <v>55</v>
          </cell>
          <cell r="T2232"/>
          <cell r="U2232"/>
          <cell r="V2232"/>
          <cell r="W2232"/>
          <cell r="X2232">
            <v>0</v>
          </cell>
          <cell r="Y2232">
            <v>1</v>
          </cell>
          <cell r="Z2232"/>
          <cell r="AA2232"/>
          <cell r="AB2232"/>
          <cell r="AC2232"/>
          <cell r="AD2232"/>
          <cell r="AE2232"/>
          <cell r="AF2232">
            <v>0</v>
          </cell>
          <cell r="AG2232">
            <v>1</v>
          </cell>
          <cell r="AH2232"/>
          <cell r="AI2232"/>
          <cell r="AJ2232" t="str">
            <v>x</v>
          </cell>
          <cell r="AK2232"/>
          <cell r="AL2232"/>
          <cell r="AM2232"/>
          <cell r="AN2232"/>
          <cell r="AO2232"/>
          <cell r="AP2232"/>
          <cell r="AQ2232"/>
          <cell r="AR2232"/>
          <cell r="AS2232"/>
          <cell r="AT2232">
            <v>5.12</v>
          </cell>
        </row>
        <row r="2233">
          <cell r="A2233" t="str">
            <v>M844</v>
          </cell>
          <cell r="B2233">
            <v>4</v>
          </cell>
          <cell r="C2233" t="str">
            <v>M844</v>
          </cell>
          <cell r="D2233">
            <v>5904553612848</v>
          </cell>
          <cell r="E2233"/>
          <cell r="F2233"/>
          <cell r="G2233" t="str">
            <v>MylaQ</v>
          </cell>
          <cell r="H2233" t="str">
            <v>Zestawy</v>
          </cell>
          <cell r="I2233" t="str">
            <v>Zestawy startowe</v>
          </cell>
          <cell r="J2233" t="str">
            <v>Zestawy startowe</v>
          </cell>
          <cell r="K2233" t="str">
            <v>Zestawy startowe</v>
          </cell>
          <cell r="L2233" t="str">
            <v>Zestawy startowe</v>
          </cell>
          <cell r="M2233" t="str">
            <v>Zestawy startowe</v>
          </cell>
          <cell r="N2233"/>
          <cell r="O2233" t="str">
            <v>Zestaw MYPEN Starter Set</v>
          </cell>
          <cell r="P2233" t="str">
            <v>Wyprzedaż</v>
          </cell>
          <cell r="Q2233"/>
          <cell r="R2233">
            <v>94</v>
          </cell>
          <cell r="S2233">
            <v>20</v>
          </cell>
          <cell r="T2233"/>
          <cell r="U2233"/>
          <cell r="V2233"/>
          <cell r="W2233"/>
          <cell r="X2233">
            <v>74</v>
          </cell>
          <cell r="Y2233">
            <v>13.090909090909092</v>
          </cell>
          <cell r="Z2233"/>
          <cell r="AA2233"/>
          <cell r="AB2233"/>
          <cell r="AC2233"/>
          <cell r="AD2233"/>
          <cell r="AE2233"/>
          <cell r="AF2233">
            <v>0</v>
          </cell>
          <cell r="AG2233">
            <v>1</v>
          </cell>
          <cell r="AH2233"/>
          <cell r="AI2233"/>
          <cell r="AJ2233" t="str">
            <v>x</v>
          </cell>
          <cell r="AK2233"/>
          <cell r="AL2233"/>
          <cell r="AM2233"/>
          <cell r="AN2233"/>
          <cell r="AO2233"/>
          <cell r="AP2233"/>
          <cell r="AQ2233"/>
          <cell r="AR2233"/>
          <cell r="AS2233"/>
          <cell r="AT2233">
            <v>51.16</v>
          </cell>
        </row>
        <row r="2234">
          <cell r="A2234" t="str">
            <v>M846</v>
          </cell>
          <cell r="B2234">
            <v>4</v>
          </cell>
          <cell r="C2234" t="str">
            <v>M846</v>
          </cell>
          <cell r="D2234">
            <v>5904553618017</v>
          </cell>
          <cell r="E2234">
            <v>5</v>
          </cell>
          <cell r="F2234" t="str">
            <v>ml</v>
          </cell>
          <cell r="G2234" t="str">
            <v>MylaQ</v>
          </cell>
          <cell r="H2234" t="str">
            <v>Lakiery hybrydowe</v>
          </cell>
          <cell r="I2234" t="str">
            <v>Special Edition</v>
          </cell>
          <cell r="J2234" t="str">
            <v>Special Edition</v>
          </cell>
          <cell r="K2234" t="str">
            <v>Special Edition</v>
          </cell>
          <cell r="L2234" t="str">
            <v>Special Edition</v>
          </cell>
          <cell r="M2234" t="str">
            <v>Kolekcja jesienna 2022</v>
          </cell>
          <cell r="N2234"/>
          <cell r="O2234" t="str">
            <v>Lakier hybrydowy MYLAQ 5 ml - My Pink Shadow</v>
          </cell>
          <cell r="P2234" t="str">
            <v>Wyprzedaż</v>
          </cell>
          <cell r="Q2234"/>
          <cell r="R2234">
            <v>77</v>
          </cell>
          <cell r="S2234">
            <v>0</v>
          </cell>
          <cell r="T2234">
            <v>0</v>
          </cell>
          <cell r="U2234">
            <v>0</v>
          </cell>
          <cell r="V2234">
            <v>78</v>
          </cell>
          <cell r="W2234"/>
          <cell r="X2234">
            <v>-1</v>
          </cell>
          <cell r="Y2234">
            <v>4.875</v>
          </cell>
          <cell r="Z2234"/>
          <cell r="AA2234"/>
          <cell r="AB2234"/>
          <cell r="AC2234"/>
          <cell r="AD2234"/>
          <cell r="AE2234"/>
          <cell r="AF2234">
            <v>0</v>
          </cell>
          <cell r="AG2234">
            <v>1</v>
          </cell>
          <cell r="AH2234"/>
          <cell r="AI2234"/>
          <cell r="AJ2234"/>
          <cell r="AK2234"/>
          <cell r="AL2234"/>
          <cell r="AM2234"/>
          <cell r="AN2234"/>
          <cell r="AO2234"/>
          <cell r="AP2234" t="str">
            <v>x</v>
          </cell>
          <cell r="AQ2234"/>
          <cell r="AR2234"/>
          <cell r="AS2234"/>
          <cell r="AT2234">
            <v>0</v>
          </cell>
        </row>
        <row r="2235">
          <cell r="A2235" t="str">
            <v>M847</v>
          </cell>
          <cell r="B2235">
            <v>4</v>
          </cell>
          <cell r="C2235" t="str">
            <v>M847</v>
          </cell>
          <cell r="D2235">
            <v>5904553618024</v>
          </cell>
          <cell r="E2235">
            <v>5</v>
          </cell>
          <cell r="F2235" t="str">
            <v>ml</v>
          </cell>
          <cell r="G2235" t="str">
            <v>MylaQ</v>
          </cell>
          <cell r="H2235" t="str">
            <v>Lakiery hybrydowe</v>
          </cell>
          <cell r="I2235" t="str">
            <v>Special Edition</v>
          </cell>
          <cell r="J2235" t="str">
            <v>Special Edition</v>
          </cell>
          <cell r="K2235" t="str">
            <v>Special Edition</v>
          </cell>
          <cell r="L2235" t="str">
            <v>Special Edition</v>
          </cell>
          <cell r="M2235" t="str">
            <v>Kolekcja jesienna 2022</v>
          </cell>
          <cell r="N2235"/>
          <cell r="O2235" t="str">
            <v>Lakier hybrydowy MYLAQ 5 ml - My Glam Grey</v>
          </cell>
          <cell r="P2235" t="str">
            <v>Wyprzedaż</v>
          </cell>
          <cell r="Q2235"/>
          <cell r="R2235">
            <v>65</v>
          </cell>
          <cell r="S2235">
            <v>0</v>
          </cell>
          <cell r="T2235">
            <v>0</v>
          </cell>
          <cell r="U2235">
            <v>0</v>
          </cell>
          <cell r="V2235">
            <v>68</v>
          </cell>
          <cell r="W2235"/>
          <cell r="X2235">
            <v>-3</v>
          </cell>
          <cell r="Y2235">
            <v>3.375</v>
          </cell>
          <cell r="Z2235"/>
          <cell r="AA2235"/>
          <cell r="AB2235"/>
          <cell r="AC2235"/>
          <cell r="AD2235"/>
          <cell r="AE2235"/>
          <cell r="AF2235">
            <v>0</v>
          </cell>
          <cell r="AG2235">
            <v>1</v>
          </cell>
          <cell r="AH2235"/>
          <cell r="AI2235"/>
          <cell r="AJ2235"/>
          <cell r="AK2235"/>
          <cell r="AL2235"/>
          <cell r="AM2235"/>
          <cell r="AN2235"/>
          <cell r="AO2235"/>
          <cell r="AP2235" t="str">
            <v>x</v>
          </cell>
          <cell r="AQ2235"/>
          <cell r="AR2235"/>
          <cell r="AS2235"/>
          <cell r="AT2235">
            <v>0</v>
          </cell>
        </row>
        <row r="2236">
          <cell r="A2236" t="str">
            <v>M849</v>
          </cell>
          <cell r="B2236">
            <v>4</v>
          </cell>
          <cell r="C2236" t="str">
            <v>M849</v>
          </cell>
          <cell r="D2236">
            <v>5904553618048</v>
          </cell>
          <cell r="E2236">
            <v>5</v>
          </cell>
          <cell r="F2236" t="str">
            <v>ml</v>
          </cell>
          <cell r="G2236" t="str">
            <v>MylaQ</v>
          </cell>
          <cell r="H2236" t="str">
            <v>Lakiery hybrydowe</v>
          </cell>
          <cell r="I2236" t="str">
            <v>Special Edition</v>
          </cell>
          <cell r="J2236" t="str">
            <v>Special Edition</v>
          </cell>
          <cell r="K2236" t="str">
            <v>Special Edition</v>
          </cell>
          <cell r="L2236" t="str">
            <v>Special Edition</v>
          </cell>
          <cell r="M2236" t="str">
            <v>Kolekcja jesienna 2022</v>
          </cell>
          <cell r="N2236"/>
          <cell r="O2236" t="str">
            <v>Lakier hybrydowy MYLAQ 5 ml - My Pure Look</v>
          </cell>
          <cell r="P2236" t="str">
            <v>Wyprzedaż</v>
          </cell>
          <cell r="Q2236"/>
          <cell r="R2236">
            <v>18</v>
          </cell>
          <cell r="S2236">
            <v>0</v>
          </cell>
          <cell r="T2236">
            <v>0</v>
          </cell>
          <cell r="U2236">
            <v>0</v>
          </cell>
          <cell r="V2236">
            <v>18</v>
          </cell>
          <cell r="W2236"/>
          <cell r="X2236">
            <v>0</v>
          </cell>
          <cell r="Y2236">
            <v>2.1666666666666665</v>
          </cell>
          <cell r="Z2236"/>
          <cell r="AA2236"/>
          <cell r="AB2236"/>
          <cell r="AC2236"/>
          <cell r="AD2236"/>
          <cell r="AE2236"/>
          <cell r="AF2236">
            <v>0</v>
          </cell>
          <cell r="AG2236">
            <v>1</v>
          </cell>
          <cell r="AH2236"/>
          <cell r="AI2236"/>
          <cell r="AJ2236"/>
          <cell r="AK2236"/>
          <cell r="AL2236"/>
          <cell r="AM2236"/>
          <cell r="AN2236"/>
          <cell r="AO2236"/>
          <cell r="AP2236" t="str">
            <v>x</v>
          </cell>
          <cell r="AQ2236"/>
          <cell r="AR2236"/>
          <cell r="AS2236"/>
          <cell r="AT2236">
            <v>0</v>
          </cell>
        </row>
        <row r="2237">
          <cell r="A2237" t="str">
            <v>M850</v>
          </cell>
          <cell r="B2237">
            <v>4</v>
          </cell>
          <cell r="C2237" t="str">
            <v>M850</v>
          </cell>
          <cell r="D2237">
            <v>5904553618055</v>
          </cell>
          <cell r="E2237">
            <v>5</v>
          </cell>
          <cell r="F2237" t="str">
            <v>ml</v>
          </cell>
          <cell r="G2237" t="str">
            <v>MylaQ</v>
          </cell>
          <cell r="H2237" t="str">
            <v>Lakiery hybrydowe</v>
          </cell>
          <cell r="I2237" t="str">
            <v>Special Edition</v>
          </cell>
          <cell r="J2237" t="str">
            <v>Special Edition</v>
          </cell>
          <cell r="K2237" t="str">
            <v>Special Edition</v>
          </cell>
          <cell r="L2237" t="str">
            <v>Special Edition</v>
          </cell>
          <cell r="M2237" t="str">
            <v>Kolekcja jesienna 2022</v>
          </cell>
          <cell r="N2237"/>
          <cell r="O2237" t="str">
            <v>Lakier hybrydowy MYLAQ 5 ml - My Bloody Mary</v>
          </cell>
          <cell r="P2237" t="str">
            <v>Wyprzedaż</v>
          </cell>
          <cell r="Q2237"/>
          <cell r="R2237">
            <v>2</v>
          </cell>
          <cell r="S2237">
            <v>0</v>
          </cell>
          <cell r="T2237">
            <v>0</v>
          </cell>
          <cell r="U2237">
            <v>0</v>
          </cell>
          <cell r="V2237">
            <v>7</v>
          </cell>
          <cell r="W2237"/>
          <cell r="X2237">
            <v>-5</v>
          </cell>
          <cell r="Y2237">
            <v>3.2857142857142856</v>
          </cell>
          <cell r="Z2237"/>
          <cell r="AA2237"/>
          <cell r="AB2237"/>
          <cell r="AC2237"/>
          <cell r="AD2237"/>
          <cell r="AE2237"/>
          <cell r="AF2237">
            <v>0</v>
          </cell>
          <cell r="AG2237">
            <v>1</v>
          </cell>
          <cell r="AH2237"/>
          <cell r="AI2237"/>
          <cell r="AJ2237"/>
          <cell r="AK2237"/>
          <cell r="AL2237"/>
          <cell r="AM2237"/>
          <cell r="AN2237"/>
          <cell r="AO2237"/>
          <cell r="AP2237" t="str">
            <v>x</v>
          </cell>
          <cell r="AQ2237"/>
          <cell r="AR2237"/>
          <cell r="AS2237"/>
          <cell r="AT2237">
            <v>0</v>
          </cell>
        </row>
        <row r="2238">
          <cell r="A2238" t="str">
            <v>M851</v>
          </cell>
          <cell r="B2238">
            <v>4</v>
          </cell>
          <cell r="C2238" t="str">
            <v>M851</v>
          </cell>
          <cell r="D2238">
            <v>5904553618062</v>
          </cell>
          <cell r="E2238">
            <v>5</v>
          </cell>
          <cell r="F2238" t="str">
            <v>ml</v>
          </cell>
          <cell r="G2238" t="str">
            <v>MylaQ</v>
          </cell>
          <cell r="H2238" t="str">
            <v>Lakiery hybrydowe</v>
          </cell>
          <cell r="I2238" t="str">
            <v>Special Edition</v>
          </cell>
          <cell r="J2238" t="str">
            <v>Special Edition</v>
          </cell>
          <cell r="K2238" t="str">
            <v>Special Edition</v>
          </cell>
          <cell r="L2238" t="str">
            <v>Special Edition</v>
          </cell>
          <cell r="M2238" t="str">
            <v>Kolekcja jesienna 2022</v>
          </cell>
          <cell r="N2238"/>
          <cell r="O2238" t="str">
            <v>Lakier hybrydowy MYLAQ 5 ml - My Pinky Life</v>
          </cell>
          <cell r="P2238" t="str">
            <v>Wyprzedaż</v>
          </cell>
          <cell r="Q2238"/>
          <cell r="R2238">
            <v>355</v>
          </cell>
          <cell r="S2238">
            <v>0</v>
          </cell>
          <cell r="T2238">
            <v>0</v>
          </cell>
          <cell r="U2238">
            <v>0</v>
          </cell>
          <cell r="V2238">
            <v>362</v>
          </cell>
          <cell r="W2238"/>
          <cell r="X2238">
            <v>-7</v>
          </cell>
          <cell r="Y2238">
            <v>5</v>
          </cell>
          <cell r="Z2238"/>
          <cell r="AA2238"/>
          <cell r="AB2238"/>
          <cell r="AC2238"/>
          <cell r="AD2238"/>
          <cell r="AE2238"/>
          <cell r="AF2238">
            <v>0</v>
          </cell>
          <cell r="AG2238">
            <v>1</v>
          </cell>
          <cell r="AH2238"/>
          <cell r="AI2238"/>
          <cell r="AJ2238"/>
          <cell r="AK2238"/>
          <cell r="AL2238"/>
          <cell r="AM2238"/>
          <cell r="AN2238"/>
          <cell r="AO2238"/>
          <cell r="AP2238" t="str">
            <v>x</v>
          </cell>
          <cell r="AQ2238"/>
          <cell r="AR2238"/>
          <cell r="AS2238"/>
          <cell r="AT2238">
            <v>0</v>
          </cell>
        </row>
        <row r="2239">
          <cell r="A2239" t="str">
            <v>M858</v>
          </cell>
          <cell r="B2239">
            <v>4</v>
          </cell>
          <cell r="C2239" t="str">
            <v>M858</v>
          </cell>
          <cell r="D2239">
            <v>5904553623783</v>
          </cell>
          <cell r="E2239">
            <v>5</v>
          </cell>
          <cell r="F2239" t="str">
            <v>ml</v>
          </cell>
          <cell r="G2239" t="str">
            <v>MylaQ</v>
          </cell>
          <cell r="H2239" t="str">
            <v>Lakiery hybrydowe</v>
          </cell>
          <cell r="I2239" t="str">
            <v>My Floral Energy</v>
          </cell>
          <cell r="J2239" t="str">
            <v>My Floral Energy</v>
          </cell>
          <cell r="K2239" t="str">
            <v>My Floral Energy</v>
          </cell>
          <cell r="L2239" t="str">
            <v>My Floral Energy</v>
          </cell>
          <cell r="M2239" t="str">
            <v>My Floral Energy</v>
          </cell>
          <cell r="N2239"/>
          <cell r="O2239" t="str">
            <v>Lakier hybrydowy MYLAQ 5 ml - My Floral Burst</v>
          </cell>
          <cell r="P2239" t="str">
            <v>Wyprzedaż</v>
          </cell>
          <cell r="Q2239"/>
          <cell r="R2239">
            <v>54</v>
          </cell>
          <cell r="S2239">
            <v>52</v>
          </cell>
          <cell r="T2239"/>
          <cell r="U2239"/>
          <cell r="V2239"/>
          <cell r="W2239"/>
          <cell r="X2239">
            <v>2</v>
          </cell>
          <cell r="Y2239">
            <v>109.2</v>
          </cell>
          <cell r="Z2239"/>
          <cell r="AA2239"/>
          <cell r="AB2239"/>
          <cell r="AC2239"/>
          <cell r="AD2239"/>
          <cell r="AE2239"/>
          <cell r="AF2239">
            <v>0</v>
          </cell>
          <cell r="AG2239">
            <v>1</v>
          </cell>
          <cell r="AH2239"/>
          <cell r="AI2239"/>
          <cell r="AJ2239" t="str">
            <v>x</v>
          </cell>
          <cell r="AK2239"/>
          <cell r="AL2239"/>
          <cell r="AM2239"/>
          <cell r="AN2239"/>
          <cell r="AO2239"/>
          <cell r="AP2239"/>
          <cell r="AQ2239"/>
          <cell r="AR2239"/>
          <cell r="AS2239"/>
          <cell r="AT2239">
            <v>4.83</v>
          </cell>
        </row>
        <row r="2240">
          <cell r="A2240" t="str">
            <v>M860</v>
          </cell>
          <cell r="B2240">
            <v>4</v>
          </cell>
          <cell r="C2240" t="str">
            <v>M860</v>
          </cell>
          <cell r="D2240">
            <v>5904553623806</v>
          </cell>
          <cell r="E2240">
            <v>5</v>
          </cell>
          <cell r="F2240" t="str">
            <v>ml</v>
          </cell>
          <cell r="G2240" t="str">
            <v>MylaQ</v>
          </cell>
          <cell r="H2240" t="str">
            <v>Lakiery hybrydowe</v>
          </cell>
          <cell r="I2240" t="str">
            <v>My Floral Energy</v>
          </cell>
          <cell r="J2240" t="str">
            <v>My Floral Energy</v>
          </cell>
          <cell r="K2240" t="str">
            <v>My Floral Energy</v>
          </cell>
          <cell r="L2240" t="str">
            <v>My Floral Energy</v>
          </cell>
          <cell r="M2240" t="str">
            <v>My Floral Energy</v>
          </cell>
          <cell r="N2240"/>
          <cell r="O2240" t="str">
            <v>Lakier hybrydowy MYLAQ 5 ml - My Bluish Energy</v>
          </cell>
          <cell r="P2240" t="str">
            <v>Wyprzedaż</v>
          </cell>
          <cell r="Q2240"/>
          <cell r="R2240">
            <v>119</v>
          </cell>
          <cell r="S2240">
            <v>119</v>
          </cell>
          <cell r="T2240"/>
          <cell r="U2240"/>
          <cell r="V2240"/>
          <cell r="W2240"/>
          <cell r="X2240">
            <v>0</v>
          </cell>
          <cell r="Y2240">
            <v>67.666666666666671</v>
          </cell>
          <cell r="Z2240"/>
          <cell r="AA2240"/>
          <cell r="AB2240"/>
          <cell r="AC2240"/>
          <cell r="AD2240"/>
          <cell r="AE2240"/>
          <cell r="AF2240">
            <v>0</v>
          </cell>
          <cell r="AG2240">
            <v>1</v>
          </cell>
          <cell r="AH2240"/>
          <cell r="AI2240"/>
          <cell r="AJ2240" t="str">
            <v>x</v>
          </cell>
          <cell r="AK2240"/>
          <cell r="AL2240"/>
          <cell r="AM2240"/>
          <cell r="AN2240"/>
          <cell r="AO2240"/>
          <cell r="AP2240"/>
          <cell r="AQ2240"/>
          <cell r="AR2240"/>
          <cell r="AS2240"/>
          <cell r="AT2240">
            <v>4.92</v>
          </cell>
        </row>
        <row r="2241">
          <cell r="A2241" t="str">
            <v>M861</v>
          </cell>
          <cell r="B2241">
            <v>4</v>
          </cell>
          <cell r="C2241" t="str">
            <v>M861</v>
          </cell>
          <cell r="D2241">
            <v>5904553623813</v>
          </cell>
          <cell r="E2241">
            <v>5</v>
          </cell>
          <cell r="F2241" t="str">
            <v>ml</v>
          </cell>
          <cell r="G2241" t="str">
            <v>MylaQ</v>
          </cell>
          <cell r="H2241" t="str">
            <v>Lakiery hybrydowe</v>
          </cell>
          <cell r="I2241" t="str">
            <v>My Floral Energy</v>
          </cell>
          <cell r="J2241" t="str">
            <v>My Floral Energy</v>
          </cell>
          <cell r="K2241" t="str">
            <v>My Floral Energy</v>
          </cell>
          <cell r="L2241" t="str">
            <v>My Floral Energy</v>
          </cell>
          <cell r="M2241" t="str">
            <v>My Floral Energy</v>
          </cell>
          <cell r="N2241"/>
          <cell r="O2241" t="str">
            <v>Lakier hybrydowy MYLAQ 5 ml - My Pinkish Energy</v>
          </cell>
          <cell r="P2241" t="str">
            <v>Regularny</v>
          </cell>
          <cell r="Q2241"/>
          <cell r="R2241">
            <v>800</v>
          </cell>
          <cell r="S2241">
            <v>800</v>
          </cell>
          <cell r="T2241"/>
          <cell r="U2241"/>
          <cell r="V2241"/>
          <cell r="W2241"/>
          <cell r="X2241">
            <v>0</v>
          </cell>
          <cell r="Y2241">
            <v>208.13333333333333</v>
          </cell>
          <cell r="Z2241"/>
          <cell r="AA2241"/>
          <cell r="AB2241"/>
          <cell r="AC2241"/>
          <cell r="AD2241"/>
          <cell r="AE2241"/>
          <cell r="AF2241">
            <v>0</v>
          </cell>
          <cell r="AG2241">
            <v>1</v>
          </cell>
          <cell r="AH2241"/>
          <cell r="AI2241" t="str">
            <v>x</v>
          </cell>
          <cell r="AJ2241"/>
          <cell r="AK2241"/>
          <cell r="AL2241"/>
          <cell r="AM2241"/>
          <cell r="AN2241"/>
          <cell r="AO2241"/>
          <cell r="AP2241"/>
          <cell r="AQ2241"/>
          <cell r="AR2241"/>
          <cell r="AS2241"/>
          <cell r="AT2241">
            <v>4.92</v>
          </cell>
        </row>
        <row r="2242">
          <cell r="A2242" t="str">
            <v>M862</v>
          </cell>
          <cell r="B2242">
            <v>4</v>
          </cell>
          <cell r="C2242" t="str">
            <v>M862</v>
          </cell>
          <cell r="D2242">
            <v>5904553623851</v>
          </cell>
          <cell r="E2242">
            <v>5</v>
          </cell>
          <cell r="F2242" t="str">
            <v>ml</v>
          </cell>
          <cell r="G2242" t="str">
            <v>MylaQ</v>
          </cell>
          <cell r="H2242" t="str">
            <v>Lakiery hybrydowe</v>
          </cell>
          <cell r="I2242" t="str">
            <v>My Mild Collection</v>
          </cell>
          <cell r="J2242" t="str">
            <v>My Mild Collection</v>
          </cell>
          <cell r="K2242" t="str">
            <v>My Mild Collection</v>
          </cell>
          <cell r="L2242" t="str">
            <v>My Mild Collection</v>
          </cell>
          <cell r="M2242" t="str">
            <v>My Mild Collection</v>
          </cell>
          <cell r="N2242"/>
          <cell r="O2242" t="str">
            <v>Lakier hybrydowy MYLAQ 5 ml - My Shimmering Gold</v>
          </cell>
          <cell r="P2242" t="str">
            <v>Regularny</v>
          </cell>
          <cell r="Q2242"/>
          <cell r="R2242">
            <v>314</v>
          </cell>
          <cell r="S2242">
            <v>312</v>
          </cell>
          <cell r="T2242"/>
          <cell r="U2242"/>
          <cell r="V2242"/>
          <cell r="W2242"/>
          <cell r="X2242">
            <v>2</v>
          </cell>
          <cell r="Y2242">
            <v>122.21428571428571</v>
          </cell>
          <cell r="Z2242"/>
          <cell r="AA2242"/>
          <cell r="AB2242"/>
          <cell r="AC2242"/>
          <cell r="AD2242"/>
          <cell r="AE2242"/>
          <cell r="AF2242">
            <v>0</v>
          </cell>
          <cell r="AG2242">
            <v>1</v>
          </cell>
          <cell r="AH2242"/>
          <cell r="AI2242" t="str">
            <v>x</v>
          </cell>
          <cell r="AJ2242"/>
          <cell r="AK2242"/>
          <cell r="AL2242"/>
          <cell r="AM2242"/>
          <cell r="AN2242"/>
          <cell r="AO2242"/>
          <cell r="AP2242"/>
          <cell r="AQ2242"/>
          <cell r="AR2242"/>
          <cell r="AS2242"/>
          <cell r="AT2242">
            <v>4.93</v>
          </cell>
        </row>
        <row r="2243">
          <cell r="A2243" t="str">
            <v>M863</v>
          </cell>
          <cell r="B2243">
            <v>4</v>
          </cell>
          <cell r="C2243" t="str">
            <v>M863</v>
          </cell>
          <cell r="D2243">
            <v>5904553623868</v>
          </cell>
          <cell r="E2243">
            <v>5</v>
          </cell>
          <cell r="F2243" t="str">
            <v>ml</v>
          </cell>
          <cell r="G2243" t="str">
            <v>MylaQ</v>
          </cell>
          <cell r="H2243" t="str">
            <v>Lakiery hybrydowe</v>
          </cell>
          <cell r="I2243" t="str">
            <v>My Mild Collection</v>
          </cell>
          <cell r="J2243" t="str">
            <v>My Mild Collection</v>
          </cell>
          <cell r="K2243" t="str">
            <v>My Mild Collection</v>
          </cell>
          <cell r="L2243" t="str">
            <v>My Mild Collection</v>
          </cell>
          <cell r="M2243" t="str">
            <v>My Mild Collection</v>
          </cell>
          <cell r="N2243"/>
          <cell r="O2243" t="str">
            <v>Lakier hybrydowy MYLAQ 5 ml - My Shimmering Orange</v>
          </cell>
          <cell r="P2243" t="str">
            <v>Wyprzedaż</v>
          </cell>
          <cell r="Q2243"/>
          <cell r="R2243">
            <v>3</v>
          </cell>
          <cell r="S2243">
            <v>0</v>
          </cell>
          <cell r="T2243"/>
          <cell r="U2243"/>
          <cell r="V2243"/>
          <cell r="W2243"/>
          <cell r="X2243">
            <v>3</v>
          </cell>
          <cell r="Y2243">
            <v>160.78571428571428</v>
          </cell>
          <cell r="Z2243"/>
          <cell r="AA2243"/>
          <cell r="AB2243"/>
          <cell r="AC2243"/>
          <cell r="AD2243"/>
          <cell r="AE2243"/>
          <cell r="AF2243">
            <v>0</v>
          </cell>
          <cell r="AG2243">
            <v>0</v>
          </cell>
          <cell r="AH2243"/>
          <cell r="AI2243"/>
          <cell r="AJ2243"/>
          <cell r="AK2243"/>
          <cell r="AL2243"/>
          <cell r="AM2243"/>
          <cell r="AN2243"/>
          <cell r="AO2243"/>
          <cell r="AP2243"/>
          <cell r="AQ2243"/>
          <cell r="AR2243"/>
          <cell r="AS2243" t="str">
            <v>x</v>
          </cell>
          <cell r="AT2243">
            <v>4.84</v>
          </cell>
        </row>
        <row r="2244">
          <cell r="A2244" t="str">
            <v>M864</v>
          </cell>
          <cell r="B2244">
            <v>4</v>
          </cell>
          <cell r="C2244" t="str">
            <v>M864</v>
          </cell>
          <cell r="D2244">
            <v>5904553623875</v>
          </cell>
          <cell r="E2244">
            <v>5</v>
          </cell>
          <cell r="F2244" t="str">
            <v>ml</v>
          </cell>
          <cell r="G2244" t="str">
            <v>MylaQ</v>
          </cell>
          <cell r="H2244" t="str">
            <v>Lakiery hybrydowe</v>
          </cell>
          <cell r="I2244" t="str">
            <v>My Mild Collection</v>
          </cell>
          <cell r="J2244" t="str">
            <v>My Mild Collection</v>
          </cell>
          <cell r="K2244" t="str">
            <v>My Mild Collection</v>
          </cell>
          <cell r="L2244" t="str">
            <v>My Mild Collection</v>
          </cell>
          <cell r="M2244" t="str">
            <v>My Mild Collection</v>
          </cell>
          <cell r="N2244"/>
          <cell r="O2244" t="str">
            <v>Lakier hybrydowy MYLAQ 5 ml - My Shimmering Pink</v>
          </cell>
          <cell r="P2244" t="str">
            <v>Regularny</v>
          </cell>
          <cell r="Q2244"/>
          <cell r="R2244">
            <v>824</v>
          </cell>
          <cell r="S2244">
            <v>821</v>
          </cell>
          <cell r="T2244"/>
          <cell r="U2244"/>
          <cell r="V2244"/>
          <cell r="W2244"/>
          <cell r="X2244">
            <v>3</v>
          </cell>
          <cell r="Y2244">
            <v>343.71428571428572</v>
          </cell>
          <cell r="Z2244"/>
          <cell r="AA2244"/>
          <cell r="AB2244"/>
          <cell r="AC2244"/>
          <cell r="AD2244"/>
          <cell r="AE2244"/>
          <cell r="AF2244">
            <v>0</v>
          </cell>
          <cell r="AG2244">
            <v>1</v>
          </cell>
          <cell r="AH2244"/>
          <cell r="AI2244" t="str">
            <v>x</v>
          </cell>
          <cell r="AJ2244"/>
          <cell r="AK2244"/>
          <cell r="AL2244"/>
          <cell r="AM2244"/>
          <cell r="AN2244"/>
          <cell r="AO2244"/>
          <cell r="AP2244"/>
          <cell r="AQ2244"/>
          <cell r="AR2244"/>
          <cell r="AS2244"/>
          <cell r="AT2244">
            <v>4.8099999999999996</v>
          </cell>
        </row>
        <row r="2245">
          <cell r="A2245" t="str">
            <v>M865</v>
          </cell>
          <cell r="B2245">
            <v>4</v>
          </cell>
          <cell r="C2245" t="str">
            <v>M865</v>
          </cell>
          <cell r="D2245">
            <v>5904553623929</v>
          </cell>
          <cell r="E2245">
            <v>3</v>
          </cell>
          <cell r="F2245" t="str">
            <v>mm</v>
          </cell>
          <cell r="G2245" t="str">
            <v>MylaQ</v>
          </cell>
          <cell r="H2245" t="str">
            <v>Akcesoria</v>
          </cell>
          <cell r="I2245" t="str">
            <v>Narzędzia</v>
          </cell>
          <cell r="J2245" t="str">
            <v>Cążki/Nożyczki</v>
          </cell>
          <cell r="K2245" t="str">
            <v>Cążki</v>
          </cell>
          <cell r="L2245" t="str">
            <v>Cążki</v>
          </cell>
          <cell r="M2245" t="str">
            <v>Cążki</v>
          </cell>
          <cell r="N2245"/>
          <cell r="O2245" t="str">
            <v>Cążki do skórek 3 mm MYLAQ</v>
          </cell>
          <cell r="P2245" t="str">
            <v>Wyprzedaż</v>
          </cell>
          <cell r="Q2245"/>
          <cell r="R2245">
            <v>151</v>
          </cell>
          <cell r="S2245">
            <v>151</v>
          </cell>
          <cell r="T2245"/>
          <cell r="U2245"/>
          <cell r="V2245"/>
          <cell r="W2245"/>
          <cell r="X2245">
            <v>0</v>
          </cell>
          <cell r="Y2245">
            <v>55.642857142857146</v>
          </cell>
          <cell r="Z2245"/>
          <cell r="AA2245"/>
          <cell r="AB2245"/>
          <cell r="AC2245"/>
          <cell r="AD2245"/>
          <cell r="AE2245"/>
          <cell r="AF2245">
            <v>0</v>
          </cell>
          <cell r="AG2245">
            <v>1</v>
          </cell>
          <cell r="AH2245"/>
          <cell r="AI2245"/>
          <cell r="AJ2245" t="str">
            <v>x</v>
          </cell>
          <cell r="AK2245"/>
          <cell r="AL2245"/>
          <cell r="AM2245"/>
          <cell r="AN2245"/>
          <cell r="AO2245"/>
          <cell r="AP2245"/>
          <cell r="AQ2245"/>
          <cell r="AR2245"/>
          <cell r="AS2245"/>
          <cell r="AT2245">
            <v>10.01</v>
          </cell>
        </row>
        <row r="2246">
          <cell r="A2246" t="str">
            <v>M866</v>
          </cell>
          <cell r="B2246">
            <v>4</v>
          </cell>
          <cell r="C2246" t="str">
            <v>M866</v>
          </cell>
          <cell r="D2246">
            <v>5904553623943</v>
          </cell>
          <cell r="E2246" t="str">
            <v>-</v>
          </cell>
          <cell r="F2246" t="str">
            <v>-</v>
          </cell>
          <cell r="G2246" t="str">
            <v>MylaQ</v>
          </cell>
          <cell r="H2246" t="str">
            <v>Akcesoria</v>
          </cell>
          <cell r="I2246" t="str">
            <v>Narzędzia</v>
          </cell>
          <cell r="J2246" t="str">
            <v>Pusher/Kopytko</v>
          </cell>
          <cell r="K2246" t="str">
            <v>Pusher/Kopytko</v>
          </cell>
          <cell r="L2246" t="str">
            <v>Pusher/Kopytko</v>
          </cell>
          <cell r="M2246" t="str">
            <v>Pusher/Kopytko</v>
          </cell>
          <cell r="N2246"/>
          <cell r="O2246" t="str">
            <v>Pusher/Kopytko MYLAQ</v>
          </cell>
          <cell r="P2246" t="str">
            <v>Wyprzedaż</v>
          </cell>
          <cell r="Q2246"/>
          <cell r="R2246">
            <v>425</v>
          </cell>
          <cell r="S2246">
            <v>425</v>
          </cell>
          <cell r="T2246"/>
          <cell r="U2246"/>
          <cell r="V2246"/>
          <cell r="W2246"/>
          <cell r="X2246">
            <v>0</v>
          </cell>
          <cell r="Y2246">
            <v>36.928571428571431</v>
          </cell>
          <cell r="Z2246"/>
          <cell r="AA2246"/>
          <cell r="AB2246"/>
          <cell r="AC2246"/>
          <cell r="AD2246"/>
          <cell r="AE2246"/>
          <cell r="AF2246">
            <v>0</v>
          </cell>
          <cell r="AG2246">
            <v>1</v>
          </cell>
          <cell r="AH2246"/>
          <cell r="AI2246"/>
          <cell r="AJ2246" t="str">
            <v>x</v>
          </cell>
          <cell r="AK2246"/>
          <cell r="AL2246"/>
          <cell r="AM2246"/>
          <cell r="AN2246"/>
          <cell r="AO2246"/>
          <cell r="AP2246"/>
          <cell r="AQ2246"/>
          <cell r="AR2246"/>
          <cell r="AS2246"/>
          <cell r="AT2246">
            <v>5.93</v>
          </cell>
        </row>
        <row r="2247">
          <cell r="A2247" t="str">
            <v>M867</v>
          </cell>
          <cell r="B2247">
            <v>4</v>
          </cell>
          <cell r="C2247" t="str">
            <v>M867</v>
          </cell>
          <cell r="D2247">
            <v>5904553624018</v>
          </cell>
          <cell r="E2247">
            <v>5</v>
          </cell>
          <cell r="F2247" t="str">
            <v>ml</v>
          </cell>
          <cell r="G2247" t="str">
            <v>MylaQ</v>
          </cell>
          <cell r="H2247" t="str">
            <v>Lakiery hybrydowe</v>
          </cell>
          <cell r="I2247" t="str">
            <v>My Bestie’s Time</v>
          </cell>
          <cell r="J2247" t="str">
            <v>My Bestie’s Time</v>
          </cell>
          <cell r="K2247" t="str">
            <v>My Bestie’s Time</v>
          </cell>
          <cell r="L2247" t="str">
            <v>My Bestie’s Time</v>
          </cell>
          <cell r="M2247" t="str">
            <v>My Bestie’s Time</v>
          </cell>
          <cell r="N2247"/>
          <cell r="O2247" t="str">
            <v>Lakier hybrydowy MYLAQ 5 ml - My Rosy Makeup</v>
          </cell>
          <cell r="P2247" t="str">
            <v>Regularny</v>
          </cell>
          <cell r="Q2247"/>
          <cell r="R2247">
            <v>713</v>
          </cell>
          <cell r="S2247">
            <v>624</v>
          </cell>
          <cell r="T2247">
            <v>0</v>
          </cell>
          <cell r="U2247">
            <v>0</v>
          </cell>
          <cell r="V2247">
            <v>95</v>
          </cell>
          <cell r="W2247"/>
          <cell r="X2247">
            <v>-6</v>
          </cell>
          <cell r="Y2247">
            <v>215.92307692307693</v>
          </cell>
          <cell r="Z2247"/>
          <cell r="AA2247"/>
          <cell r="AB2247"/>
          <cell r="AC2247"/>
          <cell r="AD2247"/>
          <cell r="AE2247"/>
          <cell r="AF2247">
            <v>0</v>
          </cell>
          <cell r="AG2247">
            <v>1</v>
          </cell>
          <cell r="AH2247"/>
          <cell r="AI2247" t="str">
            <v>x</v>
          </cell>
          <cell r="AJ2247"/>
          <cell r="AK2247"/>
          <cell r="AL2247"/>
          <cell r="AM2247"/>
          <cell r="AN2247"/>
          <cell r="AO2247"/>
          <cell r="AP2247"/>
          <cell r="AQ2247"/>
          <cell r="AR2247"/>
          <cell r="AS2247"/>
          <cell r="AT2247">
            <v>5.01</v>
          </cell>
        </row>
        <row r="2248">
          <cell r="A2248" t="str">
            <v>M868</v>
          </cell>
          <cell r="B2248">
            <v>4</v>
          </cell>
          <cell r="C2248" t="str">
            <v>M868</v>
          </cell>
          <cell r="D2248">
            <v>5904553624025</v>
          </cell>
          <cell r="E2248">
            <v>5</v>
          </cell>
          <cell r="F2248" t="str">
            <v>ml</v>
          </cell>
          <cell r="G2248" t="str">
            <v>MylaQ</v>
          </cell>
          <cell r="H2248" t="str">
            <v>Lakiery hybrydowe</v>
          </cell>
          <cell r="I2248" t="str">
            <v>My Bestie’s Time</v>
          </cell>
          <cell r="J2248" t="str">
            <v>My Bestie’s Time</v>
          </cell>
          <cell r="K2248" t="str">
            <v>My Bestie’s Time</v>
          </cell>
          <cell r="L2248" t="str">
            <v>My Bestie’s Time</v>
          </cell>
          <cell r="M2248" t="str">
            <v>My Bestie’s Time</v>
          </cell>
          <cell r="N2248"/>
          <cell r="O2248" t="str">
            <v>Lakier hybrydowy MYLAQ 5 ml - My Raspberry Shake</v>
          </cell>
          <cell r="P2248" t="str">
            <v>Wyprzedaż-surowiec</v>
          </cell>
          <cell r="Q2248"/>
          <cell r="R2248">
            <v>247</v>
          </cell>
          <cell r="S2248">
            <v>247</v>
          </cell>
          <cell r="T2248"/>
          <cell r="U2248"/>
          <cell r="V2248"/>
          <cell r="W2248"/>
          <cell r="X2248">
            <v>0</v>
          </cell>
          <cell r="Y2248">
            <v>59.92307692307692</v>
          </cell>
          <cell r="Z2248"/>
          <cell r="AA2248"/>
          <cell r="AB2248"/>
          <cell r="AC2248"/>
          <cell r="AD2248"/>
          <cell r="AE2248"/>
          <cell r="AF2248">
            <v>0</v>
          </cell>
          <cell r="AG2248">
            <v>1</v>
          </cell>
          <cell r="AH2248"/>
          <cell r="AI2248"/>
          <cell r="AJ2248" t="str">
            <v>x</v>
          </cell>
          <cell r="AK2248"/>
          <cell r="AL2248"/>
          <cell r="AM2248"/>
          <cell r="AN2248"/>
          <cell r="AO2248"/>
          <cell r="AP2248"/>
          <cell r="AQ2248"/>
          <cell r="AR2248"/>
          <cell r="AS2248"/>
          <cell r="AT2248">
            <v>4.99</v>
          </cell>
        </row>
        <row r="2249">
          <cell r="A2249" t="str">
            <v>M869</v>
          </cell>
          <cell r="B2249">
            <v>4</v>
          </cell>
          <cell r="C2249" t="str">
            <v>M869</v>
          </cell>
          <cell r="D2249">
            <v>5904553624032</v>
          </cell>
          <cell r="E2249">
            <v>5</v>
          </cell>
          <cell r="F2249" t="str">
            <v>ml</v>
          </cell>
          <cell r="G2249" t="str">
            <v>MylaQ</v>
          </cell>
          <cell r="H2249" t="str">
            <v>Lakiery hybrydowe</v>
          </cell>
          <cell r="I2249" t="str">
            <v>My Bestie’s Time</v>
          </cell>
          <cell r="J2249" t="str">
            <v>My Bestie’s Time</v>
          </cell>
          <cell r="K2249" t="str">
            <v>My Bestie’s Time</v>
          </cell>
          <cell r="L2249" t="str">
            <v>My Bestie’s Time</v>
          </cell>
          <cell r="M2249" t="str">
            <v>My Bestie’s Time</v>
          </cell>
          <cell r="N2249"/>
          <cell r="O2249" t="str">
            <v>Lakier hybrydowy MYLAQ 5 ml - My Purple Dress</v>
          </cell>
          <cell r="P2249" t="str">
            <v>Wyprzedaż-surowiec</v>
          </cell>
          <cell r="Q2249"/>
          <cell r="R2249">
            <v>374</v>
          </cell>
          <cell r="S2249">
            <v>342</v>
          </cell>
          <cell r="T2249">
            <v>0</v>
          </cell>
          <cell r="U2249">
            <v>0</v>
          </cell>
          <cell r="V2249">
            <v>33</v>
          </cell>
          <cell r="W2249"/>
          <cell r="X2249">
            <v>-1</v>
          </cell>
          <cell r="Y2249">
            <v>50.384615384615387</v>
          </cell>
          <cell r="Z2249"/>
          <cell r="AA2249"/>
          <cell r="AB2249"/>
          <cell r="AC2249"/>
          <cell r="AD2249"/>
          <cell r="AE2249"/>
          <cell r="AF2249">
            <v>0</v>
          </cell>
          <cell r="AG2249">
            <v>1</v>
          </cell>
          <cell r="AH2249"/>
          <cell r="AI2249"/>
          <cell r="AJ2249" t="str">
            <v>x</v>
          </cell>
          <cell r="AK2249"/>
          <cell r="AL2249"/>
          <cell r="AM2249"/>
          <cell r="AN2249"/>
          <cell r="AO2249"/>
          <cell r="AP2249"/>
          <cell r="AQ2249"/>
          <cell r="AR2249"/>
          <cell r="AS2249"/>
          <cell r="AT2249">
            <v>4.99</v>
          </cell>
        </row>
        <row r="2250">
          <cell r="A2250" t="str">
            <v>M870</v>
          </cell>
          <cell r="B2250">
            <v>4</v>
          </cell>
          <cell r="C2250" t="str">
            <v>M870</v>
          </cell>
          <cell r="D2250">
            <v>5904553624049</v>
          </cell>
          <cell r="E2250">
            <v>5</v>
          </cell>
          <cell r="F2250" t="str">
            <v>ml</v>
          </cell>
          <cell r="G2250" t="str">
            <v>MylaQ</v>
          </cell>
          <cell r="H2250" t="str">
            <v>Lakiery hybrydowe</v>
          </cell>
          <cell r="I2250" t="str">
            <v>My Bestie’s Time</v>
          </cell>
          <cell r="J2250" t="str">
            <v>My Bestie’s Time</v>
          </cell>
          <cell r="K2250" t="str">
            <v>My Bestie’s Time</v>
          </cell>
          <cell r="L2250" t="str">
            <v>My Bestie’s Time</v>
          </cell>
          <cell r="M2250" t="str">
            <v>My Bestie’s Time</v>
          </cell>
          <cell r="N2250"/>
          <cell r="O2250" t="str">
            <v>Lakier hybrydowy MYLAQ 5 ml - My Turquoise Party</v>
          </cell>
          <cell r="P2250" t="str">
            <v>Wyprzedaż-surowiec</v>
          </cell>
          <cell r="Q2250"/>
          <cell r="R2250">
            <v>464</v>
          </cell>
          <cell r="S2250">
            <v>428</v>
          </cell>
          <cell r="T2250">
            <v>0</v>
          </cell>
          <cell r="U2250">
            <v>0</v>
          </cell>
          <cell r="V2250">
            <v>38</v>
          </cell>
          <cell r="W2250"/>
          <cell r="X2250">
            <v>-2</v>
          </cell>
          <cell r="Y2250">
            <v>37.692307692307693</v>
          </cell>
          <cell r="Z2250"/>
          <cell r="AA2250"/>
          <cell r="AB2250"/>
          <cell r="AC2250"/>
          <cell r="AD2250"/>
          <cell r="AE2250"/>
          <cell r="AF2250">
            <v>0</v>
          </cell>
          <cell r="AG2250">
            <v>1</v>
          </cell>
          <cell r="AH2250"/>
          <cell r="AI2250"/>
          <cell r="AJ2250" t="str">
            <v>x</v>
          </cell>
          <cell r="AK2250"/>
          <cell r="AL2250"/>
          <cell r="AM2250"/>
          <cell r="AN2250"/>
          <cell r="AO2250"/>
          <cell r="AP2250"/>
          <cell r="AQ2250"/>
          <cell r="AR2250"/>
          <cell r="AS2250"/>
          <cell r="AT2250">
            <v>4.99</v>
          </cell>
        </row>
        <row r="2251">
          <cell r="A2251" t="str">
            <v>M876</v>
          </cell>
          <cell r="B2251">
            <v>4</v>
          </cell>
          <cell r="C2251" t="str">
            <v>M876</v>
          </cell>
          <cell r="D2251">
            <v>5904553624285</v>
          </cell>
          <cell r="E2251">
            <v>5</v>
          </cell>
          <cell r="F2251" t="str">
            <v>ml</v>
          </cell>
          <cell r="G2251" t="str">
            <v>MylaQ</v>
          </cell>
          <cell r="H2251" t="str">
            <v>Lakiery hybrydowe</v>
          </cell>
          <cell r="I2251" t="str">
            <v>My Mild Collection</v>
          </cell>
          <cell r="J2251" t="str">
            <v>My Mild Collection</v>
          </cell>
          <cell r="K2251" t="str">
            <v>My Mild Collection</v>
          </cell>
          <cell r="L2251" t="str">
            <v>My Mild Collection</v>
          </cell>
          <cell r="M2251" t="str">
            <v>My Mild Collection</v>
          </cell>
          <cell r="N2251"/>
          <cell r="O2251" t="str">
            <v>Lakier hybrydowy MYLAQ 5 ml - My Milky Nude</v>
          </cell>
          <cell r="P2251" t="str">
            <v>Regularny</v>
          </cell>
          <cell r="Q2251"/>
          <cell r="R2251">
            <v>853</v>
          </cell>
          <cell r="S2251">
            <v>852</v>
          </cell>
          <cell r="T2251"/>
          <cell r="U2251"/>
          <cell r="V2251"/>
          <cell r="W2251"/>
          <cell r="X2251">
            <v>1</v>
          </cell>
          <cell r="Y2251">
            <v>218.14285714285714</v>
          </cell>
          <cell r="Z2251"/>
          <cell r="AA2251"/>
          <cell r="AB2251"/>
          <cell r="AC2251"/>
          <cell r="AD2251"/>
          <cell r="AE2251"/>
          <cell r="AF2251">
            <v>0</v>
          </cell>
          <cell r="AG2251">
            <v>1</v>
          </cell>
          <cell r="AH2251"/>
          <cell r="AI2251" t="str">
            <v>x</v>
          </cell>
          <cell r="AJ2251"/>
          <cell r="AK2251"/>
          <cell r="AL2251"/>
          <cell r="AM2251"/>
          <cell r="AN2251"/>
          <cell r="AO2251"/>
          <cell r="AP2251"/>
          <cell r="AQ2251"/>
          <cell r="AR2251"/>
          <cell r="AS2251"/>
          <cell r="AT2251">
            <v>4.6399999999999997</v>
          </cell>
        </row>
        <row r="2252">
          <cell r="A2252" t="str">
            <v>M877</v>
          </cell>
          <cell r="B2252">
            <v>4</v>
          </cell>
          <cell r="C2252" t="str">
            <v>M877</v>
          </cell>
          <cell r="D2252">
            <v>5904553624292</v>
          </cell>
          <cell r="E2252">
            <v>5</v>
          </cell>
          <cell r="F2252" t="str">
            <v>ml</v>
          </cell>
          <cell r="G2252" t="str">
            <v>MylaQ</v>
          </cell>
          <cell r="H2252" t="str">
            <v>Lakiery hybrydowe</v>
          </cell>
          <cell r="I2252" t="str">
            <v>My Mild Collection</v>
          </cell>
          <cell r="J2252" t="str">
            <v>My Mild Collection</v>
          </cell>
          <cell r="K2252" t="str">
            <v>My Mild Collection</v>
          </cell>
          <cell r="L2252" t="str">
            <v>My Mild Collection</v>
          </cell>
          <cell r="M2252" t="str">
            <v>My Mild Collection</v>
          </cell>
          <cell r="N2252"/>
          <cell r="O2252" t="str">
            <v>Lakier hybrydowy MYLAQ 5 ml - My Milky White</v>
          </cell>
          <cell r="P2252" t="str">
            <v>Regularny</v>
          </cell>
          <cell r="Q2252"/>
          <cell r="R2252">
            <v>772</v>
          </cell>
          <cell r="S2252">
            <v>772</v>
          </cell>
          <cell r="T2252"/>
          <cell r="U2252"/>
          <cell r="V2252"/>
          <cell r="W2252"/>
          <cell r="X2252">
            <v>0</v>
          </cell>
          <cell r="Y2252">
            <v>234.14285714285714</v>
          </cell>
          <cell r="Z2252"/>
          <cell r="AA2252"/>
          <cell r="AB2252"/>
          <cell r="AC2252"/>
          <cell r="AD2252"/>
          <cell r="AE2252"/>
          <cell r="AF2252">
            <v>0</v>
          </cell>
          <cell r="AG2252">
            <v>1</v>
          </cell>
          <cell r="AH2252"/>
          <cell r="AI2252" t="str">
            <v>x</v>
          </cell>
          <cell r="AJ2252"/>
          <cell r="AK2252"/>
          <cell r="AL2252"/>
          <cell r="AM2252"/>
          <cell r="AN2252"/>
          <cell r="AO2252"/>
          <cell r="AP2252"/>
          <cell r="AQ2252"/>
          <cell r="AR2252"/>
          <cell r="AS2252"/>
          <cell r="AT2252">
            <v>4.5999999999999996</v>
          </cell>
        </row>
        <row r="2253">
          <cell r="A2253" t="str">
            <v>M878</v>
          </cell>
          <cell r="B2253">
            <v>4</v>
          </cell>
          <cell r="C2253" t="str">
            <v>M878</v>
          </cell>
          <cell r="D2253">
            <v>5904553624308</v>
          </cell>
          <cell r="E2253">
            <v>5</v>
          </cell>
          <cell r="F2253" t="str">
            <v>ml</v>
          </cell>
          <cell r="G2253" t="str">
            <v>MylaQ</v>
          </cell>
          <cell r="H2253" t="str">
            <v>Lakiery hybrydowe</v>
          </cell>
          <cell r="I2253" t="str">
            <v>My Mild Collection</v>
          </cell>
          <cell r="J2253" t="str">
            <v>My Mild Collection</v>
          </cell>
          <cell r="K2253" t="str">
            <v>My Mild Collection</v>
          </cell>
          <cell r="L2253" t="str">
            <v>My Mild Collection</v>
          </cell>
          <cell r="M2253" t="str">
            <v>My Mild Collection</v>
          </cell>
          <cell r="N2253"/>
          <cell r="O2253" t="str">
            <v>Lakier hybrydowy MYLAQ 5 ml - My Milky Pink</v>
          </cell>
          <cell r="P2253" t="str">
            <v>Regularny</v>
          </cell>
          <cell r="Q2253"/>
          <cell r="R2253">
            <v>964</v>
          </cell>
          <cell r="S2253">
            <v>654</v>
          </cell>
          <cell r="T2253">
            <v>0</v>
          </cell>
          <cell r="U2253">
            <v>0</v>
          </cell>
          <cell r="V2253">
            <v>314</v>
          </cell>
          <cell r="W2253"/>
          <cell r="X2253">
            <v>-4</v>
          </cell>
          <cell r="Y2253">
            <v>228.57142857142858</v>
          </cell>
          <cell r="Z2253"/>
          <cell r="AA2253"/>
          <cell r="AB2253"/>
          <cell r="AC2253"/>
          <cell r="AD2253"/>
          <cell r="AE2253"/>
          <cell r="AF2253">
            <v>0</v>
          </cell>
          <cell r="AG2253">
            <v>1</v>
          </cell>
          <cell r="AH2253"/>
          <cell r="AI2253" t="str">
            <v>x</v>
          </cell>
          <cell r="AJ2253"/>
          <cell r="AK2253"/>
          <cell r="AL2253"/>
          <cell r="AM2253"/>
          <cell r="AN2253"/>
          <cell r="AO2253"/>
          <cell r="AP2253"/>
          <cell r="AQ2253"/>
          <cell r="AR2253"/>
          <cell r="AS2253"/>
          <cell r="AT2253">
            <v>4.6100000000000003</v>
          </cell>
        </row>
        <row r="2254">
          <cell r="A2254" t="str">
            <v>M879</v>
          </cell>
          <cell r="B2254">
            <v>4</v>
          </cell>
          <cell r="C2254" t="str">
            <v>M879</v>
          </cell>
          <cell r="D2254">
            <v>5904553625541</v>
          </cell>
          <cell r="E2254">
            <v>0.1</v>
          </cell>
          <cell r="F2254" t="str">
            <v>g</v>
          </cell>
          <cell r="G2254" t="str">
            <v>MylaQ</v>
          </cell>
          <cell r="H2254" t="str">
            <v>Ozdoby</v>
          </cell>
          <cell r="I2254" t="str">
            <v>Pyłki</v>
          </cell>
          <cell r="J2254" t="str">
            <v>Pyłki MylaQ</v>
          </cell>
          <cell r="K2254" t="str">
            <v>Pyłki MylaQ</v>
          </cell>
          <cell r="L2254" t="str">
            <v>Pyłki MylaQ</v>
          </cell>
          <cell r="M2254" t="str">
            <v>Pyłki MylaQ</v>
          </cell>
          <cell r="N2254"/>
          <cell r="O2254" t="str">
            <v>Pyłek 0,1g MYLAQ - My Sparkling Flakes</v>
          </cell>
          <cell r="P2254" t="str">
            <v>Regularny</v>
          </cell>
          <cell r="Q2254"/>
          <cell r="R2254">
            <v>1292</v>
          </cell>
          <cell r="S2254">
            <v>1292</v>
          </cell>
          <cell r="T2254"/>
          <cell r="U2254"/>
          <cell r="V2254"/>
          <cell r="W2254"/>
          <cell r="X2254">
            <v>0</v>
          </cell>
          <cell r="Y2254">
            <v>359.26666666666665</v>
          </cell>
          <cell r="Z2254"/>
          <cell r="AA2254"/>
          <cell r="AB2254"/>
          <cell r="AC2254"/>
          <cell r="AD2254"/>
          <cell r="AE2254"/>
          <cell r="AF2254">
            <v>0</v>
          </cell>
          <cell r="AG2254">
            <v>1</v>
          </cell>
          <cell r="AH2254"/>
          <cell r="AI2254" t="str">
            <v>x</v>
          </cell>
          <cell r="AJ2254"/>
          <cell r="AK2254"/>
          <cell r="AL2254"/>
          <cell r="AM2254"/>
          <cell r="AN2254"/>
          <cell r="AO2254"/>
          <cell r="AP2254"/>
          <cell r="AQ2254"/>
          <cell r="AR2254"/>
          <cell r="AS2254"/>
          <cell r="AT2254">
            <v>3.07</v>
          </cell>
        </row>
        <row r="2255">
          <cell r="A2255" t="str">
            <v>M880</v>
          </cell>
          <cell r="B2255">
            <v>4</v>
          </cell>
          <cell r="C2255" t="str">
            <v>M880</v>
          </cell>
          <cell r="D2255">
            <v>5904553625558</v>
          </cell>
          <cell r="E2255">
            <v>1</v>
          </cell>
          <cell r="F2255" t="str">
            <v>g</v>
          </cell>
          <cell r="G2255" t="str">
            <v>MylaQ</v>
          </cell>
          <cell r="H2255" t="str">
            <v>Ozdoby</v>
          </cell>
          <cell r="I2255" t="str">
            <v>Pyłki</v>
          </cell>
          <cell r="J2255" t="str">
            <v>Pyłki MylaQ</v>
          </cell>
          <cell r="K2255" t="str">
            <v>Pyłki MylaQ</v>
          </cell>
          <cell r="L2255" t="str">
            <v>Pyłki MylaQ</v>
          </cell>
          <cell r="M2255" t="str">
            <v>Pyłki MylaQ</v>
          </cell>
          <cell r="N2255"/>
          <cell r="O2255" t="str">
            <v>Pyłek 1g MYLAQ - My Glazed Effect</v>
          </cell>
          <cell r="P2255" t="str">
            <v>Regularny</v>
          </cell>
          <cell r="Q2255"/>
          <cell r="R2255">
            <v>4476</v>
          </cell>
          <cell r="S2255">
            <v>4376</v>
          </cell>
          <cell r="T2255"/>
          <cell r="U2255"/>
          <cell r="V2255"/>
          <cell r="W2255"/>
          <cell r="X2255">
            <v>100</v>
          </cell>
          <cell r="Y2255">
            <v>560.66666666666663</v>
          </cell>
          <cell r="Z2255"/>
          <cell r="AA2255"/>
          <cell r="AB2255"/>
          <cell r="AC2255"/>
          <cell r="AD2255"/>
          <cell r="AE2255"/>
          <cell r="AF2255">
            <v>0</v>
          </cell>
          <cell r="AG2255">
            <v>1</v>
          </cell>
          <cell r="AH2255"/>
          <cell r="AI2255" t="str">
            <v>x</v>
          </cell>
          <cell r="AJ2255"/>
          <cell r="AK2255"/>
          <cell r="AL2255"/>
          <cell r="AM2255"/>
          <cell r="AN2255"/>
          <cell r="AO2255"/>
          <cell r="AP2255"/>
          <cell r="AQ2255"/>
          <cell r="AR2255"/>
          <cell r="AS2255"/>
          <cell r="AT2255">
            <v>2.2599999999999998</v>
          </cell>
        </row>
        <row r="2256">
          <cell r="A2256" t="str">
            <v>M881</v>
          </cell>
          <cell r="B2256">
            <v>4</v>
          </cell>
          <cell r="C2256" t="str">
            <v>M881</v>
          </cell>
          <cell r="D2256">
            <v>5904553625565</v>
          </cell>
          <cell r="E2256" t="str">
            <v>-</v>
          </cell>
          <cell r="F2256" t="str">
            <v>-</v>
          </cell>
          <cell r="G2256" t="str">
            <v>MylaQ</v>
          </cell>
          <cell r="H2256" t="str">
            <v>Ozdoby</v>
          </cell>
          <cell r="I2256" t="str">
            <v>Pozostałe</v>
          </cell>
          <cell r="J2256" t="str">
            <v>Pozostałe</v>
          </cell>
          <cell r="K2256" t="str">
            <v>Pozostałe</v>
          </cell>
          <cell r="L2256" t="str">
            <v>Pozostałe</v>
          </cell>
          <cell r="M2256" t="str">
            <v>Pozostałe</v>
          </cell>
          <cell r="N2256"/>
          <cell r="O2256" t="str">
            <v>Karuzela z ozdobami - My Star Nail Art Set</v>
          </cell>
          <cell r="P2256" t="str">
            <v>Regularny</v>
          </cell>
          <cell r="Q2256"/>
          <cell r="R2256">
            <v>674</v>
          </cell>
          <cell r="S2256">
            <v>674</v>
          </cell>
          <cell r="T2256"/>
          <cell r="U2256"/>
          <cell r="V2256"/>
          <cell r="W2256"/>
          <cell r="X2256">
            <v>0</v>
          </cell>
          <cell r="Y2256">
            <v>87.769230769230774</v>
          </cell>
          <cell r="Z2256"/>
          <cell r="AA2256"/>
          <cell r="AB2256"/>
          <cell r="AC2256"/>
          <cell r="AD2256"/>
          <cell r="AE2256"/>
          <cell r="AF2256">
            <v>0</v>
          </cell>
          <cell r="AG2256">
            <v>1</v>
          </cell>
          <cell r="AH2256"/>
          <cell r="AI2256" t="str">
            <v>x</v>
          </cell>
          <cell r="AJ2256"/>
          <cell r="AK2256"/>
          <cell r="AL2256"/>
          <cell r="AM2256"/>
          <cell r="AN2256"/>
          <cell r="AO2256"/>
          <cell r="AP2256"/>
          <cell r="AQ2256"/>
          <cell r="AR2256"/>
          <cell r="AS2256"/>
          <cell r="AT2256">
            <v>6.66</v>
          </cell>
        </row>
        <row r="2257">
          <cell r="A2257" t="str">
            <v>M884</v>
          </cell>
          <cell r="B2257">
            <v>4</v>
          </cell>
          <cell r="C2257" t="str">
            <v>M884</v>
          </cell>
          <cell r="D2257">
            <v>5904553630187</v>
          </cell>
          <cell r="E2257" t="str">
            <v>-</v>
          </cell>
          <cell r="F2257" t="str">
            <v>-</v>
          </cell>
          <cell r="G2257" t="str">
            <v>MylaQ</v>
          </cell>
          <cell r="H2257" t="str">
            <v>Ozdoby</v>
          </cell>
          <cell r="I2257" t="str">
            <v>Folie/tasiemki</v>
          </cell>
          <cell r="J2257" t="str">
            <v>Folia transferowa</v>
          </cell>
          <cell r="K2257" t="str">
            <v>Folia transferowa</v>
          </cell>
          <cell r="L2257" t="str">
            <v>Folia transferowa</v>
          </cell>
          <cell r="M2257" t="str">
            <v>Folia transferowa</v>
          </cell>
          <cell r="N2257"/>
          <cell r="O2257" t="str">
            <v>Folia transferowa - My Animal 1 Transfer Foil</v>
          </cell>
          <cell r="P2257" t="str">
            <v>Limitowany ilościowo</v>
          </cell>
          <cell r="Q2257"/>
          <cell r="R2257">
            <v>1376</v>
          </cell>
          <cell r="S2257">
            <v>1376</v>
          </cell>
          <cell r="T2257"/>
          <cell r="U2257"/>
          <cell r="V2257"/>
          <cell r="W2257"/>
          <cell r="X2257">
            <v>0</v>
          </cell>
          <cell r="Y2257">
            <v>51.272727272727273</v>
          </cell>
          <cell r="Z2257"/>
          <cell r="AA2257"/>
          <cell r="AB2257"/>
          <cell r="AC2257"/>
          <cell r="AD2257"/>
          <cell r="AE2257"/>
          <cell r="AF2257">
            <v>0</v>
          </cell>
          <cell r="AG2257">
            <v>1</v>
          </cell>
          <cell r="AH2257"/>
          <cell r="AI2257" t="str">
            <v>x</v>
          </cell>
          <cell r="AJ2257"/>
          <cell r="AK2257"/>
          <cell r="AL2257"/>
          <cell r="AM2257"/>
          <cell r="AN2257"/>
          <cell r="AO2257"/>
          <cell r="AP2257"/>
          <cell r="AQ2257"/>
          <cell r="AR2257"/>
          <cell r="AS2257"/>
          <cell r="AT2257">
            <v>0.94</v>
          </cell>
        </row>
        <row r="2258">
          <cell r="A2258" t="str">
            <v>M885</v>
          </cell>
          <cell r="B2258">
            <v>4</v>
          </cell>
          <cell r="C2258" t="str">
            <v>M885</v>
          </cell>
          <cell r="D2258">
            <v>5904553630224</v>
          </cell>
          <cell r="E2258" t="str">
            <v>-</v>
          </cell>
          <cell r="F2258" t="str">
            <v>-</v>
          </cell>
          <cell r="G2258" t="str">
            <v>MylaQ</v>
          </cell>
          <cell r="H2258" t="str">
            <v>Ozdoby</v>
          </cell>
          <cell r="I2258" t="str">
            <v>Folie/tasiemki</v>
          </cell>
          <cell r="J2258" t="str">
            <v>Folia transferowa</v>
          </cell>
          <cell r="K2258" t="str">
            <v>Folia transferowa</v>
          </cell>
          <cell r="L2258" t="str">
            <v>Folia transferowa</v>
          </cell>
          <cell r="M2258" t="str">
            <v>Folia transferowa</v>
          </cell>
          <cell r="N2258"/>
          <cell r="O2258" t="str">
            <v>Folia transferowa - My Animal 2 Transfer Foil</v>
          </cell>
          <cell r="P2258" t="str">
            <v>Limitowany ilościowo</v>
          </cell>
          <cell r="Q2258"/>
          <cell r="R2258">
            <v>1164</v>
          </cell>
          <cell r="S2258">
            <v>1163</v>
          </cell>
          <cell r="T2258"/>
          <cell r="U2258"/>
          <cell r="V2258"/>
          <cell r="W2258"/>
          <cell r="X2258">
            <v>1</v>
          </cell>
          <cell r="Y2258">
            <v>70.63636363636364</v>
          </cell>
          <cell r="Z2258"/>
          <cell r="AA2258"/>
          <cell r="AB2258"/>
          <cell r="AC2258"/>
          <cell r="AD2258"/>
          <cell r="AE2258"/>
          <cell r="AF2258">
            <v>0</v>
          </cell>
          <cell r="AG2258">
            <v>1</v>
          </cell>
          <cell r="AH2258"/>
          <cell r="AI2258" t="str">
            <v>x</v>
          </cell>
          <cell r="AJ2258"/>
          <cell r="AK2258"/>
          <cell r="AL2258"/>
          <cell r="AM2258"/>
          <cell r="AN2258"/>
          <cell r="AO2258"/>
          <cell r="AP2258"/>
          <cell r="AQ2258"/>
          <cell r="AR2258"/>
          <cell r="AS2258"/>
          <cell r="AT2258">
            <v>0.94</v>
          </cell>
        </row>
        <row r="2259">
          <cell r="A2259" t="str">
            <v>M890</v>
          </cell>
          <cell r="B2259">
            <v>4</v>
          </cell>
          <cell r="C2259" t="str">
            <v>M890</v>
          </cell>
          <cell r="D2259">
            <v>5904553632181</v>
          </cell>
          <cell r="E2259"/>
          <cell r="F2259"/>
          <cell r="G2259" t="str">
            <v>MylaQ</v>
          </cell>
          <cell r="H2259" t="str">
            <v>Zestawy</v>
          </cell>
          <cell r="I2259" t="str">
            <v>Zestawy startowe</v>
          </cell>
          <cell r="J2259" t="str">
            <v>Zestawy startowe</v>
          </cell>
          <cell r="K2259" t="str">
            <v>Zestawy startowe</v>
          </cell>
          <cell r="L2259" t="str">
            <v>Zestawy startowe</v>
          </cell>
          <cell r="M2259" t="str">
            <v>Zestawy startowe</v>
          </cell>
          <cell r="N2259"/>
          <cell r="O2259" t="str">
            <v>Zestaw My Starter Set ALL YOU NEED</v>
          </cell>
          <cell r="P2259" t="str">
            <v>Limitowany czasowo</v>
          </cell>
          <cell r="Q2259"/>
          <cell r="R2259">
            <v>1585</v>
          </cell>
          <cell r="S2259">
            <v>1585</v>
          </cell>
          <cell r="T2259"/>
          <cell r="U2259"/>
          <cell r="V2259"/>
          <cell r="W2259"/>
          <cell r="X2259">
            <v>0</v>
          </cell>
          <cell r="Y2259">
            <v>483.69230769230768</v>
          </cell>
          <cell r="Z2259"/>
          <cell r="AA2259"/>
          <cell r="AB2259"/>
          <cell r="AC2259"/>
          <cell r="AD2259"/>
          <cell r="AE2259"/>
          <cell r="AF2259">
            <v>0</v>
          </cell>
          <cell r="AG2259">
            <v>1</v>
          </cell>
          <cell r="AH2259"/>
          <cell r="AI2259" t="str">
            <v>x</v>
          </cell>
          <cell r="AJ2259"/>
          <cell r="AK2259"/>
          <cell r="AL2259"/>
          <cell r="AM2259"/>
          <cell r="AN2259"/>
          <cell r="AO2259"/>
          <cell r="AP2259"/>
          <cell r="AQ2259"/>
          <cell r="AR2259"/>
          <cell r="AS2259"/>
          <cell r="AT2259">
            <v>52.24</v>
          </cell>
        </row>
        <row r="2260">
          <cell r="A2260" t="str">
            <v>M897</v>
          </cell>
          <cell r="B2260">
            <v>4</v>
          </cell>
          <cell r="C2260" t="str">
            <v>M897</v>
          </cell>
          <cell r="D2260">
            <v>5904553633836</v>
          </cell>
          <cell r="E2260">
            <v>5</v>
          </cell>
          <cell r="F2260" t="str">
            <v>ml</v>
          </cell>
          <cell r="G2260" t="str">
            <v>MylaQ</v>
          </cell>
          <cell r="H2260" t="str">
            <v>Lakiery hybrydowe</v>
          </cell>
          <cell r="I2260" t="str">
            <v>Kolekcja podstawowa</v>
          </cell>
          <cell r="J2260" t="str">
            <v>Kolekcja podstawowa</v>
          </cell>
          <cell r="K2260" t="str">
            <v>Kolekcja podstawowa</v>
          </cell>
          <cell r="L2260" t="str">
            <v>Kolekcja podstawowa</v>
          </cell>
          <cell r="M2260" t="str">
            <v>Dry Top Matte</v>
          </cell>
          <cell r="N2260"/>
          <cell r="O2260" t="str">
            <v>Lakier hybrydowy MYLAQ 5 ml - My Top Dry Matte</v>
          </cell>
          <cell r="P2260" t="str">
            <v>Regularny</v>
          </cell>
          <cell r="Q2260"/>
          <cell r="R2260">
            <v>310</v>
          </cell>
          <cell r="S2260">
            <v>310</v>
          </cell>
          <cell r="T2260"/>
          <cell r="U2260"/>
          <cell r="V2260"/>
          <cell r="W2260"/>
          <cell r="X2260">
            <v>0</v>
          </cell>
          <cell r="Y2260">
            <v>15.6</v>
          </cell>
          <cell r="Z2260"/>
          <cell r="AA2260"/>
          <cell r="AB2260"/>
          <cell r="AC2260"/>
          <cell r="AD2260"/>
          <cell r="AE2260"/>
          <cell r="AF2260">
            <v>0</v>
          </cell>
          <cell r="AG2260">
            <v>1</v>
          </cell>
          <cell r="AH2260"/>
          <cell r="AI2260" t="str">
            <v>x</v>
          </cell>
          <cell r="AJ2260"/>
          <cell r="AK2260"/>
          <cell r="AL2260"/>
          <cell r="AM2260"/>
          <cell r="AN2260"/>
          <cell r="AO2260"/>
          <cell r="AP2260"/>
          <cell r="AQ2260"/>
          <cell r="AR2260"/>
          <cell r="AS2260"/>
          <cell r="AT2260">
            <v>4.6100000000000003</v>
          </cell>
        </row>
        <row r="2261">
          <cell r="A2261" t="str">
            <v>M902</v>
          </cell>
          <cell r="B2261">
            <v>4</v>
          </cell>
          <cell r="C2261" t="str">
            <v>M902</v>
          </cell>
          <cell r="D2261">
            <v>5904553639371</v>
          </cell>
          <cell r="E2261">
            <v>5</v>
          </cell>
          <cell r="F2261" t="str">
            <v>ml</v>
          </cell>
          <cell r="G2261" t="str">
            <v>MylaQ</v>
          </cell>
          <cell r="H2261" t="str">
            <v>Lakiery hybrydowe</v>
          </cell>
          <cell r="I2261" t="str">
            <v>MY MODERN COLOURS</v>
          </cell>
          <cell r="J2261" t="str">
            <v>MY MODERN COLOURS</v>
          </cell>
          <cell r="K2261" t="str">
            <v>MY MODERN COLOURS</v>
          </cell>
          <cell r="L2261" t="str">
            <v>MY MODERN COLOURS</v>
          </cell>
          <cell r="M2261" t="str">
            <v>Kolekcja jesienna 2023</v>
          </cell>
          <cell r="N2261"/>
          <cell r="O2261" t="str">
            <v>Lakier hybrydowy MYLAQ 5 ml - My Modern Green</v>
          </cell>
          <cell r="P2261" t="str">
            <v>Limitowany czasowo</v>
          </cell>
          <cell r="Q2261"/>
          <cell r="R2261">
            <v>588</v>
          </cell>
          <cell r="S2261">
            <v>586</v>
          </cell>
          <cell r="T2261"/>
          <cell r="U2261"/>
          <cell r="V2261"/>
          <cell r="W2261"/>
          <cell r="X2261">
            <v>2</v>
          </cell>
          <cell r="Y2261">
            <v>384.5</v>
          </cell>
          <cell r="Z2261"/>
          <cell r="AA2261"/>
          <cell r="AB2261"/>
          <cell r="AC2261"/>
          <cell r="AD2261"/>
          <cell r="AE2261"/>
          <cell r="AF2261">
            <v>0</v>
          </cell>
          <cell r="AG2261">
            <v>1</v>
          </cell>
          <cell r="AH2261"/>
          <cell r="AI2261" t="str">
            <v>x</v>
          </cell>
          <cell r="AJ2261"/>
          <cell r="AK2261"/>
          <cell r="AL2261"/>
          <cell r="AM2261"/>
          <cell r="AN2261"/>
          <cell r="AO2261"/>
          <cell r="AP2261"/>
          <cell r="AQ2261"/>
          <cell r="AR2261"/>
          <cell r="AS2261"/>
          <cell r="AT2261">
            <v>4.7</v>
          </cell>
        </row>
        <row r="2262">
          <cell r="A2262" t="str">
            <v>M903</v>
          </cell>
          <cell r="B2262">
            <v>4</v>
          </cell>
          <cell r="C2262" t="str">
            <v>M903</v>
          </cell>
          <cell r="D2262">
            <v>5904553639388</v>
          </cell>
          <cell r="E2262">
            <v>5</v>
          </cell>
          <cell r="F2262" t="str">
            <v>ml</v>
          </cell>
          <cell r="G2262" t="str">
            <v>MylaQ</v>
          </cell>
          <cell r="H2262" t="str">
            <v>Lakiery hybrydowe</v>
          </cell>
          <cell r="I2262" t="str">
            <v>MY MODERN COLOURS</v>
          </cell>
          <cell r="J2262" t="str">
            <v>MY MODERN COLOURS</v>
          </cell>
          <cell r="K2262" t="str">
            <v>MY MODERN COLOURS</v>
          </cell>
          <cell r="L2262" t="str">
            <v>MY MODERN COLOURS</v>
          </cell>
          <cell r="M2262" t="str">
            <v>Kolekcja jesienna 2023</v>
          </cell>
          <cell r="N2262"/>
          <cell r="O2262" t="str">
            <v>Lakier hybrydowy MYLAQ 5 ml - My Modern Graphite</v>
          </cell>
          <cell r="P2262" t="str">
            <v>Limitowany czasowo</v>
          </cell>
          <cell r="Q2262"/>
          <cell r="R2262">
            <v>640</v>
          </cell>
          <cell r="S2262">
            <v>640</v>
          </cell>
          <cell r="T2262"/>
          <cell r="U2262"/>
          <cell r="V2262"/>
          <cell r="W2262"/>
          <cell r="X2262">
            <v>0</v>
          </cell>
          <cell r="Y2262">
            <v>361.66666666666669</v>
          </cell>
          <cell r="Z2262"/>
          <cell r="AA2262"/>
          <cell r="AB2262"/>
          <cell r="AC2262"/>
          <cell r="AD2262"/>
          <cell r="AE2262"/>
          <cell r="AF2262">
            <v>0</v>
          </cell>
          <cell r="AG2262">
            <v>1</v>
          </cell>
          <cell r="AH2262"/>
          <cell r="AI2262" t="str">
            <v>x</v>
          </cell>
          <cell r="AJ2262"/>
          <cell r="AK2262"/>
          <cell r="AL2262"/>
          <cell r="AM2262"/>
          <cell r="AN2262"/>
          <cell r="AO2262"/>
          <cell r="AP2262"/>
          <cell r="AQ2262"/>
          <cell r="AR2262"/>
          <cell r="AS2262"/>
          <cell r="AT2262">
            <v>4.7</v>
          </cell>
        </row>
        <row r="2263">
          <cell r="A2263" t="str">
            <v>M904</v>
          </cell>
          <cell r="B2263">
            <v>4</v>
          </cell>
          <cell r="C2263" t="str">
            <v>M904</v>
          </cell>
          <cell r="D2263">
            <v>5904553639395</v>
          </cell>
          <cell r="E2263">
            <v>5</v>
          </cell>
          <cell r="F2263" t="str">
            <v>ml</v>
          </cell>
          <cell r="G2263" t="str">
            <v>MylaQ</v>
          </cell>
          <cell r="H2263" t="str">
            <v>Lakiery hybrydowe</v>
          </cell>
          <cell r="I2263" t="str">
            <v>MY MODERN COLOURS</v>
          </cell>
          <cell r="J2263" t="str">
            <v>MY MODERN COLOURS</v>
          </cell>
          <cell r="K2263" t="str">
            <v>MY MODERN COLOURS</v>
          </cell>
          <cell r="L2263" t="str">
            <v>MY MODERN COLOURS</v>
          </cell>
          <cell r="M2263" t="str">
            <v>Kolekcja jesienna 2023</v>
          </cell>
          <cell r="N2263"/>
          <cell r="O2263" t="str">
            <v>Lakier hybrydowy MYLAQ 5 ml - My Modern Pink</v>
          </cell>
          <cell r="P2263" t="str">
            <v>Limitowany czasowo</v>
          </cell>
          <cell r="Q2263"/>
          <cell r="R2263">
            <v>584</v>
          </cell>
          <cell r="S2263">
            <v>582</v>
          </cell>
          <cell r="T2263"/>
          <cell r="U2263"/>
          <cell r="V2263"/>
          <cell r="W2263"/>
          <cell r="X2263">
            <v>2</v>
          </cell>
          <cell r="Y2263">
            <v>378.66666666666669</v>
          </cell>
          <cell r="Z2263"/>
          <cell r="AA2263"/>
          <cell r="AB2263"/>
          <cell r="AC2263"/>
          <cell r="AD2263"/>
          <cell r="AE2263"/>
          <cell r="AF2263">
            <v>0</v>
          </cell>
          <cell r="AG2263">
            <v>1</v>
          </cell>
          <cell r="AH2263"/>
          <cell r="AI2263" t="str">
            <v>x</v>
          </cell>
          <cell r="AJ2263"/>
          <cell r="AK2263"/>
          <cell r="AL2263"/>
          <cell r="AM2263"/>
          <cell r="AN2263"/>
          <cell r="AO2263"/>
          <cell r="AP2263"/>
          <cell r="AQ2263"/>
          <cell r="AR2263"/>
          <cell r="AS2263"/>
          <cell r="AT2263">
            <v>4.62</v>
          </cell>
        </row>
        <row r="2264">
          <cell r="A2264" t="str">
            <v>M905</v>
          </cell>
          <cell r="B2264">
            <v>4</v>
          </cell>
          <cell r="C2264" t="str">
            <v>M905</v>
          </cell>
          <cell r="D2264">
            <v>5904553639401</v>
          </cell>
          <cell r="E2264">
            <v>5</v>
          </cell>
          <cell r="F2264" t="str">
            <v>ml</v>
          </cell>
          <cell r="G2264" t="str">
            <v>MylaQ</v>
          </cell>
          <cell r="H2264" t="str">
            <v>Lakiery hybrydowe</v>
          </cell>
          <cell r="I2264" t="str">
            <v>MY MODERN COLOURS</v>
          </cell>
          <cell r="J2264" t="str">
            <v>MY MODERN COLOURS</v>
          </cell>
          <cell r="K2264" t="str">
            <v>MY MODERN COLOURS</v>
          </cell>
          <cell r="L2264" t="str">
            <v>MY MODERN COLOURS</v>
          </cell>
          <cell r="M2264" t="str">
            <v>Kolekcja jesienna 2023</v>
          </cell>
          <cell r="N2264"/>
          <cell r="O2264" t="str">
            <v>Lakier hybrydowy MYLAQ 5 ml - My Modern Nude</v>
          </cell>
          <cell r="P2264" t="str">
            <v>Limitowany czasowo</v>
          </cell>
          <cell r="Q2264"/>
          <cell r="R2264">
            <v>761</v>
          </cell>
          <cell r="S2264">
            <v>687</v>
          </cell>
          <cell r="T2264"/>
          <cell r="U2264"/>
          <cell r="V2264"/>
          <cell r="W2264"/>
          <cell r="X2264">
            <v>74</v>
          </cell>
          <cell r="Y2264">
            <v>333.83333333333331</v>
          </cell>
          <cell r="Z2264"/>
          <cell r="AA2264"/>
          <cell r="AB2264"/>
          <cell r="AC2264"/>
          <cell r="AD2264"/>
          <cell r="AE2264"/>
          <cell r="AF2264">
            <v>0</v>
          </cell>
          <cell r="AG2264">
            <v>1</v>
          </cell>
          <cell r="AH2264"/>
          <cell r="AI2264" t="str">
            <v>x</v>
          </cell>
          <cell r="AJ2264"/>
          <cell r="AK2264"/>
          <cell r="AL2264"/>
          <cell r="AM2264"/>
          <cell r="AN2264"/>
          <cell r="AO2264"/>
          <cell r="AP2264"/>
          <cell r="AQ2264"/>
          <cell r="AR2264"/>
          <cell r="AS2264"/>
          <cell r="AT2264">
            <v>4.7</v>
          </cell>
        </row>
        <row r="2265">
          <cell r="A2265" t="str">
            <v>M906</v>
          </cell>
          <cell r="B2265">
            <v>4</v>
          </cell>
          <cell r="C2265" t="str">
            <v>M906</v>
          </cell>
          <cell r="D2265">
            <v>5904553639418</v>
          </cell>
          <cell r="E2265">
            <v>5</v>
          </cell>
          <cell r="F2265" t="str">
            <v>ml</v>
          </cell>
          <cell r="G2265" t="str">
            <v>MylaQ</v>
          </cell>
          <cell r="H2265" t="str">
            <v>Lakiery hybrydowe</v>
          </cell>
          <cell r="I2265" t="str">
            <v>MY MODERN COLOURS</v>
          </cell>
          <cell r="J2265" t="str">
            <v>MY MODERN COLOURS</v>
          </cell>
          <cell r="K2265" t="str">
            <v>MY MODERN COLOURS</v>
          </cell>
          <cell r="L2265" t="str">
            <v>MY MODERN COLOURS</v>
          </cell>
          <cell r="M2265" t="str">
            <v>Kolekcja jesienna 2023</v>
          </cell>
          <cell r="N2265"/>
          <cell r="O2265" t="str">
            <v>Lakier hybrydowy MYLAQ 5 ml - My Modern Fuchsia</v>
          </cell>
          <cell r="P2265" t="str">
            <v>Limitowany czasowo</v>
          </cell>
          <cell r="Q2265"/>
          <cell r="R2265">
            <v>598</v>
          </cell>
          <cell r="S2265">
            <v>596</v>
          </cell>
          <cell r="T2265"/>
          <cell r="U2265"/>
          <cell r="V2265"/>
          <cell r="W2265"/>
          <cell r="X2265">
            <v>2</v>
          </cell>
          <cell r="Y2265">
            <v>354.66666666666669</v>
          </cell>
          <cell r="Z2265"/>
          <cell r="AA2265"/>
          <cell r="AB2265"/>
          <cell r="AC2265"/>
          <cell r="AD2265"/>
          <cell r="AE2265"/>
          <cell r="AF2265">
            <v>0</v>
          </cell>
          <cell r="AG2265">
            <v>1</v>
          </cell>
          <cell r="AH2265"/>
          <cell r="AI2265" t="str">
            <v>x</v>
          </cell>
          <cell r="AJ2265"/>
          <cell r="AK2265"/>
          <cell r="AL2265"/>
          <cell r="AM2265"/>
          <cell r="AN2265"/>
          <cell r="AO2265"/>
          <cell r="AP2265"/>
          <cell r="AQ2265"/>
          <cell r="AR2265"/>
          <cell r="AS2265"/>
          <cell r="AT2265">
            <v>4.7</v>
          </cell>
        </row>
        <row r="2266">
          <cell r="A2266" t="str">
            <v>M907</v>
          </cell>
          <cell r="B2266">
            <v>4</v>
          </cell>
          <cell r="C2266" t="str">
            <v>M907</v>
          </cell>
          <cell r="D2266">
            <v>5904553639425</v>
          </cell>
          <cell r="E2266">
            <v>5</v>
          </cell>
          <cell r="F2266" t="str">
            <v>ml</v>
          </cell>
          <cell r="G2266" t="str">
            <v>MylaQ</v>
          </cell>
          <cell r="H2266" t="str">
            <v>Lakiery hybrydowe</v>
          </cell>
          <cell r="I2266" t="str">
            <v>MY MODERN COLOURS</v>
          </cell>
          <cell r="J2266" t="str">
            <v>MY MODERN COLOURS</v>
          </cell>
          <cell r="K2266" t="str">
            <v>MY MODERN COLOURS</v>
          </cell>
          <cell r="L2266" t="str">
            <v>MY MODERN COLOURS</v>
          </cell>
          <cell r="M2266" t="str">
            <v>Kolekcja jesienna 2023</v>
          </cell>
          <cell r="N2266"/>
          <cell r="O2266" t="str">
            <v>Lakier hybrydowy MYLAQ 5 ml - My Modern Blue</v>
          </cell>
          <cell r="P2266" t="str">
            <v>Limitowany czasowo</v>
          </cell>
          <cell r="Q2266"/>
          <cell r="R2266">
            <v>556</v>
          </cell>
          <cell r="S2266">
            <v>556</v>
          </cell>
          <cell r="T2266"/>
          <cell r="U2266"/>
          <cell r="V2266"/>
          <cell r="W2266"/>
          <cell r="X2266">
            <v>0</v>
          </cell>
          <cell r="Y2266">
            <v>386.66666666666669</v>
          </cell>
          <cell r="Z2266"/>
          <cell r="AA2266"/>
          <cell r="AB2266"/>
          <cell r="AC2266"/>
          <cell r="AD2266"/>
          <cell r="AE2266"/>
          <cell r="AF2266">
            <v>0</v>
          </cell>
          <cell r="AG2266">
            <v>1</v>
          </cell>
          <cell r="AH2266"/>
          <cell r="AI2266" t="str">
            <v>x</v>
          </cell>
          <cell r="AJ2266"/>
          <cell r="AK2266"/>
          <cell r="AL2266"/>
          <cell r="AM2266"/>
          <cell r="AN2266"/>
          <cell r="AO2266"/>
          <cell r="AP2266"/>
          <cell r="AQ2266"/>
          <cell r="AR2266"/>
          <cell r="AS2266"/>
          <cell r="AT2266">
            <v>4.7</v>
          </cell>
        </row>
        <row r="2267">
          <cell r="A2267" t="str">
            <v>M908</v>
          </cell>
          <cell r="B2267">
            <v>4</v>
          </cell>
          <cell r="C2267" t="str">
            <v>M908</v>
          </cell>
          <cell r="D2267">
            <v>5904553639432</v>
          </cell>
          <cell r="E2267">
            <v>5</v>
          </cell>
          <cell r="F2267" t="str">
            <v>ml</v>
          </cell>
          <cell r="G2267" t="str">
            <v>MylaQ</v>
          </cell>
          <cell r="H2267" t="str">
            <v>Lakiery hybrydowe</v>
          </cell>
          <cell r="I2267" t="str">
            <v>MY FLAKES COLLECTION</v>
          </cell>
          <cell r="J2267" t="str">
            <v>MY FLAKES COLLECTION</v>
          </cell>
          <cell r="K2267" t="str">
            <v>MY FLAKES COLLECTION</v>
          </cell>
          <cell r="L2267" t="str">
            <v>MY FLAKES COLLECTION</v>
          </cell>
          <cell r="M2267" t="str">
            <v>MY FLAKES COLLECTION</v>
          </cell>
          <cell r="N2267"/>
          <cell r="O2267" t="str">
            <v>Lakier hybrydowy MYLAQ 5 ml - My Blue Flakes</v>
          </cell>
          <cell r="P2267" t="str">
            <v>Wyprzedaż-surowiec</v>
          </cell>
          <cell r="Q2267"/>
          <cell r="R2267">
            <v>105</v>
          </cell>
          <cell r="S2267">
            <v>105</v>
          </cell>
          <cell r="T2267"/>
          <cell r="U2267"/>
          <cell r="V2267"/>
          <cell r="W2267"/>
          <cell r="X2267">
            <v>0</v>
          </cell>
          <cell r="Y2267">
            <v>45</v>
          </cell>
          <cell r="Z2267"/>
          <cell r="AA2267"/>
          <cell r="AB2267"/>
          <cell r="AC2267"/>
          <cell r="AD2267"/>
          <cell r="AE2267"/>
          <cell r="AF2267">
            <v>0</v>
          </cell>
          <cell r="AG2267">
            <v>1</v>
          </cell>
          <cell r="AH2267"/>
          <cell r="AI2267"/>
          <cell r="AJ2267" t="str">
            <v>x</v>
          </cell>
          <cell r="AK2267"/>
          <cell r="AL2267"/>
          <cell r="AM2267"/>
          <cell r="AN2267"/>
          <cell r="AO2267"/>
          <cell r="AP2267"/>
          <cell r="AQ2267"/>
          <cell r="AR2267"/>
          <cell r="AS2267"/>
          <cell r="AT2267">
            <v>4.7</v>
          </cell>
        </row>
        <row r="2268">
          <cell r="A2268" t="str">
            <v>M909</v>
          </cell>
          <cell r="B2268">
            <v>4</v>
          </cell>
          <cell r="C2268" t="str">
            <v>M909</v>
          </cell>
          <cell r="D2268">
            <v>5904553639449</v>
          </cell>
          <cell r="E2268">
            <v>5</v>
          </cell>
          <cell r="F2268" t="str">
            <v>ml</v>
          </cell>
          <cell r="G2268" t="str">
            <v>MylaQ</v>
          </cell>
          <cell r="H2268" t="str">
            <v>Lakiery hybrydowe</v>
          </cell>
          <cell r="I2268" t="str">
            <v>MY FLAKES COLLECTION</v>
          </cell>
          <cell r="J2268" t="str">
            <v>MY FLAKES COLLECTION</v>
          </cell>
          <cell r="K2268" t="str">
            <v>MY FLAKES COLLECTION</v>
          </cell>
          <cell r="L2268" t="str">
            <v>MY FLAKES COLLECTION</v>
          </cell>
          <cell r="M2268" t="str">
            <v>MY FLAKES COLLECTION</v>
          </cell>
          <cell r="N2268"/>
          <cell r="O2268" t="str">
            <v>Lakier hybrydowy MYLAQ 5 ml - My Lilac Flakes</v>
          </cell>
          <cell r="P2268" t="str">
            <v>Wyprzedaż-surowiec</v>
          </cell>
          <cell r="Q2268"/>
          <cell r="R2268">
            <v>303</v>
          </cell>
          <cell r="S2268">
            <v>303</v>
          </cell>
          <cell r="T2268"/>
          <cell r="U2268"/>
          <cell r="V2268"/>
          <cell r="W2268"/>
          <cell r="X2268">
            <v>0</v>
          </cell>
          <cell r="Y2268">
            <v>91.25</v>
          </cell>
          <cell r="Z2268"/>
          <cell r="AA2268"/>
          <cell r="AB2268"/>
          <cell r="AC2268"/>
          <cell r="AD2268"/>
          <cell r="AE2268"/>
          <cell r="AF2268">
            <v>0</v>
          </cell>
          <cell r="AG2268">
            <v>1</v>
          </cell>
          <cell r="AH2268"/>
          <cell r="AI2268"/>
          <cell r="AJ2268" t="str">
            <v>x</v>
          </cell>
          <cell r="AK2268"/>
          <cell r="AL2268"/>
          <cell r="AM2268"/>
          <cell r="AN2268"/>
          <cell r="AO2268"/>
          <cell r="AP2268"/>
          <cell r="AQ2268"/>
          <cell r="AR2268"/>
          <cell r="AS2268"/>
          <cell r="AT2268">
            <v>4.7</v>
          </cell>
        </row>
        <row r="2269">
          <cell r="A2269" t="str">
            <v>M910</v>
          </cell>
          <cell r="B2269">
            <v>4</v>
          </cell>
          <cell r="C2269" t="str">
            <v>M910</v>
          </cell>
          <cell r="D2269">
            <v>5904553639456</v>
          </cell>
          <cell r="E2269">
            <v>5</v>
          </cell>
          <cell r="F2269" t="str">
            <v>ml</v>
          </cell>
          <cell r="G2269" t="str">
            <v>MylaQ</v>
          </cell>
          <cell r="H2269" t="str">
            <v>Lakiery hybrydowe</v>
          </cell>
          <cell r="I2269" t="str">
            <v>MY FLAKES COLLECTION</v>
          </cell>
          <cell r="J2269" t="str">
            <v>MY FLAKES COLLECTION</v>
          </cell>
          <cell r="K2269" t="str">
            <v>MY FLAKES COLLECTION</v>
          </cell>
          <cell r="L2269" t="str">
            <v>MY FLAKES COLLECTION</v>
          </cell>
          <cell r="M2269" t="str">
            <v>MY FLAKES COLLECTION</v>
          </cell>
          <cell r="N2269"/>
          <cell r="O2269" t="str">
            <v>Lakier hybrydowy MYLAQ 5 ml - My Pink Flakes</v>
          </cell>
          <cell r="P2269" t="str">
            <v>Wyprzedaż-surowiec</v>
          </cell>
          <cell r="Q2269"/>
          <cell r="R2269">
            <v>314</v>
          </cell>
          <cell r="S2269">
            <v>314</v>
          </cell>
          <cell r="T2269"/>
          <cell r="U2269"/>
          <cell r="V2269"/>
          <cell r="W2269"/>
          <cell r="X2269">
            <v>0</v>
          </cell>
          <cell r="Y2269">
            <v>91.625</v>
          </cell>
          <cell r="Z2269"/>
          <cell r="AA2269"/>
          <cell r="AB2269"/>
          <cell r="AC2269"/>
          <cell r="AD2269"/>
          <cell r="AE2269"/>
          <cell r="AF2269">
            <v>0</v>
          </cell>
          <cell r="AG2269">
            <v>1</v>
          </cell>
          <cell r="AH2269"/>
          <cell r="AI2269"/>
          <cell r="AJ2269" t="str">
            <v>x</v>
          </cell>
          <cell r="AK2269"/>
          <cell r="AL2269"/>
          <cell r="AM2269"/>
          <cell r="AN2269"/>
          <cell r="AO2269"/>
          <cell r="AP2269"/>
          <cell r="AQ2269"/>
          <cell r="AR2269"/>
          <cell r="AS2269"/>
          <cell r="AT2269">
            <v>4.6900000000000004</v>
          </cell>
        </row>
        <row r="2270">
          <cell r="A2270" t="str">
            <v>M914</v>
          </cell>
          <cell r="B2270">
            <v>4</v>
          </cell>
          <cell r="C2270" t="str">
            <v>M914</v>
          </cell>
          <cell r="D2270">
            <v>5904553642685</v>
          </cell>
          <cell r="E2270"/>
          <cell r="F2270"/>
          <cell r="G2270" t="str">
            <v>NeoNail</v>
          </cell>
          <cell r="H2270" t="str">
            <v>Zestawy</v>
          </cell>
          <cell r="I2270" t="str">
            <v>Zestawy pozostałe</v>
          </cell>
          <cell r="J2270" t="str">
            <v>Zestawy pozostałe</v>
          </cell>
          <cell r="K2270" t="str">
            <v>Zestawy pozostałe</v>
          </cell>
          <cell r="L2270" t="str">
            <v>Zestawy pozostałe</v>
          </cell>
          <cell r="M2270" t="str">
            <v>Zestawy pozostałe</v>
          </cell>
          <cell r="N2270"/>
          <cell r="O2270" t="str">
            <v>Zestaw MY Sweet Summer Bundle</v>
          </cell>
          <cell r="P2270" t="str">
            <v>Limitowany czasowo</v>
          </cell>
          <cell r="Q2270"/>
          <cell r="R2270">
            <v>0</v>
          </cell>
          <cell r="S2270"/>
          <cell r="T2270"/>
          <cell r="U2270"/>
          <cell r="V2270"/>
          <cell r="W2270"/>
          <cell r="X2270">
            <v>0</v>
          </cell>
          <cell r="Y2270"/>
          <cell r="Z2270"/>
          <cell r="AA2270"/>
          <cell r="AB2270"/>
          <cell r="AC2270"/>
          <cell r="AD2270"/>
          <cell r="AE2270"/>
          <cell r="AF2270">
            <v>0</v>
          </cell>
          <cell r="AG2270">
            <v>1</v>
          </cell>
          <cell r="AI2270"/>
          <cell r="AJ2270" t="str">
            <v>x</v>
          </cell>
          <cell r="AK2270"/>
          <cell r="AL2270"/>
          <cell r="AM2270"/>
          <cell r="AN2270"/>
          <cell r="AO2270"/>
          <cell r="AP2270"/>
          <cell r="AQ2270"/>
          <cell r="AR2270"/>
          <cell r="AS2270"/>
          <cell r="AT2270">
            <v>0</v>
          </cell>
        </row>
        <row r="2271">
          <cell r="A2271" t="str">
            <v>M915</v>
          </cell>
          <cell r="B2271">
            <v>4</v>
          </cell>
          <cell r="C2271" t="str">
            <v>M915</v>
          </cell>
          <cell r="D2271">
            <v>5904553642746</v>
          </cell>
          <cell r="E2271" t="str">
            <v>-</v>
          </cell>
          <cell r="F2271" t="str">
            <v>-</v>
          </cell>
          <cell r="G2271" t="str">
            <v>MylaQ</v>
          </cell>
          <cell r="H2271" t="str">
            <v>Ozdoby</v>
          </cell>
          <cell r="I2271" t="str">
            <v>Folie/tasiemki</v>
          </cell>
          <cell r="J2271" t="str">
            <v>Folia transferowa</v>
          </cell>
          <cell r="K2271" t="str">
            <v>Folia transferowa</v>
          </cell>
          <cell r="L2271" t="str">
            <v>Folia transferowa</v>
          </cell>
          <cell r="M2271" t="str">
            <v>Folia transferowa</v>
          </cell>
          <cell r="N2271"/>
          <cell r="O2271" t="str">
            <v>Folia transferowa - MY SILVER FOIL</v>
          </cell>
          <cell r="P2271" t="str">
            <v>Limitowany ilościowo</v>
          </cell>
          <cell r="Q2271"/>
          <cell r="R2271">
            <v>966</v>
          </cell>
          <cell r="S2271">
            <v>811</v>
          </cell>
          <cell r="T2271"/>
          <cell r="U2271"/>
          <cell r="V2271"/>
          <cell r="W2271"/>
          <cell r="X2271">
            <v>155</v>
          </cell>
          <cell r="Y2271">
            <v>20.8</v>
          </cell>
          <cell r="Z2271"/>
          <cell r="AA2271"/>
          <cell r="AB2271"/>
          <cell r="AC2271"/>
          <cell r="AD2271"/>
          <cell r="AE2271"/>
          <cell r="AF2271">
            <v>0</v>
          </cell>
          <cell r="AG2271">
            <v>1</v>
          </cell>
          <cell r="AH2271"/>
          <cell r="AI2271" t="str">
            <v>x</v>
          </cell>
          <cell r="AJ2271"/>
          <cell r="AK2271"/>
          <cell r="AL2271"/>
          <cell r="AM2271"/>
          <cell r="AN2271"/>
          <cell r="AO2271"/>
          <cell r="AP2271"/>
          <cell r="AQ2271"/>
          <cell r="AR2271"/>
          <cell r="AS2271"/>
          <cell r="AT2271">
            <v>1.24</v>
          </cell>
        </row>
        <row r="2272">
          <cell r="A2272" t="str">
            <v>M917</v>
          </cell>
          <cell r="B2272">
            <v>4</v>
          </cell>
          <cell r="C2272" t="str">
            <v>M917</v>
          </cell>
          <cell r="D2272">
            <v>5904553648052</v>
          </cell>
          <cell r="E2272">
            <v>5</v>
          </cell>
          <cell r="F2272" t="str">
            <v>ml</v>
          </cell>
          <cell r="G2272" t="str">
            <v>MylaQ</v>
          </cell>
          <cell r="H2272" t="str">
            <v>Lakiery hybrydowe</v>
          </cell>
          <cell r="I2272" t="str">
            <v>MY FLAKES COLLECTION</v>
          </cell>
          <cell r="J2272" t="str">
            <v>MY FLAKES COLLECTION</v>
          </cell>
          <cell r="K2272" t="str">
            <v>MY FLAKES COLLECTION</v>
          </cell>
          <cell r="L2272" t="str">
            <v>MY FLAKES COLLECTION</v>
          </cell>
          <cell r="M2272" t="str">
            <v>MY FLAKES COLLECTION</v>
          </cell>
          <cell r="N2272"/>
          <cell r="O2272" t="str">
            <v>Lakier hybrydowy MYLAQ 5 ml - My Milky Flakes</v>
          </cell>
          <cell r="P2272" t="str">
            <v>Wyprzedaż-surowiec</v>
          </cell>
          <cell r="Q2272"/>
          <cell r="R2272">
            <v>275</v>
          </cell>
          <cell r="S2272">
            <v>273</v>
          </cell>
          <cell r="T2272"/>
          <cell r="U2272"/>
          <cell r="V2272"/>
          <cell r="W2272"/>
          <cell r="X2272">
            <v>2</v>
          </cell>
          <cell r="Y2272">
            <v>114.125</v>
          </cell>
          <cell r="Z2272"/>
          <cell r="AA2272"/>
          <cell r="AB2272"/>
          <cell r="AC2272"/>
          <cell r="AD2272"/>
          <cell r="AE2272"/>
          <cell r="AF2272">
            <v>0</v>
          </cell>
          <cell r="AG2272">
            <v>1</v>
          </cell>
          <cell r="AH2272"/>
          <cell r="AI2272"/>
          <cell r="AJ2272" t="str">
            <v>x</v>
          </cell>
          <cell r="AK2272"/>
          <cell r="AL2272"/>
          <cell r="AM2272"/>
          <cell r="AN2272"/>
          <cell r="AO2272"/>
          <cell r="AP2272"/>
          <cell r="AQ2272"/>
          <cell r="AR2272"/>
          <cell r="AS2272"/>
          <cell r="AT2272">
            <v>4.7</v>
          </cell>
        </row>
        <row r="2273">
          <cell r="A2273" t="str">
            <v>M920</v>
          </cell>
          <cell r="B2273">
            <v>4</v>
          </cell>
          <cell r="C2273" t="str">
            <v>M920</v>
          </cell>
          <cell r="D2273">
            <v>5904553656262</v>
          </cell>
          <cell r="E2273"/>
          <cell r="F2273"/>
          <cell r="G2273" t="str">
            <v>MylaQ</v>
          </cell>
          <cell r="H2273" t="str">
            <v>Zestawy</v>
          </cell>
          <cell r="I2273" t="str">
            <v>Zestawy startowe</v>
          </cell>
          <cell r="J2273" t="str">
            <v>Zestawy startowe</v>
          </cell>
          <cell r="K2273" t="str">
            <v>Zestawy startowe</v>
          </cell>
          <cell r="L2273" t="str">
            <v>Zestawy startowe</v>
          </cell>
          <cell r="M2273" t="str">
            <v>Zestawy startowe</v>
          </cell>
          <cell r="N2273"/>
          <cell r="O2273" t="str">
            <v>Zestaw MYLAQ MY STARTER SET</v>
          </cell>
          <cell r="P2273" t="str">
            <v>Regularny</v>
          </cell>
          <cell r="Q2273"/>
          <cell r="R2273">
            <v>476</v>
          </cell>
          <cell r="S2273">
            <v>474</v>
          </cell>
          <cell r="T2273"/>
          <cell r="U2273"/>
          <cell r="V2273"/>
          <cell r="W2273"/>
          <cell r="X2273">
            <v>2</v>
          </cell>
          <cell r="Y2273">
            <v>16</v>
          </cell>
          <cell r="Z2273"/>
          <cell r="AA2273"/>
          <cell r="AB2273"/>
          <cell r="AC2273"/>
          <cell r="AD2273"/>
          <cell r="AE2273"/>
          <cell r="AF2273">
            <v>0</v>
          </cell>
          <cell r="AG2273">
            <v>1</v>
          </cell>
          <cell r="AH2273"/>
          <cell r="AI2273" t="str">
            <v>x</v>
          </cell>
          <cell r="AJ2273"/>
          <cell r="AK2273"/>
          <cell r="AL2273"/>
          <cell r="AM2273"/>
          <cell r="AN2273"/>
          <cell r="AO2273"/>
          <cell r="AP2273"/>
          <cell r="AQ2273"/>
          <cell r="AR2273"/>
          <cell r="AS2273"/>
          <cell r="AT2273">
            <v>41.04</v>
          </cell>
        </row>
        <row r="2274">
          <cell r="A2274" t="str">
            <v>M922</v>
          </cell>
          <cell r="B2274">
            <v>4</v>
          </cell>
          <cell r="C2274" t="str">
            <v>M922</v>
          </cell>
          <cell r="D2274">
            <v>5904553663024</v>
          </cell>
          <cell r="E2274">
            <v>5</v>
          </cell>
          <cell r="F2274" t="str">
            <v>ml</v>
          </cell>
          <cell r="G2274" t="str">
            <v>MylaQ</v>
          </cell>
          <cell r="H2274" t="str">
            <v>Lakiery hybrydowe</v>
          </cell>
          <cell r="I2274" t="str">
            <v>My Sweet Promises</v>
          </cell>
          <cell r="J2274" t="str">
            <v>My Sweet Promises</v>
          </cell>
          <cell r="K2274" t="str">
            <v>My Sweet Promises</v>
          </cell>
          <cell r="L2274" t="str">
            <v>My Sweet Promises</v>
          </cell>
          <cell r="M2274" t="str">
            <v>Kolekcja wiosenna 2024</v>
          </cell>
          <cell r="N2274"/>
          <cell r="O2274" t="str">
            <v>Lakier hybrydowy MYLAQ 5 ml - My Delicate Promise</v>
          </cell>
          <cell r="P2274" t="str">
            <v>Limitowany czasowo</v>
          </cell>
          <cell r="Q2274"/>
          <cell r="R2274">
            <v>871</v>
          </cell>
          <cell r="S2274">
            <v>870</v>
          </cell>
          <cell r="T2274"/>
          <cell r="U2274"/>
          <cell r="V2274"/>
          <cell r="W2274"/>
          <cell r="X2274">
            <v>1</v>
          </cell>
          <cell r="Y2274">
            <v>87</v>
          </cell>
          <cell r="Z2274"/>
          <cell r="AA2274"/>
          <cell r="AB2274"/>
          <cell r="AC2274"/>
          <cell r="AD2274"/>
          <cell r="AE2274"/>
          <cell r="AF2274">
            <v>0</v>
          </cell>
          <cell r="AG2274">
            <v>1</v>
          </cell>
          <cell r="AH2274"/>
          <cell r="AI2274" t="str">
            <v>x</v>
          </cell>
          <cell r="AJ2274"/>
          <cell r="AK2274"/>
          <cell r="AL2274"/>
          <cell r="AM2274"/>
          <cell r="AN2274"/>
          <cell r="AO2274"/>
          <cell r="AP2274"/>
          <cell r="AQ2274"/>
          <cell r="AR2274"/>
          <cell r="AS2274"/>
          <cell r="AT2274">
            <v>4.67</v>
          </cell>
        </row>
        <row r="2275">
          <cell r="A2275" t="str">
            <v>M923</v>
          </cell>
          <cell r="B2275">
            <v>4</v>
          </cell>
          <cell r="C2275" t="str">
            <v>M923</v>
          </cell>
          <cell r="D2275">
            <v>5904553663031</v>
          </cell>
          <cell r="E2275">
            <v>5</v>
          </cell>
          <cell r="F2275" t="str">
            <v>ml</v>
          </cell>
          <cell r="G2275" t="str">
            <v>MylaQ</v>
          </cell>
          <cell r="H2275" t="str">
            <v>Lakiery hybrydowe</v>
          </cell>
          <cell r="I2275" t="str">
            <v>My Sweet Promises</v>
          </cell>
          <cell r="J2275" t="str">
            <v>My Sweet Promises</v>
          </cell>
          <cell r="K2275" t="str">
            <v>My Sweet Promises</v>
          </cell>
          <cell r="L2275" t="str">
            <v>My Sweet Promises</v>
          </cell>
          <cell r="M2275" t="str">
            <v>Kolekcja wiosenna 2024</v>
          </cell>
          <cell r="N2275"/>
          <cell r="O2275" t="str">
            <v>Lakier hybrydowy MYLAQ 5 ml - My Rosy Promise</v>
          </cell>
          <cell r="P2275" t="str">
            <v>Limitowany czasowo</v>
          </cell>
          <cell r="Q2275"/>
          <cell r="R2275">
            <v>971</v>
          </cell>
          <cell r="S2275">
            <v>970</v>
          </cell>
          <cell r="T2275"/>
          <cell r="U2275"/>
          <cell r="V2275"/>
          <cell r="W2275"/>
          <cell r="X2275">
            <v>1</v>
          </cell>
          <cell r="Y2275">
            <v>47.5</v>
          </cell>
          <cell r="Z2275"/>
          <cell r="AA2275"/>
          <cell r="AB2275"/>
          <cell r="AC2275"/>
          <cell r="AD2275"/>
          <cell r="AE2275"/>
          <cell r="AF2275">
            <v>0</v>
          </cell>
          <cell r="AG2275">
            <v>1</v>
          </cell>
          <cell r="AH2275"/>
          <cell r="AI2275" t="str">
            <v>x</v>
          </cell>
          <cell r="AJ2275"/>
          <cell r="AK2275"/>
          <cell r="AL2275"/>
          <cell r="AM2275"/>
          <cell r="AN2275"/>
          <cell r="AO2275"/>
          <cell r="AP2275"/>
          <cell r="AQ2275"/>
          <cell r="AR2275"/>
          <cell r="AS2275"/>
          <cell r="AT2275">
            <v>4.55</v>
          </cell>
        </row>
        <row r="2276">
          <cell r="A2276" t="str">
            <v>M924</v>
          </cell>
          <cell r="B2276">
            <v>4</v>
          </cell>
          <cell r="C2276" t="str">
            <v>M924</v>
          </cell>
          <cell r="D2276">
            <v>5904553663048</v>
          </cell>
          <cell r="E2276">
            <v>5</v>
          </cell>
          <cell r="F2276" t="str">
            <v>ml</v>
          </cell>
          <cell r="G2276" t="str">
            <v>MylaQ</v>
          </cell>
          <cell r="H2276" t="str">
            <v>Lakiery hybrydowe</v>
          </cell>
          <cell r="I2276" t="str">
            <v>My Sweet Promises</v>
          </cell>
          <cell r="J2276" t="str">
            <v>My Sweet Promises</v>
          </cell>
          <cell r="K2276" t="str">
            <v>My Sweet Promises</v>
          </cell>
          <cell r="L2276" t="str">
            <v>My Sweet Promises</v>
          </cell>
          <cell r="M2276" t="str">
            <v>Kolekcja wiosenna 2024</v>
          </cell>
          <cell r="N2276"/>
          <cell r="O2276" t="str">
            <v>Lakier hybrydowy MYLAQ 5 ml - My Pinky Promise</v>
          </cell>
          <cell r="P2276" t="str">
            <v>Limitowany czasowo</v>
          </cell>
          <cell r="Q2276"/>
          <cell r="R2276">
            <v>960</v>
          </cell>
          <cell r="S2276">
            <v>958</v>
          </cell>
          <cell r="T2276"/>
          <cell r="U2276"/>
          <cell r="V2276"/>
          <cell r="W2276"/>
          <cell r="X2276">
            <v>2</v>
          </cell>
          <cell r="Y2276">
            <v>49</v>
          </cell>
          <cell r="Z2276"/>
          <cell r="AA2276"/>
          <cell r="AB2276"/>
          <cell r="AC2276"/>
          <cell r="AD2276"/>
          <cell r="AE2276"/>
          <cell r="AF2276">
            <v>0</v>
          </cell>
          <cell r="AG2276">
            <v>1</v>
          </cell>
          <cell r="AH2276"/>
          <cell r="AI2276" t="str">
            <v>x</v>
          </cell>
          <cell r="AJ2276"/>
          <cell r="AK2276"/>
          <cell r="AL2276"/>
          <cell r="AM2276"/>
          <cell r="AN2276"/>
          <cell r="AO2276"/>
          <cell r="AP2276"/>
          <cell r="AQ2276"/>
          <cell r="AR2276"/>
          <cell r="AS2276"/>
          <cell r="AT2276">
            <v>4.67</v>
          </cell>
        </row>
        <row r="2277">
          <cell r="A2277" t="str">
            <v>M925</v>
          </cell>
          <cell r="B2277">
            <v>4</v>
          </cell>
          <cell r="C2277" t="str">
            <v>M925</v>
          </cell>
          <cell r="D2277">
            <v>5904553663055</v>
          </cell>
          <cell r="E2277">
            <v>5</v>
          </cell>
          <cell r="F2277" t="str">
            <v>ml</v>
          </cell>
          <cell r="G2277" t="str">
            <v>MylaQ</v>
          </cell>
          <cell r="H2277" t="str">
            <v>Lakiery hybrydowe</v>
          </cell>
          <cell r="I2277" t="str">
            <v>My Sweet Promises</v>
          </cell>
          <cell r="J2277" t="str">
            <v>My Sweet Promises</v>
          </cell>
          <cell r="K2277" t="str">
            <v>My Sweet Promises</v>
          </cell>
          <cell r="L2277" t="str">
            <v>My Sweet Promises</v>
          </cell>
          <cell r="M2277" t="str">
            <v>Kolekcja wiosenna 2024</v>
          </cell>
          <cell r="N2277"/>
          <cell r="O2277" t="str">
            <v>Lakier hybrydowy MYLAQ 5 ml - My Peachy Promise</v>
          </cell>
          <cell r="P2277" t="str">
            <v>Limitowany czasowo</v>
          </cell>
          <cell r="Q2277"/>
          <cell r="R2277">
            <v>973</v>
          </cell>
          <cell r="S2277">
            <v>973</v>
          </cell>
          <cell r="T2277"/>
          <cell r="U2277"/>
          <cell r="V2277"/>
          <cell r="W2277"/>
          <cell r="X2277">
            <v>0</v>
          </cell>
          <cell r="Y2277">
            <v>43.5</v>
          </cell>
          <cell r="Z2277"/>
          <cell r="AA2277"/>
          <cell r="AB2277"/>
          <cell r="AC2277"/>
          <cell r="AD2277"/>
          <cell r="AE2277"/>
          <cell r="AF2277">
            <v>0</v>
          </cell>
          <cell r="AG2277">
            <v>1</v>
          </cell>
          <cell r="AH2277"/>
          <cell r="AI2277" t="str">
            <v>x</v>
          </cell>
          <cell r="AJ2277"/>
          <cell r="AK2277"/>
          <cell r="AL2277"/>
          <cell r="AM2277"/>
          <cell r="AN2277"/>
          <cell r="AO2277"/>
          <cell r="AP2277"/>
          <cell r="AQ2277"/>
          <cell r="AR2277"/>
          <cell r="AS2277"/>
          <cell r="AT2277">
            <v>4.67</v>
          </cell>
        </row>
        <row r="2278">
          <cell r="A2278" t="str">
            <v>M926</v>
          </cell>
          <cell r="B2278">
            <v>4</v>
          </cell>
          <cell r="C2278" t="str">
            <v>M926</v>
          </cell>
          <cell r="D2278">
            <v>5904553663062</v>
          </cell>
          <cell r="E2278">
            <v>5</v>
          </cell>
          <cell r="F2278" t="str">
            <v>ml</v>
          </cell>
          <cell r="G2278" t="str">
            <v>MylaQ</v>
          </cell>
          <cell r="H2278" t="str">
            <v>Lakiery hybrydowe</v>
          </cell>
          <cell r="I2278" t="str">
            <v>My Sweet Promises</v>
          </cell>
          <cell r="J2278" t="str">
            <v>My Sweet Promises</v>
          </cell>
          <cell r="K2278" t="str">
            <v>My Sweet Promises</v>
          </cell>
          <cell r="L2278" t="str">
            <v>My Sweet Promises</v>
          </cell>
          <cell r="M2278" t="str">
            <v>Kolekcja wiosenna 2024</v>
          </cell>
          <cell r="N2278"/>
          <cell r="O2278" t="str">
            <v>Lakier hybrydowy MYLAQ 5 ml - My Minty Promise</v>
          </cell>
          <cell r="P2278" t="str">
            <v>Limitowany czasowo</v>
          </cell>
          <cell r="Q2278"/>
          <cell r="R2278">
            <v>943</v>
          </cell>
          <cell r="S2278">
            <v>943</v>
          </cell>
          <cell r="T2278"/>
          <cell r="U2278"/>
          <cell r="V2278"/>
          <cell r="W2278"/>
          <cell r="X2278">
            <v>0</v>
          </cell>
          <cell r="Y2278">
            <v>58</v>
          </cell>
          <cell r="Z2278"/>
          <cell r="AA2278"/>
          <cell r="AB2278"/>
          <cell r="AC2278"/>
          <cell r="AD2278"/>
          <cell r="AE2278"/>
          <cell r="AF2278">
            <v>0</v>
          </cell>
          <cell r="AG2278">
            <v>1</v>
          </cell>
          <cell r="AH2278"/>
          <cell r="AI2278" t="str">
            <v>x</v>
          </cell>
          <cell r="AJ2278"/>
          <cell r="AK2278"/>
          <cell r="AL2278"/>
          <cell r="AM2278"/>
          <cell r="AN2278"/>
          <cell r="AO2278"/>
          <cell r="AP2278"/>
          <cell r="AQ2278"/>
          <cell r="AR2278"/>
          <cell r="AS2278"/>
          <cell r="AT2278">
            <v>4.67</v>
          </cell>
        </row>
        <row r="2279">
          <cell r="A2279" t="str">
            <v>M928</v>
          </cell>
          <cell r="B2279">
            <v>4</v>
          </cell>
          <cell r="C2279" t="str">
            <v>M928</v>
          </cell>
          <cell r="D2279">
            <v>5904553663086</v>
          </cell>
          <cell r="E2279">
            <v>5</v>
          </cell>
          <cell r="F2279" t="str">
            <v>ml</v>
          </cell>
          <cell r="G2279" t="str">
            <v>MylaQ</v>
          </cell>
          <cell r="H2279" t="str">
            <v>Lakiery hybrydowe</v>
          </cell>
          <cell r="I2279" t="str">
            <v>My Sweet Promises</v>
          </cell>
          <cell r="J2279" t="str">
            <v>My Sweet Promises</v>
          </cell>
          <cell r="K2279" t="str">
            <v>My Sweet Promises</v>
          </cell>
          <cell r="L2279" t="str">
            <v>My Sweet Promises</v>
          </cell>
          <cell r="M2279" t="str">
            <v>Kolekcja wiosenna 2024</v>
          </cell>
          <cell r="N2279"/>
          <cell r="O2279" t="str">
            <v>Lakier hybrydowy MYLAQ 5 ml - My Bluish Promise</v>
          </cell>
          <cell r="P2279" t="str">
            <v>Limitowany czasowo</v>
          </cell>
          <cell r="Q2279"/>
          <cell r="R2279">
            <v>966</v>
          </cell>
          <cell r="S2279">
            <v>966</v>
          </cell>
          <cell r="T2279"/>
          <cell r="U2279"/>
          <cell r="V2279"/>
          <cell r="W2279"/>
          <cell r="X2279">
            <v>0</v>
          </cell>
          <cell r="Y2279">
            <v>45</v>
          </cell>
          <cell r="Z2279"/>
          <cell r="AA2279"/>
          <cell r="AB2279"/>
          <cell r="AC2279"/>
          <cell r="AD2279"/>
          <cell r="AE2279"/>
          <cell r="AF2279">
            <v>0</v>
          </cell>
          <cell r="AG2279">
            <v>1</v>
          </cell>
          <cell r="AH2279"/>
          <cell r="AI2279" t="str">
            <v>x</v>
          </cell>
          <cell r="AJ2279"/>
          <cell r="AK2279"/>
          <cell r="AL2279"/>
          <cell r="AM2279"/>
          <cell r="AN2279"/>
          <cell r="AO2279"/>
          <cell r="AP2279"/>
          <cell r="AQ2279"/>
          <cell r="AR2279"/>
          <cell r="AS2279"/>
          <cell r="AT2279">
            <v>4.67</v>
          </cell>
        </row>
        <row r="2280">
          <cell r="A2280" t="str">
            <v>M929</v>
          </cell>
          <cell r="B2280">
            <v>4</v>
          </cell>
          <cell r="C2280" t="str">
            <v>M929</v>
          </cell>
          <cell r="D2280">
            <v>5904553663093</v>
          </cell>
          <cell r="E2280">
            <v>5</v>
          </cell>
          <cell r="F2280" t="str">
            <v>ml</v>
          </cell>
          <cell r="G2280" t="str">
            <v>MylaQ</v>
          </cell>
          <cell r="H2280" t="str">
            <v>Lakiery hybrydowe</v>
          </cell>
          <cell r="I2280" t="str">
            <v>My Sweet Promises</v>
          </cell>
          <cell r="J2280" t="str">
            <v>My Sweet Promises</v>
          </cell>
          <cell r="K2280" t="str">
            <v>My Sweet Promises</v>
          </cell>
          <cell r="L2280" t="str">
            <v>My Sweet Promises</v>
          </cell>
          <cell r="M2280" t="str">
            <v>Kolekcja wiosenna 2024</v>
          </cell>
          <cell r="N2280"/>
          <cell r="O2280" t="str">
            <v>Lakier hybrydowy MYLAQ 5 ml - My Sparkly Promise</v>
          </cell>
          <cell r="P2280" t="str">
            <v>Limitowany czasowo</v>
          </cell>
          <cell r="Q2280"/>
          <cell r="R2280">
            <v>941</v>
          </cell>
          <cell r="S2280">
            <v>941</v>
          </cell>
          <cell r="T2280"/>
          <cell r="U2280"/>
          <cell r="V2280"/>
          <cell r="W2280"/>
          <cell r="X2280">
            <v>0</v>
          </cell>
          <cell r="Y2280">
            <v>56.5</v>
          </cell>
          <cell r="Z2280"/>
          <cell r="AA2280"/>
          <cell r="AB2280"/>
          <cell r="AC2280"/>
          <cell r="AD2280"/>
          <cell r="AE2280"/>
          <cell r="AF2280">
            <v>0</v>
          </cell>
          <cell r="AG2280">
            <v>1</v>
          </cell>
          <cell r="AH2280"/>
          <cell r="AI2280" t="str">
            <v>x</v>
          </cell>
          <cell r="AJ2280"/>
          <cell r="AK2280"/>
          <cell r="AL2280"/>
          <cell r="AM2280"/>
          <cell r="AN2280"/>
          <cell r="AO2280"/>
          <cell r="AP2280"/>
          <cell r="AQ2280"/>
          <cell r="AR2280"/>
          <cell r="AS2280"/>
          <cell r="AT2280">
            <v>4.67</v>
          </cell>
        </row>
        <row r="2281">
          <cell r="A2281" t="str">
            <v>M930</v>
          </cell>
          <cell r="B2281">
            <v>4</v>
          </cell>
          <cell r="C2281" t="str">
            <v>M930</v>
          </cell>
          <cell r="D2281">
            <v>5904553663109</v>
          </cell>
          <cell r="E2281">
            <v>5</v>
          </cell>
          <cell r="F2281" t="str">
            <v>ml</v>
          </cell>
          <cell r="G2281" t="str">
            <v>MylaQ</v>
          </cell>
          <cell r="H2281" t="str">
            <v>Lakiery hybrydowe</v>
          </cell>
          <cell r="I2281" t="str">
            <v>My Electric Era</v>
          </cell>
          <cell r="J2281" t="str">
            <v>My Electric Era</v>
          </cell>
          <cell r="K2281" t="str">
            <v>My Electric Era</v>
          </cell>
          <cell r="L2281" t="str">
            <v>My Electric Era</v>
          </cell>
          <cell r="M2281" t="str">
            <v>Kolekcja letnia 2024</v>
          </cell>
          <cell r="N2281"/>
          <cell r="O2281" t="str">
            <v>Lakier hybrydowy MYLAQ 5 ml – My Fuchsia Era</v>
          </cell>
          <cell r="P2281" t="str">
            <v>Limitowany czasowo</v>
          </cell>
          <cell r="Q2281"/>
          <cell r="R2281">
            <v>0</v>
          </cell>
          <cell r="S2281">
            <v>0</v>
          </cell>
          <cell r="T2281"/>
          <cell r="U2281"/>
          <cell r="V2281"/>
          <cell r="W2281"/>
          <cell r="X2281">
            <v>0</v>
          </cell>
          <cell r="Y2281"/>
          <cell r="Z2281"/>
          <cell r="AA2281"/>
          <cell r="AB2281"/>
          <cell r="AC2281"/>
          <cell r="AD2281"/>
          <cell r="AE2281"/>
          <cell r="AF2281">
            <v>0</v>
          </cell>
          <cell r="AG2281">
            <v>1</v>
          </cell>
          <cell r="AH2281" t="str">
            <v>x</v>
          </cell>
          <cell r="AJ2281"/>
          <cell r="AK2281"/>
          <cell r="AL2281"/>
          <cell r="AM2281"/>
          <cell r="AN2281"/>
          <cell r="AO2281"/>
          <cell r="AP2281"/>
          <cell r="AQ2281"/>
          <cell r="AR2281"/>
          <cell r="AS2281"/>
          <cell r="AT2281">
            <v>0</v>
          </cell>
        </row>
        <row r="2282">
          <cell r="A2282" t="str">
            <v>M931</v>
          </cell>
          <cell r="B2282">
            <v>4</v>
          </cell>
          <cell r="C2282" t="str">
            <v>M931</v>
          </cell>
          <cell r="D2282">
            <v>5904553663116</v>
          </cell>
          <cell r="E2282">
            <v>5</v>
          </cell>
          <cell r="F2282" t="str">
            <v>ml</v>
          </cell>
          <cell r="G2282" t="str">
            <v>MylaQ</v>
          </cell>
          <cell r="H2282" t="str">
            <v>Lakiery hybrydowe</v>
          </cell>
          <cell r="I2282" t="str">
            <v>My Electric Era</v>
          </cell>
          <cell r="J2282" t="str">
            <v>My Electric Era</v>
          </cell>
          <cell r="K2282" t="str">
            <v>My Electric Era</v>
          </cell>
          <cell r="L2282" t="str">
            <v>My Electric Era</v>
          </cell>
          <cell r="M2282" t="str">
            <v>Kolekcja letnia 2024</v>
          </cell>
          <cell r="N2282"/>
          <cell r="O2282" t="str">
            <v>Lakier hybrydowy MYLAQ 5 ml – My Sangria Era</v>
          </cell>
          <cell r="P2282" t="str">
            <v>Limitowany czasowo</v>
          </cell>
          <cell r="Q2282"/>
          <cell r="R2282">
            <v>0</v>
          </cell>
          <cell r="S2282">
            <v>0</v>
          </cell>
          <cell r="T2282"/>
          <cell r="U2282"/>
          <cell r="V2282"/>
          <cell r="W2282"/>
          <cell r="X2282">
            <v>0</v>
          </cell>
          <cell r="Y2282"/>
          <cell r="Z2282"/>
          <cell r="AA2282"/>
          <cell r="AB2282"/>
          <cell r="AC2282"/>
          <cell r="AD2282"/>
          <cell r="AE2282"/>
          <cell r="AF2282">
            <v>0</v>
          </cell>
          <cell r="AG2282">
            <v>1</v>
          </cell>
          <cell r="AH2282" t="str">
            <v>x</v>
          </cell>
          <cell r="AJ2282"/>
          <cell r="AK2282"/>
          <cell r="AL2282"/>
          <cell r="AM2282"/>
          <cell r="AN2282"/>
          <cell r="AO2282"/>
          <cell r="AP2282"/>
          <cell r="AQ2282"/>
          <cell r="AR2282"/>
          <cell r="AS2282"/>
          <cell r="AT2282">
            <v>0</v>
          </cell>
        </row>
        <row r="2283">
          <cell r="A2283" t="str">
            <v>M932</v>
          </cell>
          <cell r="B2283">
            <v>4</v>
          </cell>
          <cell r="C2283" t="str">
            <v>M932</v>
          </cell>
          <cell r="D2283">
            <v>5904553663123</v>
          </cell>
          <cell r="E2283">
            <v>5</v>
          </cell>
          <cell r="F2283" t="str">
            <v>ml</v>
          </cell>
          <cell r="G2283" t="str">
            <v>MylaQ</v>
          </cell>
          <cell r="H2283" t="str">
            <v>Lakiery hybrydowe</v>
          </cell>
          <cell r="I2283" t="str">
            <v>My Electric Era</v>
          </cell>
          <cell r="J2283" t="str">
            <v>My Electric Era</v>
          </cell>
          <cell r="K2283" t="str">
            <v>My Electric Era</v>
          </cell>
          <cell r="L2283" t="str">
            <v>My Electric Era</v>
          </cell>
          <cell r="M2283" t="str">
            <v>Kolekcja letnia 2024</v>
          </cell>
          <cell r="N2283"/>
          <cell r="O2283" t="str">
            <v>Lakier hybrydowy MYLAQ 5 ml – My Flame Era</v>
          </cell>
          <cell r="P2283" t="str">
            <v>Limitowany czasowo</v>
          </cell>
          <cell r="Q2283"/>
          <cell r="R2283">
            <v>0</v>
          </cell>
          <cell r="S2283">
            <v>0</v>
          </cell>
          <cell r="T2283"/>
          <cell r="U2283"/>
          <cell r="V2283"/>
          <cell r="W2283"/>
          <cell r="X2283">
            <v>0</v>
          </cell>
          <cell r="Y2283"/>
          <cell r="Z2283"/>
          <cell r="AA2283"/>
          <cell r="AB2283"/>
          <cell r="AC2283"/>
          <cell r="AD2283"/>
          <cell r="AE2283"/>
          <cell r="AF2283">
            <v>0</v>
          </cell>
          <cell r="AG2283">
            <v>1</v>
          </cell>
          <cell r="AH2283" t="str">
            <v>x</v>
          </cell>
          <cell r="AJ2283"/>
          <cell r="AK2283"/>
          <cell r="AL2283"/>
          <cell r="AM2283"/>
          <cell r="AN2283"/>
          <cell r="AO2283"/>
          <cell r="AP2283"/>
          <cell r="AQ2283"/>
          <cell r="AR2283"/>
          <cell r="AS2283"/>
          <cell r="AT2283">
            <v>0</v>
          </cell>
        </row>
        <row r="2284">
          <cell r="A2284" t="str">
            <v>M933</v>
          </cell>
          <cell r="B2284">
            <v>4</v>
          </cell>
          <cell r="C2284" t="str">
            <v>M933</v>
          </cell>
          <cell r="D2284">
            <v>5904553663130</v>
          </cell>
          <cell r="E2284">
            <v>5</v>
          </cell>
          <cell r="F2284" t="str">
            <v>ml</v>
          </cell>
          <cell r="G2284" t="str">
            <v>MylaQ</v>
          </cell>
          <cell r="H2284" t="str">
            <v>Lakiery hybrydowe</v>
          </cell>
          <cell r="I2284" t="str">
            <v>My Electric Era</v>
          </cell>
          <cell r="J2284" t="str">
            <v>My Electric Era</v>
          </cell>
          <cell r="K2284" t="str">
            <v>My Electric Era</v>
          </cell>
          <cell r="L2284" t="str">
            <v>My Electric Era</v>
          </cell>
          <cell r="M2284" t="str">
            <v>Kolekcja letnia 2024</v>
          </cell>
          <cell r="N2284"/>
          <cell r="O2284" t="str">
            <v>Lakier hybrydowy MYLAQ 5 ml – My Juicy Era</v>
          </cell>
          <cell r="P2284" t="str">
            <v>Limitowany czasowo</v>
          </cell>
          <cell r="Q2284"/>
          <cell r="R2284">
            <v>0</v>
          </cell>
          <cell r="S2284">
            <v>0</v>
          </cell>
          <cell r="T2284"/>
          <cell r="U2284"/>
          <cell r="V2284"/>
          <cell r="W2284"/>
          <cell r="X2284">
            <v>0</v>
          </cell>
          <cell r="Y2284"/>
          <cell r="Z2284"/>
          <cell r="AA2284"/>
          <cell r="AB2284"/>
          <cell r="AC2284"/>
          <cell r="AD2284"/>
          <cell r="AE2284"/>
          <cell r="AF2284">
            <v>0</v>
          </cell>
          <cell r="AG2284">
            <v>1</v>
          </cell>
          <cell r="AH2284" t="str">
            <v>x</v>
          </cell>
          <cell r="AJ2284"/>
          <cell r="AK2284"/>
          <cell r="AL2284"/>
          <cell r="AM2284"/>
          <cell r="AN2284"/>
          <cell r="AO2284"/>
          <cell r="AP2284"/>
          <cell r="AQ2284"/>
          <cell r="AR2284"/>
          <cell r="AS2284"/>
          <cell r="AT2284">
            <v>0</v>
          </cell>
        </row>
        <row r="2285">
          <cell r="A2285" t="str">
            <v>M945</v>
          </cell>
          <cell r="B2285">
            <v>4</v>
          </cell>
          <cell r="C2285" t="str">
            <v>M945</v>
          </cell>
          <cell r="D2285">
            <v>5904553683398</v>
          </cell>
          <cell r="E2285"/>
          <cell r="F2285"/>
          <cell r="G2285" t="str">
            <v>MylaQ</v>
          </cell>
          <cell r="H2285" t="str">
            <v>Zestawy</v>
          </cell>
          <cell r="I2285" t="str">
            <v>Zestawy pozostałe</v>
          </cell>
          <cell r="J2285" t="str">
            <v>Zestawy pozostałe</v>
          </cell>
          <cell r="K2285" t="str">
            <v>Zestawy pozostałe</v>
          </cell>
          <cell r="L2285" t="str">
            <v>Zestawy pozostałe</v>
          </cell>
          <cell r="M2285" t="str">
            <v>Zestawy pozostałe</v>
          </cell>
          <cell r="N2285"/>
          <cell r="O2285" t="str">
            <v>Pakiet Set MYLAQ</v>
          </cell>
          <cell r="P2285" t="str">
            <v>Limitowany czasowo</v>
          </cell>
          <cell r="Q2285"/>
          <cell r="R2285">
            <v>0</v>
          </cell>
          <cell r="S2285"/>
          <cell r="T2285"/>
          <cell r="U2285"/>
          <cell r="V2285"/>
          <cell r="W2285"/>
          <cell r="X2285">
            <v>0</v>
          </cell>
          <cell r="Y2285"/>
          <cell r="Z2285"/>
          <cell r="AA2285"/>
          <cell r="AB2285"/>
          <cell r="AC2285"/>
          <cell r="AD2285"/>
          <cell r="AE2285"/>
          <cell r="AF2285">
            <v>0</v>
          </cell>
          <cell r="AG2285">
            <v>1</v>
          </cell>
          <cell r="AH2285" t="str">
            <v>x</v>
          </cell>
          <cell r="AI2285"/>
          <cell r="AJ2285"/>
          <cell r="AK2285"/>
          <cell r="AL2285"/>
          <cell r="AM2285"/>
          <cell r="AN2285"/>
          <cell r="AO2285"/>
          <cell r="AP2285"/>
          <cell r="AQ2285"/>
          <cell r="AR2285"/>
          <cell r="AS2285"/>
          <cell r="AT2285"/>
        </row>
        <row r="2286">
          <cell r="A2286" t="str">
            <v>NM0001</v>
          </cell>
          <cell r="B2286">
            <v>6</v>
          </cell>
          <cell r="C2286" t="str">
            <v>NM0001</v>
          </cell>
          <cell r="D2286">
            <v>5903274033772</v>
          </cell>
          <cell r="E2286">
            <v>30</v>
          </cell>
          <cell r="F2286" t="str">
            <v>ml</v>
          </cell>
          <cell r="G2286" t="str">
            <v>Neo Make Up</v>
          </cell>
          <cell r="H2286" t="str">
            <v>Neo Make Up</v>
          </cell>
          <cell r="I2286" t="str">
            <v>Twarz</v>
          </cell>
          <cell r="J2286" t="str">
            <v>Bazy</v>
          </cell>
          <cell r="K2286" t="str">
            <v>Bazy matujące</v>
          </cell>
          <cell r="L2286" t="str">
            <v>Bazy matujące</v>
          </cell>
          <cell r="M2286" t="str">
            <v>Bazy matujące</v>
          </cell>
          <cell r="N2286"/>
          <cell r="O2286" t="str">
            <v>Baza matująco-wygładzająca</v>
          </cell>
          <cell r="P2286" t="str">
            <v>Wyprzedaż</v>
          </cell>
          <cell r="Q2286"/>
          <cell r="R2286">
            <v>6</v>
          </cell>
          <cell r="S2286">
            <v>0</v>
          </cell>
          <cell r="T2286">
            <v>5</v>
          </cell>
          <cell r="U2286">
            <v>0</v>
          </cell>
          <cell r="V2286">
            <v>0</v>
          </cell>
          <cell r="W2286"/>
          <cell r="X2286">
            <v>1</v>
          </cell>
          <cell r="Y2286">
            <v>8.9375</v>
          </cell>
          <cell r="Z2286"/>
          <cell r="AA2286"/>
          <cell r="AB2286"/>
          <cell r="AC2286"/>
          <cell r="AD2286"/>
          <cell r="AE2286"/>
          <cell r="AF2286">
            <v>0</v>
          </cell>
          <cell r="AG2286">
            <v>1</v>
          </cell>
          <cell r="AH2286"/>
          <cell r="AI2286"/>
          <cell r="AJ2286"/>
          <cell r="AK2286"/>
          <cell r="AL2286"/>
          <cell r="AM2286" t="str">
            <v>x</v>
          </cell>
          <cell r="AN2286"/>
          <cell r="AO2286"/>
          <cell r="AP2286"/>
          <cell r="AQ2286"/>
          <cell r="AR2286"/>
          <cell r="AS2286"/>
          <cell r="AT2286">
            <v>9.0399999999999991</v>
          </cell>
        </row>
        <row r="2287">
          <cell r="A2287" t="str">
            <v>NM0002</v>
          </cell>
          <cell r="B2287">
            <v>6</v>
          </cell>
          <cell r="C2287" t="str">
            <v>NM0002</v>
          </cell>
          <cell r="D2287">
            <v>5903274033789</v>
          </cell>
          <cell r="E2287"/>
          <cell r="F2287"/>
          <cell r="G2287" t="str">
            <v>Neo Make Up</v>
          </cell>
          <cell r="H2287" t="str">
            <v>Neo Make Up</v>
          </cell>
          <cell r="I2287" t="str">
            <v>Twarz</v>
          </cell>
          <cell r="J2287" t="str">
            <v>Bazy</v>
          </cell>
          <cell r="K2287" t="str">
            <v>Bazy rozświetlające</v>
          </cell>
          <cell r="L2287" t="str">
            <v>Bazy rozświetlające</v>
          </cell>
          <cell r="M2287" t="str">
            <v>Bazy rozświetlające</v>
          </cell>
          <cell r="N2287"/>
          <cell r="O2287" t="str">
            <v>Baza rozświetlająco-nawilżająca</v>
          </cell>
          <cell r="P2287" t="str">
            <v>Wyprzedaż</v>
          </cell>
          <cell r="Q2287"/>
          <cell r="R2287">
            <v>4</v>
          </cell>
          <cell r="S2287">
            <v>0</v>
          </cell>
          <cell r="T2287">
            <v>4</v>
          </cell>
          <cell r="U2287">
            <v>0</v>
          </cell>
          <cell r="V2287">
            <v>0</v>
          </cell>
          <cell r="W2287"/>
          <cell r="X2287">
            <v>0</v>
          </cell>
          <cell r="Y2287">
            <v>1.5</v>
          </cell>
          <cell r="Z2287"/>
          <cell r="AA2287"/>
          <cell r="AB2287"/>
          <cell r="AC2287"/>
          <cell r="AD2287"/>
          <cell r="AE2287"/>
          <cell r="AF2287">
            <v>0</v>
          </cell>
          <cell r="AG2287">
            <v>1</v>
          </cell>
          <cell r="AH2287"/>
          <cell r="AI2287"/>
          <cell r="AJ2287"/>
          <cell r="AK2287"/>
          <cell r="AL2287"/>
          <cell r="AM2287" t="str">
            <v>x</v>
          </cell>
          <cell r="AN2287"/>
          <cell r="AO2287"/>
          <cell r="AP2287"/>
          <cell r="AQ2287"/>
          <cell r="AR2287"/>
          <cell r="AS2287"/>
          <cell r="AT2287">
            <v>8.1300000000000008</v>
          </cell>
        </row>
        <row r="2288">
          <cell r="A2288" t="str">
            <v>NM0003</v>
          </cell>
          <cell r="B2288">
            <v>6</v>
          </cell>
          <cell r="C2288" t="str">
            <v>NM0003</v>
          </cell>
          <cell r="D2288">
            <v>5903274033796</v>
          </cell>
          <cell r="E2288">
            <v>20</v>
          </cell>
          <cell r="F2288" t="str">
            <v>ml</v>
          </cell>
          <cell r="G2288" t="str">
            <v>Neo Make Up</v>
          </cell>
          <cell r="H2288" t="str">
            <v>Neo Make Up</v>
          </cell>
          <cell r="I2288" t="str">
            <v>Twarz</v>
          </cell>
          <cell r="J2288" t="str">
            <v>Bazy</v>
          </cell>
          <cell r="K2288" t="str">
            <v>Bazy Blur</v>
          </cell>
          <cell r="L2288" t="str">
            <v>Bazy Blur</v>
          </cell>
          <cell r="M2288" t="str">
            <v>Bazy Blur</v>
          </cell>
          <cell r="N2288"/>
          <cell r="O2288" t="str">
            <v>Baza HD Blur</v>
          </cell>
          <cell r="P2288" t="str">
            <v>Wyprzedaż</v>
          </cell>
          <cell r="Q2288"/>
          <cell r="R2288">
            <v>15</v>
          </cell>
          <cell r="S2288">
            <v>0</v>
          </cell>
          <cell r="T2288">
            <v>15</v>
          </cell>
          <cell r="U2288">
            <v>0</v>
          </cell>
          <cell r="V2288">
            <v>0</v>
          </cell>
          <cell r="W2288"/>
          <cell r="X2288">
            <v>0</v>
          </cell>
          <cell r="Y2288">
            <v>22.9375</v>
          </cell>
          <cell r="Z2288"/>
          <cell r="AA2288"/>
          <cell r="AB2288"/>
          <cell r="AC2288"/>
          <cell r="AD2288"/>
          <cell r="AE2288"/>
          <cell r="AF2288">
            <v>0</v>
          </cell>
          <cell r="AG2288">
            <v>1</v>
          </cell>
          <cell r="AH2288"/>
          <cell r="AI2288"/>
          <cell r="AJ2288"/>
          <cell r="AK2288"/>
          <cell r="AL2288"/>
          <cell r="AM2288" t="str">
            <v>x</v>
          </cell>
          <cell r="AN2288"/>
          <cell r="AO2288"/>
          <cell r="AP2288"/>
          <cell r="AQ2288"/>
          <cell r="AR2288"/>
          <cell r="AS2288"/>
          <cell r="AT2288">
            <v>14.77</v>
          </cell>
        </row>
        <row r="2289">
          <cell r="A2289" t="str">
            <v>NM0004</v>
          </cell>
          <cell r="B2289">
            <v>6</v>
          </cell>
          <cell r="C2289" t="str">
            <v>NM0004</v>
          </cell>
          <cell r="D2289">
            <v>5903274033802</v>
          </cell>
          <cell r="E2289"/>
          <cell r="F2289"/>
          <cell r="G2289" t="str">
            <v>Neo Make Up</v>
          </cell>
          <cell r="H2289" t="str">
            <v>Neo Make Up</v>
          </cell>
          <cell r="I2289" t="str">
            <v>Twarz</v>
          </cell>
          <cell r="J2289" t="str">
            <v>Bazy</v>
          </cell>
          <cell r="K2289" t="str">
            <v>Bazy rozświetlające</v>
          </cell>
          <cell r="L2289" t="str">
            <v>Bazy rozświetlające</v>
          </cell>
          <cell r="M2289" t="str">
            <v>Bazy rozświetlające</v>
          </cell>
          <cell r="N2289"/>
          <cell r="O2289" t="str">
            <v>Rozświetlający żel pod oczy</v>
          </cell>
          <cell r="P2289" t="str">
            <v>Wyprzedaż</v>
          </cell>
          <cell r="Q2289"/>
          <cell r="R2289">
            <v>203</v>
          </cell>
          <cell r="S2289">
            <v>0</v>
          </cell>
          <cell r="T2289"/>
          <cell r="U2289"/>
          <cell r="V2289"/>
          <cell r="W2289"/>
          <cell r="X2289">
            <v>203</v>
          </cell>
          <cell r="Y2289">
            <v>2.75</v>
          </cell>
          <cell r="Z2289"/>
          <cell r="AA2289"/>
          <cell r="AB2289"/>
          <cell r="AC2289"/>
          <cell r="AD2289"/>
          <cell r="AE2289"/>
          <cell r="AF2289">
            <v>0</v>
          </cell>
          <cell r="AG2289">
            <v>0</v>
          </cell>
          <cell r="AH2289"/>
          <cell r="AI2289"/>
          <cell r="AJ2289"/>
          <cell r="AK2289"/>
          <cell r="AL2289"/>
          <cell r="AM2289"/>
          <cell r="AN2289"/>
          <cell r="AO2289"/>
          <cell r="AP2289"/>
          <cell r="AQ2289"/>
          <cell r="AR2289"/>
          <cell r="AS2289" t="str">
            <v>x</v>
          </cell>
          <cell r="AT2289">
            <v>3.78</v>
          </cell>
        </row>
        <row r="2290">
          <cell r="A2290" t="str">
            <v>NM0006</v>
          </cell>
          <cell r="B2290">
            <v>6</v>
          </cell>
          <cell r="C2290" t="str">
            <v>NM0006</v>
          </cell>
          <cell r="D2290">
            <v>5903274033826</v>
          </cell>
          <cell r="E2290"/>
          <cell r="F2290"/>
          <cell r="G2290" t="str">
            <v>Neo Make Up</v>
          </cell>
          <cell r="H2290" t="str">
            <v>Neo Make Up</v>
          </cell>
          <cell r="I2290" t="str">
            <v>Twarz</v>
          </cell>
          <cell r="J2290" t="str">
            <v>Korektory</v>
          </cell>
          <cell r="K2290" t="str">
            <v>Korekty do twarzy</v>
          </cell>
          <cell r="L2290" t="str">
            <v>Korekty do twarzy</v>
          </cell>
          <cell r="M2290" t="str">
            <v>Korekty do twarzy</v>
          </cell>
          <cell r="N2290"/>
          <cell r="O2290" t="str">
            <v>Korektor do twarzy 02</v>
          </cell>
          <cell r="P2290" t="str">
            <v>Wyprzedaż</v>
          </cell>
          <cell r="Q2290"/>
          <cell r="R2290">
            <v>34</v>
          </cell>
          <cell r="S2290">
            <v>0</v>
          </cell>
          <cell r="T2290">
            <v>1</v>
          </cell>
          <cell r="U2290">
            <v>0</v>
          </cell>
          <cell r="V2290">
            <v>0</v>
          </cell>
          <cell r="W2290"/>
          <cell r="X2290">
            <v>33</v>
          </cell>
          <cell r="Y2290">
            <v>0</v>
          </cell>
          <cell r="Z2290"/>
          <cell r="AA2290"/>
          <cell r="AB2290"/>
          <cell r="AC2290"/>
          <cell r="AD2290"/>
          <cell r="AE2290"/>
          <cell r="AF2290">
            <v>0</v>
          </cell>
          <cell r="AG2290">
            <v>1</v>
          </cell>
          <cell r="AH2290"/>
          <cell r="AI2290"/>
          <cell r="AJ2290"/>
          <cell r="AK2290"/>
          <cell r="AL2290"/>
          <cell r="AM2290"/>
          <cell r="AN2290"/>
          <cell r="AO2290"/>
          <cell r="AP2290"/>
          <cell r="AQ2290"/>
          <cell r="AR2290"/>
          <cell r="AS2290" t="str">
            <v>x</v>
          </cell>
          <cell r="AT2290">
            <v>3.6</v>
          </cell>
        </row>
        <row r="2291">
          <cell r="A2291" t="str">
            <v>NM0007</v>
          </cell>
          <cell r="B2291">
            <v>6</v>
          </cell>
          <cell r="C2291" t="str">
            <v>NM0007</v>
          </cell>
          <cell r="D2291">
            <v>5903274033833</v>
          </cell>
          <cell r="E2291">
            <v>6.5</v>
          </cell>
          <cell r="F2291" t="str">
            <v>ml</v>
          </cell>
          <cell r="G2291" t="str">
            <v>Neo Make Up</v>
          </cell>
          <cell r="H2291" t="str">
            <v>Neo Make Up</v>
          </cell>
          <cell r="I2291" t="str">
            <v>Twarz</v>
          </cell>
          <cell r="J2291" t="str">
            <v>Korektory</v>
          </cell>
          <cell r="K2291" t="str">
            <v>Korektory pod oczy</v>
          </cell>
          <cell r="L2291" t="str">
            <v>Korektory pod oczy</v>
          </cell>
          <cell r="M2291" t="str">
            <v>Korektory pod oczy</v>
          </cell>
          <cell r="N2291"/>
          <cell r="O2291" t="str">
            <v>Korektor pod oczy 01</v>
          </cell>
          <cell r="P2291" t="str">
            <v>Wyprzedaż</v>
          </cell>
          <cell r="Q2291"/>
          <cell r="R2291">
            <v>1752</v>
          </cell>
          <cell r="S2291">
            <v>1468</v>
          </cell>
          <cell r="T2291">
            <v>261</v>
          </cell>
          <cell r="U2291">
            <v>0</v>
          </cell>
          <cell r="V2291">
            <v>20</v>
          </cell>
          <cell r="W2291"/>
          <cell r="X2291">
            <v>3</v>
          </cell>
          <cell r="Y2291">
            <v>100.4375</v>
          </cell>
          <cell r="Z2291"/>
          <cell r="AA2291"/>
          <cell r="AB2291"/>
          <cell r="AC2291"/>
          <cell r="AD2291"/>
          <cell r="AE2291">
            <v>1</v>
          </cell>
          <cell r="AF2291">
            <v>1</v>
          </cell>
          <cell r="AG2291">
            <v>1</v>
          </cell>
          <cell r="AH2291"/>
          <cell r="AI2291"/>
          <cell r="AJ2291" t="str">
            <v>x</v>
          </cell>
          <cell r="AK2291"/>
          <cell r="AM2291"/>
          <cell r="AN2291"/>
          <cell r="AO2291"/>
          <cell r="AP2291"/>
          <cell r="AQ2291"/>
          <cell r="AR2291"/>
          <cell r="AS2291"/>
          <cell r="AT2291">
            <v>6.51</v>
          </cell>
        </row>
        <row r="2292">
          <cell r="A2292" t="str">
            <v>NM0008</v>
          </cell>
          <cell r="B2292">
            <v>6</v>
          </cell>
          <cell r="C2292" t="str">
            <v>NM0008</v>
          </cell>
          <cell r="D2292">
            <v>5903274033840</v>
          </cell>
          <cell r="E2292">
            <v>6.5</v>
          </cell>
          <cell r="F2292" t="str">
            <v>ml</v>
          </cell>
          <cell r="G2292" t="str">
            <v>Neo Make Up</v>
          </cell>
          <cell r="H2292" t="str">
            <v>Neo Make Up</v>
          </cell>
          <cell r="I2292" t="str">
            <v>Twarz</v>
          </cell>
          <cell r="J2292" t="str">
            <v>Korektory</v>
          </cell>
          <cell r="K2292" t="str">
            <v>Korektory pod oczy</v>
          </cell>
          <cell r="L2292" t="str">
            <v>Korektory pod oczy</v>
          </cell>
          <cell r="M2292" t="str">
            <v>Korektory pod oczy</v>
          </cell>
          <cell r="N2292"/>
          <cell r="O2292" t="str">
            <v>Korektor pod oczy 02</v>
          </cell>
          <cell r="P2292" t="str">
            <v>Wyprzedaż</v>
          </cell>
          <cell r="Q2292"/>
          <cell r="R2292">
            <v>772</v>
          </cell>
          <cell r="S2292">
            <v>428</v>
          </cell>
          <cell r="T2292">
            <v>267</v>
          </cell>
          <cell r="U2292">
            <v>0</v>
          </cell>
          <cell r="V2292">
            <v>74</v>
          </cell>
          <cell r="W2292"/>
          <cell r="X2292">
            <v>3</v>
          </cell>
          <cell r="Y2292">
            <v>85</v>
          </cell>
          <cell r="Z2292"/>
          <cell r="AA2292"/>
          <cell r="AB2292"/>
          <cell r="AC2292"/>
          <cell r="AD2292"/>
          <cell r="AE2292">
            <v>1</v>
          </cell>
          <cell r="AF2292">
            <v>1</v>
          </cell>
          <cell r="AG2292">
            <v>1</v>
          </cell>
          <cell r="AH2292"/>
          <cell r="AI2292"/>
          <cell r="AJ2292" t="str">
            <v>x</v>
          </cell>
          <cell r="AK2292"/>
          <cell r="AM2292"/>
          <cell r="AN2292"/>
          <cell r="AO2292"/>
          <cell r="AP2292"/>
          <cell r="AQ2292"/>
          <cell r="AR2292"/>
          <cell r="AS2292"/>
          <cell r="AT2292">
            <v>6.5</v>
          </cell>
        </row>
        <row r="2293">
          <cell r="A2293" t="str">
            <v>NM0009</v>
          </cell>
          <cell r="B2293">
            <v>6</v>
          </cell>
          <cell r="C2293" t="str">
            <v>NM0009</v>
          </cell>
          <cell r="D2293">
            <v>5903274033857</v>
          </cell>
          <cell r="E2293">
            <v>30</v>
          </cell>
          <cell r="F2293" t="str">
            <v>ml</v>
          </cell>
          <cell r="G2293" t="str">
            <v>Neo Make Up</v>
          </cell>
          <cell r="H2293" t="str">
            <v>Neo Make Up</v>
          </cell>
          <cell r="I2293" t="str">
            <v>Twarz</v>
          </cell>
          <cell r="J2293" t="str">
            <v>Podkłady</v>
          </cell>
          <cell r="K2293" t="str">
            <v>Podkłady matujące</v>
          </cell>
          <cell r="L2293" t="str">
            <v>Podkłady matujące</v>
          </cell>
          <cell r="M2293" t="str">
            <v>Podkłady matujące</v>
          </cell>
          <cell r="N2293"/>
          <cell r="O2293" t="str">
            <v>Podkład matujący 01</v>
          </cell>
          <cell r="P2293" t="str">
            <v>Wyprzedaż</v>
          </cell>
          <cell r="Q2293"/>
          <cell r="R2293">
            <v>1032</v>
          </cell>
          <cell r="S2293">
            <v>263</v>
          </cell>
          <cell r="T2293">
            <v>256</v>
          </cell>
          <cell r="U2293">
            <v>0</v>
          </cell>
          <cell r="V2293">
            <v>44</v>
          </cell>
          <cell r="W2293"/>
          <cell r="X2293">
            <v>469</v>
          </cell>
          <cell r="Y2293">
            <v>45.75</v>
          </cell>
          <cell r="Z2293"/>
          <cell r="AA2293"/>
          <cell r="AB2293"/>
          <cell r="AC2293"/>
          <cell r="AD2293"/>
          <cell r="AE2293">
            <v>1</v>
          </cell>
          <cell r="AF2293">
            <v>1</v>
          </cell>
          <cell r="AG2293">
            <v>1</v>
          </cell>
          <cell r="AH2293"/>
          <cell r="AI2293"/>
          <cell r="AJ2293" t="str">
            <v>x</v>
          </cell>
          <cell r="AK2293"/>
          <cell r="AM2293"/>
          <cell r="AN2293"/>
          <cell r="AO2293"/>
          <cell r="AP2293"/>
          <cell r="AQ2293"/>
          <cell r="AR2293"/>
          <cell r="AS2293"/>
          <cell r="AT2293">
            <v>4.13</v>
          </cell>
        </row>
        <row r="2294">
          <cell r="A2294" t="str">
            <v>NM0010</v>
          </cell>
          <cell r="B2294">
            <v>6</v>
          </cell>
          <cell r="C2294" t="str">
            <v>NM0010</v>
          </cell>
          <cell r="D2294">
            <v>5903274033864</v>
          </cell>
          <cell r="E2294">
            <v>30</v>
          </cell>
          <cell r="F2294" t="str">
            <v>ml</v>
          </cell>
          <cell r="G2294" t="str">
            <v>Neo Make Up</v>
          </cell>
          <cell r="H2294" t="str">
            <v>Neo Make Up</v>
          </cell>
          <cell r="I2294" t="str">
            <v>Twarz</v>
          </cell>
          <cell r="J2294" t="str">
            <v>Podkłady</v>
          </cell>
          <cell r="K2294" t="str">
            <v>Podkłady matujące</v>
          </cell>
          <cell r="L2294" t="str">
            <v>Podkłady matujące</v>
          </cell>
          <cell r="M2294" t="str">
            <v>Podkłady matujące</v>
          </cell>
          <cell r="N2294"/>
          <cell r="O2294" t="str">
            <v>Podkład matujący 02</v>
          </cell>
          <cell r="P2294" t="str">
            <v>Wyprzedaż</v>
          </cell>
          <cell r="Q2294"/>
          <cell r="R2294">
            <v>1231</v>
          </cell>
          <cell r="S2294">
            <v>956</v>
          </cell>
          <cell r="T2294">
            <v>257</v>
          </cell>
          <cell r="U2294">
            <v>0</v>
          </cell>
          <cell r="V2294">
            <v>0</v>
          </cell>
          <cell r="W2294"/>
          <cell r="X2294">
            <v>18</v>
          </cell>
          <cell r="Y2294">
            <v>55.5</v>
          </cell>
          <cell r="Z2294"/>
          <cell r="AA2294"/>
          <cell r="AB2294"/>
          <cell r="AC2294"/>
          <cell r="AD2294"/>
          <cell r="AE2294">
            <v>1</v>
          </cell>
          <cell r="AF2294">
            <v>1</v>
          </cell>
          <cell r="AG2294">
            <v>1</v>
          </cell>
          <cell r="AH2294"/>
          <cell r="AI2294"/>
          <cell r="AJ2294" t="str">
            <v>x</v>
          </cell>
          <cell r="AK2294"/>
          <cell r="AM2294"/>
          <cell r="AN2294"/>
          <cell r="AO2294"/>
          <cell r="AP2294"/>
          <cell r="AQ2294"/>
          <cell r="AR2294"/>
          <cell r="AS2294"/>
          <cell r="AT2294">
            <v>4.16</v>
          </cell>
        </row>
        <row r="2295">
          <cell r="A2295" t="str">
            <v>NM0011</v>
          </cell>
          <cell r="B2295">
            <v>6</v>
          </cell>
          <cell r="C2295" t="str">
            <v>NM0011</v>
          </cell>
          <cell r="D2295">
            <v>5903274033871</v>
          </cell>
          <cell r="E2295">
            <v>30</v>
          </cell>
          <cell r="F2295" t="str">
            <v>ml</v>
          </cell>
          <cell r="G2295" t="str">
            <v>Neo Make Up</v>
          </cell>
          <cell r="H2295" t="str">
            <v>Neo Make Up</v>
          </cell>
          <cell r="I2295" t="str">
            <v>Twarz</v>
          </cell>
          <cell r="J2295" t="str">
            <v>Podkłady</v>
          </cell>
          <cell r="K2295" t="str">
            <v>Podkłady matujące</v>
          </cell>
          <cell r="L2295" t="str">
            <v>Podkłady matujące</v>
          </cell>
          <cell r="M2295" t="str">
            <v>Podkłady matujące</v>
          </cell>
          <cell r="N2295"/>
          <cell r="O2295" t="str">
            <v>Podkład matujący 03</v>
          </cell>
          <cell r="P2295" t="str">
            <v>Wyprzedaż</v>
          </cell>
          <cell r="Q2295"/>
          <cell r="R2295">
            <v>334</v>
          </cell>
          <cell r="S2295">
            <v>51</v>
          </cell>
          <cell r="T2295">
            <v>268</v>
          </cell>
          <cell r="U2295">
            <v>0</v>
          </cell>
          <cell r="V2295">
            <v>0</v>
          </cell>
          <cell r="W2295"/>
          <cell r="X2295">
            <v>15</v>
          </cell>
          <cell r="Y2295">
            <v>51.1875</v>
          </cell>
          <cell r="Z2295"/>
          <cell r="AA2295"/>
          <cell r="AB2295"/>
          <cell r="AC2295"/>
          <cell r="AD2295"/>
          <cell r="AE2295">
            <v>1</v>
          </cell>
          <cell r="AF2295">
            <v>1</v>
          </cell>
          <cell r="AG2295">
            <v>1</v>
          </cell>
          <cell r="AH2295"/>
          <cell r="AI2295"/>
          <cell r="AJ2295" t="str">
            <v>x</v>
          </cell>
          <cell r="AK2295"/>
          <cell r="AM2295"/>
          <cell r="AN2295"/>
          <cell r="AO2295"/>
          <cell r="AP2295"/>
          <cell r="AQ2295"/>
          <cell r="AR2295"/>
          <cell r="AS2295"/>
          <cell r="AT2295">
            <v>4.1500000000000004</v>
          </cell>
        </row>
        <row r="2296">
          <cell r="A2296" t="str">
            <v>NM0012</v>
          </cell>
          <cell r="B2296">
            <v>6</v>
          </cell>
          <cell r="C2296" t="str">
            <v>NM0012</v>
          </cell>
          <cell r="D2296">
            <v>5903274033888</v>
          </cell>
          <cell r="E2296"/>
          <cell r="F2296"/>
          <cell r="G2296" t="str">
            <v>Neo Make Up</v>
          </cell>
          <cell r="H2296" t="str">
            <v>Neo Make Up</v>
          </cell>
          <cell r="I2296" t="str">
            <v>Twarz</v>
          </cell>
          <cell r="J2296" t="str">
            <v>Podkłady</v>
          </cell>
          <cell r="K2296" t="str">
            <v>Podkłady matujące</v>
          </cell>
          <cell r="L2296" t="str">
            <v>Podkłady matujące</v>
          </cell>
          <cell r="M2296" t="str">
            <v>Podkłady matujące</v>
          </cell>
          <cell r="N2296"/>
          <cell r="O2296" t="str">
            <v>Podkład matujący 04</v>
          </cell>
          <cell r="P2296" t="str">
            <v>Wyprzedaż</v>
          </cell>
          <cell r="Q2296"/>
          <cell r="R2296">
            <v>3209</v>
          </cell>
          <cell r="S2296">
            <v>141</v>
          </cell>
          <cell r="T2296">
            <v>0</v>
          </cell>
          <cell r="U2296">
            <v>0</v>
          </cell>
          <cell r="V2296">
            <v>488</v>
          </cell>
          <cell r="W2296"/>
          <cell r="X2296">
            <v>2580</v>
          </cell>
          <cell r="Y2296">
            <v>20.4375</v>
          </cell>
          <cell r="Z2296"/>
          <cell r="AA2296"/>
          <cell r="AB2296"/>
          <cell r="AC2296"/>
          <cell r="AD2296"/>
          <cell r="AE2296">
            <v>1</v>
          </cell>
          <cell r="AF2296">
            <v>1</v>
          </cell>
          <cell r="AG2296">
            <v>1</v>
          </cell>
          <cell r="AH2296"/>
          <cell r="AI2296"/>
          <cell r="AJ2296" t="str">
            <v>x</v>
          </cell>
          <cell r="AK2296"/>
          <cell r="AM2296"/>
          <cell r="AN2296"/>
          <cell r="AO2296"/>
          <cell r="AP2296"/>
          <cell r="AQ2296"/>
          <cell r="AR2296"/>
          <cell r="AS2296"/>
          <cell r="AT2296">
            <v>4.01</v>
          </cell>
        </row>
        <row r="2297">
          <cell r="A2297" t="str">
            <v>NM0013</v>
          </cell>
          <cell r="B2297">
            <v>6</v>
          </cell>
          <cell r="C2297" t="str">
            <v>NM0013</v>
          </cell>
          <cell r="D2297">
            <v>5903274033895</v>
          </cell>
          <cell r="E2297">
            <v>30</v>
          </cell>
          <cell r="F2297" t="str">
            <v>ml</v>
          </cell>
          <cell r="G2297" t="str">
            <v>Neo Make Up</v>
          </cell>
          <cell r="H2297" t="str">
            <v>Neo Make Up</v>
          </cell>
          <cell r="I2297" t="str">
            <v>Twarz</v>
          </cell>
          <cell r="J2297" t="str">
            <v>Podkłady</v>
          </cell>
          <cell r="K2297" t="str">
            <v>Podkłady nawilżające</v>
          </cell>
          <cell r="L2297" t="str">
            <v>Podkłady nawilżające</v>
          </cell>
          <cell r="M2297" t="str">
            <v>Podkłady nawilżające</v>
          </cell>
          <cell r="N2297"/>
          <cell r="O2297" t="str">
            <v>Podkład nawilżający 01</v>
          </cell>
          <cell r="P2297" t="str">
            <v>Wyprzedaż</v>
          </cell>
          <cell r="Q2297"/>
          <cell r="R2297">
            <v>414</v>
          </cell>
          <cell r="S2297">
            <v>154</v>
          </cell>
          <cell r="T2297">
            <v>247</v>
          </cell>
          <cell r="U2297">
            <v>0</v>
          </cell>
          <cell r="V2297">
            <v>0</v>
          </cell>
          <cell r="W2297"/>
          <cell r="X2297">
            <v>13</v>
          </cell>
          <cell r="Y2297">
            <v>50.1875</v>
          </cell>
          <cell r="Z2297"/>
          <cell r="AA2297"/>
          <cell r="AB2297"/>
          <cell r="AC2297"/>
          <cell r="AD2297"/>
          <cell r="AE2297">
            <v>1</v>
          </cell>
          <cell r="AF2297">
            <v>1</v>
          </cell>
          <cell r="AG2297">
            <v>1</v>
          </cell>
          <cell r="AH2297"/>
          <cell r="AI2297"/>
          <cell r="AJ2297" t="str">
            <v>x</v>
          </cell>
          <cell r="AK2297"/>
          <cell r="AM2297"/>
          <cell r="AN2297"/>
          <cell r="AO2297"/>
          <cell r="AP2297"/>
          <cell r="AQ2297"/>
          <cell r="AR2297"/>
          <cell r="AS2297"/>
          <cell r="AT2297">
            <v>4.1500000000000004</v>
          </cell>
        </row>
        <row r="2298">
          <cell r="A2298" t="str">
            <v>NM0014</v>
          </cell>
          <cell r="B2298">
            <v>6</v>
          </cell>
          <cell r="C2298" t="str">
            <v>NM0014</v>
          </cell>
          <cell r="D2298">
            <v>5903274033901</v>
          </cell>
          <cell r="E2298">
            <v>30</v>
          </cell>
          <cell r="F2298" t="str">
            <v>ml</v>
          </cell>
          <cell r="G2298" t="str">
            <v>Neo Make Up</v>
          </cell>
          <cell r="H2298" t="str">
            <v>Neo Make Up</v>
          </cell>
          <cell r="I2298" t="str">
            <v>Twarz</v>
          </cell>
          <cell r="J2298" t="str">
            <v>Podkłady</v>
          </cell>
          <cell r="K2298" t="str">
            <v>Podkłady nawilżające</v>
          </cell>
          <cell r="L2298" t="str">
            <v>Podkłady nawilżające</v>
          </cell>
          <cell r="M2298" t="str">
            <v>Podkłady nawilżające</v>
          </cell>
          <cell r="N2298"/>
          <cell r="O2298" t="str">
            <v>Podkład nawilżający 02</v>
          </cell>
          <cell r="P2298" t="str">
            <v>Wyprzedaż</v>
          </cell>
          <cell r="Q2298"/>
          <cell r="R2298">
            <v>1178</v>
          </cell>
          <cell r="S2298">
            <v>910</v>
          </cell>
          <cell r="T2298">
            <v>256</v>
          </cell>
          <cell r="U2298">
            <v>0</v>
          </cell>
          <cell r="V2298">
            <v>0</v>
          </cell>
          <cell r="W2298"/>
          <cell r="X2298">
            <v>12</v>
          </cell>
          <cell r="Y2298">
            <v>48.5</v>
          </cell>
          <cell r="Z2298"/>
          <cell r="AA2298"/>
          <cell r="AB2298"/>
          <cell r="AC2298"/>
          <cell r="AD2298"/>
          <cell r="AE2298">
            <v>1</v>
          </cell>
          <cell r="AF2298">
            <v>1</v>
          </cell>
          <cell r="AG2298">
            <v>1</v>
          </cell>
          <cell r="AH2298"/>
          <cell r="AI2298"/>
          <cell r="AJ2298" t="str">
            <v>x</v>
          </cell>
          <cell r="AK2298"/>
          <cell r="AM2298"/>
          <cell r="AN2298"/>
          <cell r="AO2298"/>
          <cell r="AP2298"/>
          <cell r="AQ2298"/>
          <cell r="AR2298"/>
          <cell r="AS2298"/>
          <cell r="AT2298">
            <v>4.1900000000000004</v>
          </cell>
        </row>
        <row r="2299">
          <cell r="A2299" t="str">
            <v>NM0015</v>
          </cell>
          <cell r="B2299">
            <v>6</v>
          </cell>
          <cell r="C2299" t="str">
            <v>NM0015</v>
          </cell>
          <cell r="D2299">
            <v>5903274033918</v>
          </cell>
          <cell r="E2299">
            <v>30</v>
          </cell>
          <cell r="F2299" t="str">
            <v>ml</v>
          </cell>
          <cell r="G2299" t="str">
            <v>Neo Make Up</v>
          </cell>
          <cell r="H2299" t="str">
            <v>Neo Make Up</v>
          </cell>
          <cell r="I2299" t="str">
            <v>Twarz</v>
          </cell>
          <cell r="J2299" t="str">
            <v>Podkłady</v>
          </cell>
          <cell r="K2299" t="str">
            <v>Podkłady nawilżające</v>
          </cell>
          <cell r="L2299" t="str">
            <v>Podkłady nawilżające</v>
          </cell>
          <cell r="M2299" t="str">
            <v>Podkłady nawilżające</v>
          </cell>
          <cell r="N2299"/>
          <cell r="O2299" t="str">
            <v>Podkład nawilżający 03</v>
          </cell>
          <cell r="P2299" t="str">
            <v>Wyprzedaż</v>
          </cell>
          <cell r="Q2299"/>
          <cell r="R2299">
            <v>505</v>
          </cell>
          <cell r="S2299">
            <v>222</v>
          </cell>
          <cell r="T2299">
            <v>254</v>
          </cell>
          <cell r="U2299">
            <v>0</v>
          </cell>
          <cell r="V2299">
            <v>5</v>
          </cell>
          <cell r="W2299"/>
          <cell r="X2299">
            <v>24</v>
          </cell>
          <cell r="Y2299">
            <v>47.625</v>
          </cell>
          <cell r="Z2299"/>
          <cell r="AA2299"/>
          <cell r="AB2299"/>
          <cell r="AC2299"/>
          <cell r="AD2299"/>
          <cell r="AE2299">
            <v>1</v>
          </cell>
          <cell r="AF2299">
            <v>1</v>
          </cell>
          <cell r="AG2299">
            <v>1</v>
          </cell>
          <cell r="AH2299"/>
          <cell r="AI2299"/>
          <cell r="AJ2299" t="str">
            <v>x</v>
          </cell>
          <cell r="AK2299"/>
          <cell r="AM2299"/>
          <cell r="AN2299"/>
          <cell r="AO2299"/>
          <cell r="AP2299"/>
          <cell r="AQ2299"/>
          <cell r="AR2299"/>
          <cell r="AS2299"/>
          <cell r="AT2299">
            <v>4.16</v>
          </cell>
        </row>
        <row r="2300">
          <cell r="A2300" t="str">
            <v>NM0016</v>
          </cell>
          <cell r="B2300">
            <v>6</v>
          </cell>
          <cell r="C2300" t="str">
            <v>NM0016</v>
          </cell>
          <cell r="D2300">
            <v>5903274033925</v>
          </cell>
          <cell r="E2300"/>
          <cell r="F2300"/>
          <cell r="G2300" t="str">
            <v>Neo Make Up</v>
          </cell>
          <cell r="H2300" t="str">
            <v>Neo Make Up</v>
          </cell>
          <cell r="I2300" t="str">
            <v>Twarz</v>
          </cell>
          <cell r="J2300" t="str">
            <v>Podkłady</v>
          </cell>
          <cell r="K2300" t="str">
            <v>Podkłady nawilżające</v>
          </cell>
          <cell r="L2300" t="str">
            <v>Podkłady nawilżające</v>
          </cell>
          <cell r="M2300" t="str">
            <v>Podkłady nawilżające</v>
          </cell>
          <cell r="N2300"/>
          <cell r="O2300" t="str">
            <v>Podkład nawilżający 04</v>
          </cell>
          <cell r="P2300" t="str">
            <v>Wyprzedaż</v>
          </cell>
          <cell r="Q2300"/>
          <cell r="R2300">
            <v>2045</v>
          </cell>
          <cell r="S2300">
            <v>310</v>
          </cell>
          <cell r="T2300">
            <v>0</v>
          </cell>
          <cell r="U2300">
            <v>0</v>
          </cell>
          <cell r="V2300">
            <v>480</v>
          </cell>
          <cell r="W2300"/>
          <cell r="X2300">
            <v>1255</v>
          </cell>
          <cell r="Y2300">
            <v>27.6875</v>
          </cell>
          <cell r="Z2300"/>
          <cell r="AA2300"/>
          <cell r="AB2300"/>
          <cell r="AC2300"/>
          <cell r="AD2300"/>
          <cell r="AE2300">
            <v>1</v>
          </cell>
          <cell r="AF2300">
            <v>1</v>
          </cell>
          <cell r="AG2300">
            <v>1</v>
          </cell>
          <cell r="AH2300"/>
          <cell r="AI2300"/>
          <cell r="AJ2300" t="str">
            <v>x</v>
          </cell>
          <cell r="AK2300"/>
          <cell r="AM2300"/>
          <cell r="AN2300"/>
          <cell r="AO2300"/>
          <cell r="AP2300"/>
          <cell r="AQ2300"/>
          <cell r="AR2300"/>
          <cell r="AS2300"/>
          <cell r="AT2300">
            <v>8.89</v>
          </cell>
        </row>
        <row r="2301">
          <cell r="A2301" t="str">
            <v>NM0017</v>
          </cell>
          <cell r="B2301">
            <v>6</v>
          </cell>
          <cell r="C2301" t="str">
            <v>NM0017</v>
          </cell>
          <cell r="D2301">
            <v>5903274033932</v>
          </cell>
          <cell r="E2301" t="str">
            <v>8 g</v>
          </cell>
          <cell r="F2301" t="str">
            <v>g</v>
          </cell>
          <cell r="G2301" t="str">
            <v>Neo Make Up</v>
          </cell>
          <cell r="H2301" t="str">
            <v>Neo Make Up</v>
          </cell>
          <cell r="I2301" t="str">
            <v>Twarz</v>
          </cell>
          <cell r="J2301" t="str">
            <v>Pudry</v>
          </cell>
          <cell r="K2301" t="str">
            <v>Pudry prasowane</v>
          </cell>
          <cell r="L2301" t="str">
            <v>Pudry prasowane</v>
          </cell>
          <cell r="M2301" t="str">
            <v>Pudry prasowane</v>
          </cell>
          <cell r="N2301"/>
          <cell r="O2301" t="str">
            <v>Puder prasowany 01</v>
          </cell>
          <cell r="P2301" t="str">
            <v>Wyprzedaż</v>
          </cell>
          <cell r="Q2301"/>
          <cell r="R2301">
            <v>2554</v>
          </cell>
          <cell r="S2301">
            <v>97</v>
          </cell>
          <cell r="T2301">
            <v>277</v>
          </cell>
          <cell r="U2301">
            <v>0</v>
          </cell>
          <cell r="V2301">
            <v>0</v>
          </cell>
          <cell r="W2301"/>
          <cell r="X2301">
            <v>2180</v>
          </cell>
          <cell r="Y2301">
            <v>24.5</v>
          </cell>
          <cell r="Z2301"/>
          <cell r="AA2301"/>
          <cell r="AB2301"/>
          <cell r="AC2301"/>
          <cell r="AD2301"/>
          <cell r="AE2301">
            <v>1</v>
          </cell>
          <cell r="AF2301">
            <v>1</v>
          </cell>
          <cell r="AG2301">
            <v>1</v>
          </cell>
          <cell r="AH2301"/>
          <cell r="AI2301"/>
          <cell r="AJ2301" t="str">
            <v>x</v>
          </cell>
          <cell r="AK2301"/>
          <cell r="AM2301"/>
          <cell r="AN2301"/>
          <cell r="AO2301"/>
          <cell r="AP2301"/>
          <cell r="AQ2301"/>
          <cell r="AR2301"/>
          <cell r="AS2301"/>
          <cell r="AT2301">
            <v>4.25</v>
          </cell>
        </row>
        <row r="2302">
          <cell r="A2302" t="str">
            <v>NM0018</v>
          </cell>
          <cell r="B2302">
            <v>6</v>
          </cell>
          <cell r="C2302" t="str">
            <v>NM0018</v>
          </cell>
          <cell r="D2302">
            <v>5903274033949</v>
          </cell>
          <cell r="E2302" t="str">
            <v>8 g</v>
          </cell>
          <cell r="F2302" t="str">
            <v>g</v>
          </cell>
          <cell r="G2302" t="str">
            <v>Neo Make Up</v>
          </cell>
          <cell r="H2302" t="str">
            <v>Neo Make Up</v>
          </cell>
          <cell r="I2302" t="str">
            <v>Twarz</v>
          </cell>
          <cell r="J2302" t="str">
            <v>Pudry</v>
          </cell>
          <cell r="K2302" t="str">
            <v>Pudry prasowane</v>
          </cell>
          <cell r="L2302" t="str">
            <v>Pudry prasowane</v>
          </cell>
          <cell r="M2302" t="str">
            <v>Pudry prasowane</v>
          </cell>
          <cell r="N2302"/>
          <cell r="O2302" t="str">
            <v>Puder prasowany 02</v>
          </cell>
          <cell r="P2302" t="str">
            <v>Wyprzedaż</v>
          </cell>
          <cell r="Q2302"/>
          <cell r="R2302">
            <v>2789</v>
          </cell>
          <cell r="S2302">
            <v>237</v>
          </cell>
          <cell r="T2302">
            <v>268</v>
          </cell>
          <cell r="U2302">
            <v>0</v>
          </cell>
          <cell r="V2302">
            <v>0</v>
          </cell>
          <cell r="W2302"/>
          <cell r="X2302">
            <v>2284</v>
          </cell>
          <cell r="Y2302">
            <v>28.6875</v>
          </cell>
          <cell r="Z2302"/>
          <cell r="AA2302"/>
          <cell r="AB2302"/>
          <cell r="AC2302"/>
          <cell r="AD2302"/>
          <cell r="AE2302">
            <v>1</v>
          </cell>
          <cell r="AF2302">
            <v>1</v>
          </cell>
          <cell r="AG2302">
            <v>1</v>
          </cell>
          <cell r="AH2302"/>
          <cell r="AI2302"/>
          <cell r="AJ2302" t="str">
            <v>x</v>
          </cell>
          <cell r="AK2302"/>
          <cell r="AM2302"/>
          <cell r="AN2302"/>
          <cell r="AO2302"/>
          <cell r="AP2302"/>
          <cell r="AQ2302"/>
          <cell r="AR2302"/>
          <cell r="AS2302"/>
          <cell r="AT2302">
            <v>4.26</v>
          </cell>
        </row>
        <row r="2303">
          <cell r="A2303" t="str">
            <v>NM0019</v>
          </cell>
          <cell r="B2303">
            <v>6</v>
          </cell>
          <cell r="C2303" t="str">
            <v>NM0019</v>
          </cell>
          <cell r="D2303">
            <v>5903274033956</v>
          </cell>
          <cell r="E2303"/>
          <cell r="F2303"/>
          <cell r="G2303" t="str">
            <v>Neo Make Up</v>
          </cell>
          <cell r="H2303" t="str">
            <v>Neo Make Up</v>
          </cell>
          <cell r="I2303" t="str">
            <v>Twarz</v>
          </cell>
          <cell r="J2303" t="str">
            <v>Pudry</v>
          </cell>
          <cell r="K2303" t="str">
            <v>Pudry prasowane</v>
          </cell>
          <cell r="L2303" t="str">
            <v>Pudry prasowane</v>
          </cell>
          <cell r="M2303" t="str">
            <v>Pudry prasowane</v>
          </cell>
          <cell r="N2303" t="str">
            <v>BEŻU</v>
          </cell>
          <cell r="O2303" t="str">
            <v>Puder prasowany 03</v>
          </cell>
          <cell r="P2303" t="str">
            <v>Wyprzedaż</v>
          </cell>
          <cell r="Q2303"/>
          <cell r="R2303">
            <v>2975</v>
          </cell>
          <cell r="S2303">
            <v>221</v>
          </cell>
          <cell r="T2303">
            <v>0</v>
          </cell>
          <cell r="U2303">
            <v>0</v>
          </cell>
          <cell r="V2303">
            <v>66</v>
          </cell>
          <cell r="W2303"/>
          <cell r="X2303">
            <v>2688</v>
          </cell>
          <cell r="Y2303">
            <v>43.5</v>
          </cell>
          <cell r="Z2303"/>
          <cell r="AA2303"/>
          <cell r="AB2303"/>
          <cell r="AC2303"/>
          <cell r="AD2303"/>
          <cell r="AE2303">
            <v>1</v>
          </cell>
          <cell r="AF2303">
            <v>1</v>
          </cell>
          <cell r="AG2303">
            <v>1</v>
          </cell>
          <cell r="AH2303"/>
          <cell r="AI2303"/>
          <cell r="AJ2303" t="str">
            <v>x</v>
          </cell>
          <cell r="AK2303"/>
          <cell r="AM2303"/>
          <cell r="AN2303"/>
          <cell r="AO2303"/>
          <cell r="AP2303"/>
          <cell r="AQ2303"/>
          <cell r="AR2303"/>
          <cell r="AS2303"/>
          <cell r="AT2303">
            <v>4.0999999999999996</v>
          </cell>
        </row>
        <row r="2304">
          <cell r="A2304" t="str">
            <v>NM0020</v>
          </cell>
          <cell r="B2304">
            <v>6</v>
          </cell>
          <cell r="C2304" t="str">
            <v>NM0020</v>
          </cell>
          <cell r="D2304">
            <v>5903274033963</v>
          </cell>
          <cell r="E2304"/>
          <cell r="F2304"/>
          <cell r="G2304" t="str">
            <v>Neo Make Up</v>
          </cell>
          <cell r="H2304" t="str">
            <v>Neo Make Up</v>
          </cell>
          <cell r="I2304" t="str">
            <v>Twarz</v>
          </cell>
          <cell r="J2304" t="str">
            <v>Pudry</v>
          </cell>
          <cell r="K2304" t="str">
            <v>Pudry prasowane</v>
          </cell>
          <cell r="L2304" t="str">
            <v>Pudry prasowane</v>
          </cell>
          <cell r="M2304" t="str">
            <v>Pudry prasowane</v>
          </cell>
          <cell r="N2304"/>
          <cell r="O2304" t="str">
            <v>Puder prasowany 04</v>
          </cell>
          <cell r="P2304" t="str">
            <v>Wyprzedaż</v>
          </cell>
          <cell r="Q2304"/>
          <cell r="R2304">
            <v>2927</v>
          </cell>
          <cell r="S2304">
            <v>2730</v>
          </cell>
          <cell r="T2304">
            <v>2</v>
          </cell>
          <cell r="U2304">
            <v>0</v>
          </cell>
          <cell r="V2304">
            <v>0</v>
          </cell>
          <cell r="W2304"/>
          <cell r="X2304">
            <v>195</v>
          </cell>
          <cell r="Y2304">
            <v>49.125</v>
          </cell>
          <cell r="Z2304"/>
          <cell r="AA2304"/>
          <cell r="AB2304"/>
          <cell r="AC2304"/>
          <cell r="AD2304"/>
          <cell r="AE2304">
            <v>1</v>
          </cell>
          <cell r="AF2304">
            <v>1</v>
          </cell>
          <cell r="AG2304">
            <v>1</v>
          </cell>
          <cell r="AH2304"/>
          <cell r="AI2304"/>
          <cell r="AJ2304" t="str">
            <v>x</v>
          </cell>
          <cell r="AK2304"/>
          <cell r="AM2304"/>
          <cell r="AN2304"/>
          <cell r="AO2304"/>
          <cell r="AP2304"/>
          <cell r="AQ2304"/>
          <cell r="AR2304"/>
          <cell r="AS2304"/>
          <cell r="AT2304">
            <v>4.0999999999999996</v>
          </cell>
        </row>
        <row r="2305">
          <cell r="A2305" t="str">
            <v>NM0021</v>
          </cell>
          <cell r="B2305">
            <v>6</v>
          </cell>
          <cell r="C2305" t="str">
            <v>NM0021</v>
          </cell>
          <cell r="D2305">
            <v>5903274033970</v>
          </cell>
          <cell r="E2305" t="str">
            <v>8 g</v>
          </cell>
          <cell r="F2305" t="str">
            <v>g</v>
          </cell>
          <cell r="G2305" t="str">
            <v>Neo Make Up</v>
          </cell>
          <cell r="H2305" t="str">
            <v>Neo Make Up</v>
          </cell>
          <cell r="I2305" t="str">
            <v>Twarz</v>
          </cell>
          <cell r="J2305" t="str">
            <v>Pudry</v>
          </cell>
          <cell r="K2305" t="str">
            <v>Pudry prasowane</v>
          </cell>
          <cell r="L2305" t="str">
            <v>Pudry prasowane</v>
          </cell>
          <cell r="M2305" t="str">
            <v>Pudry prasowane</v>
          </cell>
          <cell r="N2305"/>
          <cell r="O2305" t="str">
            <v>Puder prasowany transparenty 00</v>
          </cell>
          <cell r="P2305" t="str">
            <v>Wyprzedaż-surowiec</v>
          </cell>
          <cell r="Q2305"/>
          <cell r="R2305">
            <v>3513</v>
          </cell>
          <cell r="S2305">
            <v>152</v>
          </cell>
          <cell r="T2305">
            <v>275</v>
          </cell>
          <cell r="U2305">
            <v>0</v>
          </cell>
          <cell r="V2305">
            <v>0</v>
          </cell>
          <cell r="W2305"/>
          <cell r="X2305">
            <v>3086</v>
          </cell>
          <cell r="Y2305">
            <v>39.875</v>
          </cell>
          <cell r="Z2305"/>
          <cell r="AA2305"/>
          <cell r="AB2305"/>
          <cell r="AC2305"/>
          <cell r="AD2305"/>
          <cell r="AE2305">
            <v>1</v>
          </cell>
          <cell r="AF2305">
            <v>1</v>
          </cell>
          <cell r="AG2305">
            <v>1</v>
          </cell>
          <cell r="AH2305"/>
          <cell r="AI2305"/>
          <cell r="AJ2305" t="str">
            <v>x</v>
          </cell>
          <cell r="AK2305"/>
          <cell r="AM2305"/>
          <cell r="AN2305"/>
          <cell r="AO2305"/>
          <cell r="AP2305"/>
          <cell r="AQ2305"/>
          <cell r="AR2305"/>
          <cell r="AS2305"/>
          <cell r="AT2305">
            <v>11.39</v>
          </cell>
        </row>
        <row r="2306">
          <cell r="A2306" t="str">
            <v>NM0022</v>
          </cell>
          <cell r="B2306">
            <v>6</v>
          </cell>
          <cell r="C2306" t="str">
            <v>NM0022</v>
          </cell>
          <cell r="D2306">
            <v>5903274033987</v>
          </cell>
          <cell r="E2306">
            <v>10.5</v>
          </cell>
          <cell r="F2306" t="str">
            <v>g</v>
          </cell>
          <cell r="G2306" t="str">
            <v>Neo Make Up</v>
          </cell>
          <cell r="H2306" t="str">
            <v>Neo Make Up</v>
          </cell>
          <cell r="I2306" t="str">
            <v>Twarz</v>
          </cell>
          <cell r="J2306" t="str">
            <v>Pudry</v>
          </cell>
          <cell r="K2306" t="str">
            <v>Pudry sypkie</v>
          </cell>
          <cell r="L2306" t="str">
            <v>Pudry transparentne</v>
          </cell>
          <cell r="M2306" t="str">
            <v>Pudry transparentne</v>
          </cell>
          <cell r="N2306"/>
          <cell r="O2306" t="str">
            <v>Puder sypki transparentny</v>
          </cell>
          <cell r="P2306" t="str">
            <v>Wyprzedaż-surowiec</v>
          </cell>
          <cell r="Q2306"/>
          <cell r="R2306">
            <v>3108</v>
          </cell>
          <cell r="S2306">
            <v>2397</v>
          </cell>
          <cell r="T2306">
            <v>294</v>
          </cell>
          <cell r="U2306">
            <v>0</v>
          </cell>
          <cell r="V2306">
            <v>0</v>
          </cell>
          <cell r="W2306"/>
          <cell r="X2306">
            <v>417</v>
          </cell>
          <cell r="Y2306">
            <v>146.6875</v>
          </cell>
          <cell r="Z2306"/>
          <cell r="AA2306"/>
          <cell r="AB2306"/>
          <cell r="AC2306"/>
          <cell r="AD2306"/>
          <cell r="AE2306">
            <v>1</v>
          </cell>
          <cell r="AF2306">
            <v>1</v>
          </cell>
          <cell r="AG2306">
            <v>1</v>
          </cell>
          <cell r="AH2306"/>
          <cell r="AI2306"/>
          <cell r="AJ2306" t="str">
            <v>x</v>
          </cell>
          <cell r="AK2306"/>
          <cell r="AM2306"/>
          <cell r="AN2306"/>
          <cell r="AO2306"/>
          <cell r="AP2306"/>
          <cell r="AQ2306"/>
          <cell r="AR2306"/>
          <cell r="AS2306"/>
          <cell r="AT2306">
            <v>13.51</v>
          </cell>
        </row>
        <row r="2307">
          <cell r="A2307" t="str">
            <v>NM0023</v>
          </cell>
          <cell r="B2307">
            <v>6</v>
          </cell>
          <cell r="C2307" t="str">
            <v>NM0023</v>
          </cell>
          <cell r="D2307">
            <v>5903274033994</v>
          </cell>
          <cell r="E2307"/>
          <cell r="F2307"/>
          <cell r="G2307" t="str">
            <v>Neo Make Up</v>
          </cell>
          <cell r="H2307" t="str">
            <v>Neo Make Up</v>
          </cell>
          <cell r="I2307" t="str">
            <v>Twarz</v>
          </cell>
          <cell r="J2307" t="str">
            <v>Pudry</v>
          </cell>
          <cell r="K2307" t="str">
            <v>Pudry sypkie</v>
          </cell>
          <cell r="L2307" t="str">
            <v>Pudry brązujące</v>
          </cell>
          <cell r="M2307" t="str">
            <v>Pudry brązujące</v>
          </cell>
          <cell r="N2307"/>
          <cell r="O2307" t="str">
            <v>Puder sypki brązujący</v>
          </cell>
          <cell r="P2307" t="str">
            <v>Wyprzedaż</v>
          </cell>
          <cell r="Q2307"/>
          <cell r="R2307">
            <v>4156</v>
          </cell>
          <cell r="S2307">
            <v>3520</v>
          </cell>
          <cell r="T2307">
            <v>355</v>
          </cell>
          <cell r="U2307">
            <v>0</v>
          </cell>
          <cell r="V2307">
            <v>156</v>
          </cell>
          <cell r="W2307"/>
          <cell r="X2307">
            <v>125</v>
          </cell>
          <cell r="Y2307">
            <v>57</v>
          </cell>
          <cell r="Z2307"/>
          <cell r="AA2307"/>
          <cell r="AB2307"/>
          <cell r="AC2307"/>
          <cell r="AD2307"/>
          <cell r="AE2307">
            <v>1</v>
          </cell>
          <cell r="AF2307">
            <v>1</v>
          </cell>
          <cell r="AG2307">
            <v>1</v>
          </cell>
          <cell r="AH2307"/>
          <cell r="AI2307"/>
          <cell r="AJ2307" t="str">
            <v>x</v>
          </cell>
          <cell r="AK2307"/>
          <cell r="AM2307"/>
          <cell r="AN2307"/>
          <cell r="AO2307"/>
          <cell r="AP2307"/>
          <cell r="AQ2307"/>
          <cell r="AR2307"/>
          <cell r="AS2307"/>
          <cell r="AT2307">
            <v>12.61</v>
          </cell>
        </row>
        <row r="2308">
          <cell r="A2308" t="str">
            <v>NM0024</v>
          </cell>
          <cell r="B2308">
            <v>6</v>
          </cell>
          <cell r="C2308" t="str">
            <v>NM0024</v>
          </cell>
          <cell r="D2308">
            <v>5903274034007</v>
          </cell>
          <cell r="E2308" t="str">
            <v xml:space="preserve">8 g </v>
          </cell>
          <cell r="F2308" t="str">
            <v>g</v>
          </cell>
          <cell r="G2308" t="str">
            <v>Neo Make Up</v>
          </cell>
          <cell r="H2308" t="str">
            <v>Neo Make Up</v>
          </cell>
          <cell r="I2308" t="str">
            <v>Twarz</v>
          </cell>
          <cell r="J2308" t="str">
            <v>Pudry</v>
          </cell>
          <cell r="K2308" t="str">
            <v>Pudry sypkie</v>
          </cell>
          <cell r="L2308" t="str">
            <v>Pudry rozświetlające</v>
          </cell>
          <cell r="M2308" t="str">
            <v>Pudry rozświetlające</v>
          </cell>
          <cell r="N2308"/>
          <cell r="O2308" t="str">
            <v>Puder sypki rozświetlający</v>
          </cell>
          <cell r="P2308" t="str">
            <v>Wyprzedaż-surowiec</v>
          </cell>
          <cell r="Q2308"/>
          <cell r="R2308">
            <v>2691</v>
          </cell>
          <cell r="S2308">
            <v>2245</v>
          </cell>
          <cell r="T2308">
            <v>334</v>
          </cell>
          <cell r="U2308">
            <v>0</v>
          </cell>
          <cell r="V2308">
            <v>0</v>
          </cell>
          <cell r="W2308"/>
          <cell r="X2308">
            <v>112</v>
          </cell>
          <cell r="Y2308">
            <v>70.125</v>
          </cell>
          <cell r="Z2308"/>
          <cell r="AA2308"/>
          <cell r="AB2308"/>
          <cell r="AC2308"/>
          <cell r="AD2308"/>
          <cell r="AE2308">
            <v>1</v>
          </cell>
          <cell r="AF2308">
            <v>1</v>
          </cell>
          <cell r="AG2308">
            <v>1</v>
          </cell>
          <cell r="AH2308"/>
          <cell r="AI2308"/>
          <cell r="AJ2308" t="str">
            <v>x</v>
          </cell>
          <cell r="AK2308"/>
          <cell r="AM2308"/>
          <cell r="AN2308"/>
          <cell r="AO2308"/>
          <cell r="AP2308"/>
          <cell r="AQ2308"/>
          <cell r="AR2308"/>
          <cell r="AS2308"/>
          <cell r="AT2308">
            <v>13.31</v>
          </cell>
        </row>
        <row r="2309">
          <cell r="A2309" t="str">
            <v>NM0025</v>
          </cell>
          <cell r="B2309">
            <v>6</v>
          </cell>
          <cell r="C2309" t="str">
            <v>NM0025</v>
          </cell>
          <cell r="D2309">
            <v>5903274034014</v>
          </cell>
          <cell r="E2309">
            <v>7.5</v>
          </cell>
          <cell r="F2309" t="str">
            <v>g</v>
          </cell>
          <cell r="G2309" t="str">
            <v>Neo Make Up</v>
          </cell>
          <cell r="H2309" t="str">
            <v>Neo Make Up</v>
          </cell>
          <cell r="I2309" t="str">
            <v>Twarz</v>
          </cell>
          <cell r="J2309" t="str">
            <v>Strobing &amp; Konturing</v>
          </cell>
          <cell r="K2309" t="str">
            <v>Palety</v>
          </cell>
          <cell r="L2309" t="str">
            <v>Palety</v>
          </cell>
          <cell r="M2309" t="str">
            <v>Palety</v>
          </cell>
          <cell r="N2309"/>
          <cell r="O2309" t="str">
            <v>Paleta do konturowania 01</v>
          </cell>
          <cell r="P2309" t="str">
            <v>Wyprzedaż</v>
          </cell>
          <cell r="Q2309"/>
          <cell r="R2309">
            <v>23</v>
          </cell>
          <cell r="S2309">
            <v>0</v>
          </cell>
          <cell r="T2309">
            <v>23</v>
          </cell>
          <cell r="U2309">
            <v>0</v>
          </cell>
          <cell r="V2309">
            <v>0</v>
          </cell>
          <cell r="W2309"/>
          <cell r="X2309">
            <v>0</v>
          </cell>
          <cell r="Y2309">
            <v>49.6875</v>
          </cell>
          <cell r="Z2309"/>
          <cell r="AA2309"/>
          <cell r="AB2309"/>
          <cell r="AC2309"/>
          <cell r="AD2309"/>
          <cell r="AE2309"/>
          <cell r="AF2309">
            <v>0</v>
          </cell>
          <cell r="AG2309">
            <v>1</v>
          </cell>
          <cell r="AH2309"/>
          <cell r="AI2309"/>
          <cell r="AJ2309"/>
          <cell r="AK2309"/>
          <cell r="AL2309"/>
          <cell r="AM2309" t="str">
            <v>x</v>
          </cell>
          <cell r="AN2309"/>
          <cell r="AO2309"/>
          <cell r="AP2309"/>
          <cell r="AQ2309"/>
          <cell r="AR2309"/>
          <cell r="AS2309"/>
          <cell r="AT2309">
            <v>10.72</v>
          </cell>
        </row>
        <row r="2310">
          <cell r="A2310" t="str">
            <v>NM0026</v>
          </cell>
          <cell r="B2310">
            <v>6</v>
          </cell>
          <cell r="C2310" t="str">
            <v>NM0026</v>
          </cell>
          <cell r="D2310">
            <v>5903274034021</v>
          </cell>
          <cell r="E2310"/>
          <cell r="F2310"/>
          <cell r="G2310" t="str">
            <v>Neo Make Up</v>
          </cell>
          <cell r="H2310" t="str">
            <v>Neo Make Up</v>
          </cell>
          <cell r="I2310" t="str">
            <v>Twarz</v>
          </cell>
          <cell r="J2310" t="str">
            <v>Róże</v>
          </cell>
          <cell r="K2310" t="str">
            <v>Róże prasowane</v>
          </cell>
          <cell r="L2310" t="str">
            <v>Róże prasowane</v>
          </cell>
          <cell r="M2310" t="str">
            <v>Róże prasowane</v>
          </cell>
          <cell r="N2310" t="str">
            <v>RÓŻU</v>
          </cell>
          <cell r="O2310" t="str">
            <v>Róż prasowany 01</v>
          </cell>
          <cell r="P2310" t="str">
            <v>Wyprzedaż</v>
          </cell>
          <cell r="Q2310"/>
          <cell r="R2310">
            <v>2614</v>
          </cell>
          <cell r="S2310">
            <v>658</v>
          </cell>
          <cell r="T2310">
            <v>266</v>
          </cell>
          <cell r="U2310">
            <v>0</v>
          </cell>
          <cell r="V2310">
            <v>135</v>
          </cell>
          <cell r="W2310"/>
          <cell r="X2310">
            <v>1555</v>
          </cell>
          <cell r="Y2310">
            <v>59.0625</v>
          </cell>
          <cell r="Z2310"/>
          <cell r="AA2310"/>
          <cell r="AB2310"/>
          <cell r="AC2310"/>
          <cell r="AD2310"/>
          <cell r="AE2310">
            <v>1</v>
          </cell>
          <cell r="AF2310">
            <v>1</v>
          </cell>
          <cell r="AG2310">
            <v>1</v>
          </cell>
          <cell r="AH2310"/>
          <cell r="AI2310"/>
          <cell r="AJ2310" t="str">
            <v>x</v>
          </cell>
          <cell r="AK2310"/>
          <cell r="AM2310"/>
          <cell r="AN2310"/>
          <cell r="AO2310"/>
          <cell r="AP2310"/>
          <cell r="AQ2310"/>
          <cell r="AR2310"/>
          <cell r="AS2310"/>
          <cell r="AT2310">
            <v>8.76</v>
          </cell>
        </row>
        <row r="2311">
          <cell r="A2311" t="str">
            <v>NM0027</v>
          </cell>
          <cell r="B2311">
            <v>6</v>
          </cell>
          <cell r="C2311" t="str">
            <v>NM0027</v>
          </cell>
          <cell r="D2311">
            <v>5903274034038</v>
          </cell>
          <cell r="E2311"/>
          <cell r="F2311"/>
          <cell r="G2311" t="str">
            <v>Neo Make Up</v>
          </cell>
          <cell r="H2311" t="str">
            <v>Neo Make Up</v>
          </cell>
          <cell r="I2311" t="str">
            <v>Twarz</v>
          </cell>
          <cell r="J2311" t="str">
            <v>Róże</v>
          </cell>
          <cell r="K2311" t="str">
            <v>Róże prasowane</v>
          </cell>
          <cell r="L2311" t="str">
            <v>Róże prasowane</v>
          </cell>
          <cell r="M2311" t="str">
            <v>Róże prasowane</v>
          </cell>
          <cell r="N2311"/>
          <cell r="O2311" t="str">
            <v>Róż prasowany 02</v>
          </cell>
          <cell r="P2311" t="str">
            <v>Wyprzedaż</v>
          </cell>
          <cell r="Q2311"/>
          <cell r="R2311">
            <v>2618</v>
          </cell>
          <cell r="S2311">
            <v>659</v>
          </cell>
          <cell r="T2311">
            <v>254</v>
          </cell>
          <cell r="U2311">
            <v>0</v>
          </cell>
          <cell r="V2311">
            <v>117</v>
          </cell>
          <cell r="W2311"/>
          <cell r="X2311">
            <v>1588</v>
          </cell>
          <cell r="Y2311">
            <v>56.375</v>
          </cell>
          <cell r="Z2311"/>
          <cell r="AA2311"/>
          <cell r="AB2311"/>
          <cell r="AC2311"/>
          <cell r="AD2311"/>
          <cell r="AE2311">
            <v>1</v>
          </cell>
          <cell r="AF2311">
            <v>1</v>
          </cell>
          <cell r="AG2311">
            <v>1</v>
          </cell>
          <cell r="AH2311"/>
          <cell r="AI2311"/>
          <cell r="AJ2311" t="str">
            <v>x</v>
          </cell>
          <cell r="AK2311"/>
          <cell r="AM2311"/>
          <cell r="AN2311"/>
          <cell r="AO2311"/>
          <cell r="AP2311"/>
          <cell r="AQ2311"/>
          <cell r="AR2311"/>
          <cell r="AS2311"/>
          <cell r="AT2311">
            <v>8.76</v>
          </cell>
        </row>
        <row r="2312">
          <cell r="A2312" t="str">
            <v>NM0028</v>
          </cell>
          <cell r="B2312">
            <v>6</v>
          </cell>
          <cell r="C2312" t="str">
            <v>NM0028</v>
          </cell>
          <cell r="D2312">
            <v>5903274034045</v>
          </cell>
          <cell r="E2312"/>
          <cell r="F2312"/>
          <cell r="G2312" t="str">
            <v>Neo Make Up</v>
          </cell>
          <cell r="H2312" t="str">
            <v>Neo Make Up</v>
          </cell>
          <cell r="I2312" t="str">
            <v>Twarz</v>
          </cell>
          <cell r="J2312" t="str">
            <v>Róże</v>
          </cell>
          <cell r="K2312" t="str">
            <v>Róże prasowane</v>
          </cell>
          <cell r="L2312" t="str">
            <v>Róże prasowane</v>
          </cell>
          <cell r="M2312" t="str">
            <v>Róże prasowane</v>
          </cell>
          <cell r="N2312"/>
          <cell r="O2312" t="str">
            <v>Róż prasowany 03</v>
          </cell>
          <cell r="P2312" t="str">
            <v>Wyprzedaż</v>
          </cell>
          <cell r="Q2312"/>
          <cell r="R2312">
            <v>2346</v>
          </cell>
          <cell r="S2312">
            <v>1772</v>
          </cell>
          <cell r="T2312">
            <v>254</v>
          </cell>
          <cell r="U2312">
            <v>0</v>
          </cell>
          <cell r="V2312">
            <v>128</v>
          </cell>
          <cell r="W2312"/>
          <cell r="X2312">
            <v>192</v>
          </cell>
          <cell r="Y2312">
            <v>65.125</v>
          </cell>
          <cell r="Z2312"/>
          <cell r="AA2312"/>
          <cell r="AB2312"/>
          <cell r="AC2312"/>
          <cell r="AD2312"/>
          <cell r="AE2312">
            <v>1</v>
          </cell>
          <cell r="AF2312">
            <v>1</v>
          </cell>
          <cell r="AG2312">
            <v>1</v>
          </cell>
          <cell r="AH2312"/>
          <cell r="AI2312"/>
          <cell r="AJ2312" t="str">
            <v>x</v>
          </cell>
          <cell r="AK2312"/>
          <cell r="AM2312"/>
          <cell r="AN2312"/>
          <cell r="AO2312"/>
          <cell r="AP2312"/>
          <cell r="AQ2312"/>
          <cell r="AR2312"/>
          <cell r="AS2312"/>
          <cell r="AT2312">
            <v>8.76</v>
          </cell>
        </row>
        <row r="2313">
          <cell r="A2313" t="str">
            <v>NM0029</v>
          </cell>
          <cell r="B2313">
            <v>6</v>
          </cell>
          <cell r="C2313" t="str">
            <v>NM0029</v>
          </cell>
          <cell r="D2313">
            <v>5903274034052</v>
          </cell>
          <cell r="E2313"/>
          <cell r="F2313"/>
          <cell r="G2313" t="str">
            <v>Neo Make Up</v>
          </cell>
          <cell r="H2313" t="str">
            <v>Neo Make Up</v>
          </cell>
          <cell r="I2313" t="str">
            <v>Twarz</v>
          </cell>
          <cell r="J2313" t="str">
            <v>Róże</v>
          </cell>
          <cell r="K2313" t="str">
            <v>Róże prasowane</v>
          </cell>
          <cell r="L2313" t="str">
            <v>Róże prasowane</v>
          </cell>
          <cell r="M2313" t="str">
            <v>Róże prasowane</v>
          </cell>
          <cell r="N2313"/>
          <cell r="O2313" t="str">
            <v>Róż prasowany 04</v>
          </cell>
          <cell r="P2313" t="str">
            <v>Wyprzedaż</v>
          </cell>
          <cell r="Q2313"/>
          <cell r="R2313">
            <v>1861</v>
          </cell>
          <cell r="S2313">
            <v>483</v>
          </cell>
          <cell r="T2313">
            <v>253</v>
          </cell>
          <cell r="U2313">
            <v>0</v>
          </cell>
          <cell r="V2313">
            <v>61</v>
          </cell>
          <cell r="W2313"/>
          <cell r="X2313">
            <v>1064</v>
          </cell>
          <cell r="Y2313">
            <v>67.6875</v>
          </cell>
          <cell r="Z2313"/>
          <cell r="AA2313"/>
          <cell r="AB2313"/>
          <cell r="AC2313"/>
          <cell r="AD2313"/>
          <cell r="AE2313">
            <v>1</v>
          </cell>
          <cell r="AF2313">
            <v>1</v>
          </cell>
          <cell r="AG2313">
            <v>1</v>
          </cell>
          <cell r="AH2313"/>
          <cell r="AI2313"/>
          <cell r="AJ2313" t="str">
            <v>x</v>
          </cell>
          <cell r="AK2313"/>
          <cell r="AM2313"/>
          <cell r="AN2313"/>
          <cell r="AO2313"/>
          <cell r="AP2313"/>
          <cell r="AQ2313"/>
          <cell r="AR2313"/>
          <cell r="AS2313"/>
          <cell r="AT2313">
            <v>8.8000000000000007</v>
          </cell>
        </row>
        <row r="2314">
          <cell r="A2314" t="str">
            <v>NM0030</v>
          </cell>
          <cell r="B2314">
            <v>6</v>
          </cell>
          <cell r="C2314" t="str">
            <v>NM0030</v>
          </cell>
          <cell r="D2314">
            <v>5903274034069</v>
          </cell>
          <cell r="E2314">
            <v>9</v>
          </cell>
          <cell r="F2314" t="str">
            <v>ml</v>
          </cell>
          <cell r="G2314" t="str">
            <v>Neo Make Up</v>
          </cell>
          <cell r="H2314" t="str">
            <v>Neo Make Up</v>
          </cell>
          <cell r="I2314" t="str">
            <v>Oczy</v>
          </cell>
          <cell r="J2314" t="str">
            <v>Tusze</v>
          </cell>
          <cell r="K2314" t="str">
            <v>All in One</v>
          </cell>
          <cell r="L2314" t="str">
            <v>All in One</v>
          </cell>
          <cell r="M2314" t="str">
            <v>All in One</v>
          </cell>
          <cell r="N2314"/>
          <cell r="O2314" t="str">
            <v>Tusz do rzęs "All in One"</v>
          </cell>
          <cell r="P2314" t="str">
            <v>Wyprzedaż</v>
          </cell>
          <cell r="Q2314"/>
          <cell r="R2314">
            <v>2477</v>
          </cell>
          <cell r="S2314">
            <v>2189</v>
          </cell>
          <cell r="T2314">
            <v>276</v>
          </cell>
          <cell r="U2314">
            <v>0</v>
          </cell>
          <cell r="V2314">
            <v>0</v>
          </cell>
          <cell r="W2314"/>
          <cell r="X2314">
            <v>12</v>
          </cell>
          <cell r="Y2314">
            <v>76.0625</v>
          </cell>
          <cell r="Z2314"/>
          <cell r="AA2314"/>
          <cell r="AB2314"/>
          <cell r="AC2314"/>
          <cell r="AD2314"/>
          <cell r="AE2314">
            <v>1</v>
          </cell>
          <cell r="AF2314">
            <v>1</v>
          </cell>
          <cell r="AG2314">
            <v>1</v>
          </cell>
          <cell r="AH2314"/>
          <cell r="AI2314"/>
          <cell r="AJ2314" t="str">
            <v>x</v>
          </cell>
          <cell r="AK2314"/>
          <cell r="AM2314"/>
          <cell r="AN2314"/>
          <cell r="AO2314"/>
          <cell r="AP2314"/>
          <cell r="AQ2314"/>
          <cell r="AR2314"/>
          <cell r="AS2314"/>
          <cell r="AT2314">
            <v>7.2</v>
          </cell>
        </row>
        <row r="2315">
          <cell r="A2315" t="str">
            <v>NM0031</v>
          </cell>
          <cell r="B2315">
            <v>6</v>
          </cell>
          <cell r="C2315" t="str">
            <v>NM0031</v>
          </cell>
          <cell r="D2315">
            <v>5903274034076</v>
          </cell>
          <cell r="E2315">
            <v>9</v>
          </cell>
          <cell r="F2315" t="str">
            <v>ml</v>
          </cell>
          <cell r="G2315" t="str">
            <v>Neo Make Up</v>
          </cell>
          <cell r="H2315" t="str">
            <v>Neo Make Up</v>
          </cell>
          <cell r="I2315" t="str">
            <v>Oczy</v>
          </cell>
          <cell r="J2315" t="str">
            <v>Tusze</v>
          </cell>
          <cell r="K2315" t="str">
            <v>Tusze pogrubiające</v>
          </cell>
          <cell r="L2315" t="str">
            <v>Tusze pogrubiające</v>
          </cell>
          <cell r="M2315" t="str">
            <v>Tusze pogrubiające</v>
          </cell>
          <cell r="N2315"/>
          <cell r="O2315" t="str">
            <v>Tusz do rzęs pogrubiający</v>
          </cell>
          <cell r="P2315" t="str">
            <v>Wyprzedaż</v>
          </cell>
          <cell r="Q2315"/>
          <cell r="R2315">
            <v>131</v>
          </cell>
          <cell r="S2315">
            <v>0</v>
          </cell>
          <cell r="T2315">
            <v>134</v>
          </cell>
          <cell r="U2315">
            <v>0</v>
          </cell>
          <cell r="V2315">
            <v>0</v>
          </cell>
          <cell r="W2315"/>
          <cell r="X2315">
            <v>-3</v>
          </cell>
          <cell r="Y2315">
            <v>30.5</v>
          </cell>
          <cell r="Z2315"/>
          <cell r="AA2315"/>
          <cell r="AB2315"/>
          <cell r="AC2315"/>
          <cell r="AD2315"/>
          <cell r="AE2315"/>
          <cell r="AF2315">
            <v>0</v>
          </cell>
          <cell r="AG2315">
            <v>1</v>
          </cell>
          <cell r="AH2315"/>
          <cell r="AI2315"/>
          <cell r="AJ2315"/>
          <cell r="AK2315"/>
          <cell r="AL2315"/>
          <cell r="AM2315" t="str">
            <v>x</v>
          </cell>
          <cell r="AN2315"/>
          <cell r="AO2315"/>
          <cell r="AP2315"/>
          <cell r="AQ2315"/>
          <cell r="AR2315"/>
          <cell r="AS2315"/>
          <cell r="AT2315">
            <v>7.85</v>
          </cell>
        </row>
        <row r="2316">
          <cell r="A2316" t="str">
            <v>NM0032</v>
          </cell>
          <cell r="B2316">
            <v>6</v>
          </cell>
          <cell r="C2316" t="str">
            <v>NM0032</v>
          </cell>
          <cell r="D2316">
            <v>5903274034083</v>
          </cell>
          <cell r="E2316">
            <v>9</v>
          </cell>
          <cell r="F2316" t="str">
            <v>ml</v>
          </cell>
          <cell r="G2316" t="str">
            <v>Neo Make Up</v>
          </cell>
          <cell r="H2316" t="str">
            <v>Neo Make Up</v>
          </cell>
          <cell r="I2316" t="str">
            <v>Oczy</v>
          </cell>
          <cell r="J2316" t="str">
            <v>Tusze</v>
          </cell>
          <cell r="K2316" t="str">
            <v>Tusze modelujące</v>
          </cell>
          <cell r="L2316" t="str">
            <v>Tusze modelujące</v>
          </cell>
          <cell r="M2316" t="str">
            <v>Tusze modelujące</v>
          </cell>
          <cell r="N2316"/>
          <cell r="O2316" t="str">
            <v>Tusz do rzęs modelujący</v>
          </cell>
          <cell r="P2316" t="str">
            <v>Wyprzedaż</v>
          </cell>
          <cell r="Q2316"/>
          <cell r="R2316">
            <v>2513</v>
          </cell>
          <cell r="S2316">
            <v>2252</v>
          </cell>
          <cell r="T2316">
            <v>251</v>
          </cell>
          <cell r="U2316">
            <v>0</v>
          </cell>
          <cell r="V2316">
            <v>0</v>
          </cell>
          <cell r="W2316"/>
          <cell r="X2316">
            <v>10</v>
          </cell>
          <cell r="Y2316">
            <v>69.75</v>
          </cell>
          <cell r="Z2316"/>
          <cell r="AA2316"/>
          <cell r="AB2316"/>
          <cell r="AC2316"/>
          <cell r="AD2316"/>
          <cell r="AE2316">
            <v>1</v>
          </cell>
          <cell r="AF2316">
            <v>1</v>
          </cell>
          <cell r="AG2316">
            <v>1</v>
          </cell>
          <cell r="AH2316"/>
          <cell r="AI2316"/>
          <cell r="AJ2316" t="str">
            <v>x</v>
          </cell>
          <cell r="AK2316"/>
          <cell r="AM2316"/>
          <cell r="AN2316"/>
          <cell r="AO2316"/>
          <cell r="AP2316"/>
          <cell r="AQ2316"/>
          <cell r="AR2316"/>
          <cell r="AS2316"/>
          <cell r="AT2316">
            <v>7.28</v>
          </cell>
        </row>
        <row r="2317">
          <cell r="A2317" t="str">
            <v>NM0033</v>
          </cell>
          <cell r="B2317">
            <v>6</v>
          </cell>
          <cell r="C2317" t="str">
            <v>NM0033</v>
          </cell>
          <cell r="D2317">
            <v>5903274034090</v>
          </cell>
          <cell r="E2317">
            <v>9</v>
          </cell>
          <cell r="F2317" t="str">
            <v>ml</v>
          </cell>
          <cell r="G2317" t="str">
            <v>Neo Make Up</v>
          </cell>
          <cell r="H2317" t="str">
            <v>Neo Make Up</v>
          </cell>
          <cell r="I2317" t="str">
            <v>Oczy</v>
          </cell>
          <cell r="J2317" t="str">
            <v>Tusze</v>
          </cell>
          <cell r="K2317" t="str">
            <v>Tusze maksymalnie pogrubiające</v>
          </cell>
          <cell r="L2317" t="str">
            <v>Tusze maksymalnie pogrubiające</v>
          </cell>
          <cell r="M2317" t="str">
            <v>Tusze maksymalnie pogrubiające</v>
          </cell>
          <cell r="N2317"/>
          <cell r="O2317" t="str">
            <v>Tusz do rzęs ekstremalnie pogrubiający</v>
          </cell>
          <cell r="P2317" t="str">
            <v>Wyprzedaż</v>
          </cell>
          <cell r="Q2317"/>
          <cell r="R2317">
            <v>1631</v>
          </cell>
          <cell r="S2317">
            <v>1334</v>
          </cell>
          <cell r="T2317">
            <v>275</v>
          </cell>
          <cell r="U2317">
            <v>0</v>
          </cell>
          <cell r="V2317">
            <v>0</v>
          </cell>
          <cell r="W2317"/>
          <cell r="X2317">
            <v>22</v>
          </cell>
          <cell r="Y2317">
            <v>65.5</v>
          </cell>
          <cell r="Z2317"/>
          <cell r="AA2317"/>
          <cell r="AB2317"/>
          <cell r="AC2317"/>
          <cell r="AD2317"/>
          <cell r="AE2317">
            <v>1</v>
          </cell>
          <cell r="AF2317">
            <v>1</v>
          </cell>
          <cell r="AG2317">
            <v>1</v>
          </cell>
          <cell r="AH2317"/>
          <cell r="AI2317"/>
          <cell r="AJ2317" t="str">
            <v>x</v>
          </cell>
          <cell r="AK2317"/>
          <cell r="AM2317"/>
          <cell r="AN2317"/>
          <cell r="AO2317"/>
          <cell r="AP2317"/>
          <cell r="AQ2317"/>
          <cell r="AR2317"/>
          <cell r="AS2317"/>
          <cell r="AT2317">
            <v>6.74</v>
          </cell>
        </row>
        <row r="2318">
          <cell r="A2318" t="str">
            <v>NM0034</v>
          </cell>
          <cell r="B2318">
            <v>6</v>
          </cell>
          <cell r="C2318" t="str">
            <v>NM0034</v>
          </cell>
          <cell r="D2318">
            <v>5903274034106</v>
          </cell>
          <cell r="E2318">
            <v>9</v>
          </cell>
          <cell r="F2318" t="str">
            <v>ml</v>
          </cell>
          <cell r="G2318" t="str">
            <v>Neo Make Up</v>
          </cell>
          <cell r="H2318" t="str">
            <v>Neo Make Up</v>
          </cell>
          <cell r="I2318" t="str">
            <v>Oczy</v>
          </cell>
          <cell r="J2318" t="str">
            <v>Tusze</v>
          </cell>
          <cell r="K2318" t="str">
            <v>Tusze wydłużające</v>
          </cell>
          <cell r="L2318" t="str">
            <v>Tusze wydłużające</v>
          </cell>
          <cell r="M2318" t="str">
            <v>Tusze wydłużające</v>
          </cell>
          <cell r="N2318"/>
          <cell r="O2318" t="str">
            <v>Tusz do rzęs wydłużający</v>
          </cell>
          <cell r="P2318" t="str">
            <v>Wyprzedaż</v>
          </cell>
          <cell r="Q2318"/>
          <cell r="R2318">
            <v>2421</v>
          </cell>
          <cell r="S2318">
            <v>707</v>
          </cell>
          <cell r="T2318">
            <v>339</v>
          </cell>
          <cell r="U2318">
            <v>0</v>
          </cell>
          <cell r="V2318">
            <v>0</v>
          </cell>
          <cell r="W2318"/>
          <cell r="X2318">
            <v>1375</v>
          </cell>
          <cell r="Y2318">
            <v>118.25</v>
          </cell>
          <cell r="Z2318"/>
          <cell r="AA2318"/>
          <cell r="AB2318"/>
          <cell r="AC2318"/>
          <cell r="AD2318"/>
          <cell r="AE2318">
            <v>1</v>
          </cell>
          <cell r="AF2318">
            <v>1</v>
          </cell>
          <cell r="AG2318">
            <v>1</v>
          </cell>
          <cell r="AH2318"/>
          <cell r="AI2318"/>
          <cell r="AJ2318" t="str">
            <v>x</v>
          </cell>
          <cell r="AK2318"/>
          <cell r="AM2318"/>
          <cell r="AN2318"/>
          <cell r="AO2318"/>
          <cell r="AP2318"/>
          <cell r="AQ2318"/>
          <cell r="AR2318"/>
          <cell r="AS2318"/>
          <cell r="AT2318">
            <v>6.1</v>
          </cell>
        </row>
        <row r="2319">
          <cell r="A2319" t="str">
            <v>NM0038</v>
          </cell>
          <cell r="B2319">
            <v>6</v>
          </cell>
          <cell r="C2319" t="str">
            <v>NM0038</v>
          </cell>
          <cell r="D2319">
            <v>5903274034144</v>
          </cell>
          <cell r="E2319">
            <v>5</v>
          </cell>
          <cell r="F2319" t="str">
            <v>ml</v>
          </cell>
          <cell r="G2319" t="str">
            <v>Neo Make Up</v>
          </cell>
          <cell r="H2319" t="str">
            <v>Neo Make Up</v>
          </cell>
          <cell r="I2319" t="str">
            <v>Oczy</v>
          </cell>
          <cell r="J2319" t="str">
            <v>Bazy</v>
          </cell>
          <cell r="K2319" t="str">
            <v>Bazy pod cienie</v>
          </cell>
          <cell r="L2319" t="str">
            <v>Bazy pod cienie</v>
          </cell>
          <cell r="M2319" t="str">
            <v>Bazy pod cienie</v>
          </cell>
          <cell r="N2319"/>
          <cell r="O2319" t="str">
            <v>Baza pod cienie</v>
          </cell>
          <cell r="P2319" t="str">
            <v>Wyprzedaż</v>
          </cell>
          <cell r="Q2319"/>
          <cell r="R2319">
            <v>8</v>
          </cell>
          <cell r="S2319">
            <v>8</v>
          </cell>
          <cell r="T2319"/>
          <cell r="U2319"/>
          <cell r="V2319"/>
          <cell r="W2319"/>
          <cell r="X2319">
            <v>0</v>
          </cell>
          <cell r="Y2319">
            <v>1.3333333333333333</v>
          </cell>
          <cell r="Z2319"/>
          <cell r="AA2319"/>
          <cell r="AB2319"/>
          <cell r="AC2319"/>
          <cell r="AD2319"/>
          <cell r="AE2319"/>
          <cell r="AF2319">
            <v>0</v>
          </cell>
          <cell r="AG2319">
            <v>0</v>
          </cell>
          <cell r="AH2319"/>
          <cell r="AI2319"/>
          <cell r="AJ2319"/>
          <cell r="AK2319"/>
          <cell r="AL2319"/>
          <cell r="AM2319"/>
          <cell r="AN2319"/>
          <cell r="AO2319"/>
          <cell r="AP2319"/>
          <cell r="AQ2319"/>
          <cell r="AR2319"/>
          <cell r="AS2319" t="str">
            <v>x</v>
          </cell>
          <cell r="AT2319">
            <v>5.68</v>
          </cell>
        </row>
        <row r="2320">
          <cell r="A2320" t="str">
            <v>NM0039</v>
          </cell>
          <cell r="B2320">
            <v>6</v>
          </cell>
          <cell r="C2320" t="str">
            <v>NM0039</v>
          </cell>
          <cell r="D2320">
            <v>5903274034151</v>
          </cell>
          <cell r="E2320"/>
          <cell r="F2320"/>
          <cell r="G2320" t="str">
            <v>Neo Make Up</v>
          </cell>
          <cell r="H2320" t="str">
            <v>Neo Make Up</v>
          </cell>
          <cell r="I2320" t="str">
            <v>Oczy</v>
          </cell>
          <cell r="J2320" t="str">
            <v>Pisaki</v>
          </cell>
          <cell r="K2320" t="str">
            <v>Pen liner</v>
          </cell>
          <cell r="L2320" t="str">
            <v>Pen liner</v>
          </cell>
          <cell r="M2320" t="str">
            <v>Pen liner</v>
          </cell>
          <cell r="N2320"/>
          <cell r="O2320" t="str">
            <v>Eyeliner w pisaku</v>
          </cell>
          <cell r="P2320" t="str">
            <v>Wyprzedaż</v>
          </cell>
          <cell r="Q2320"/>
          <cell r="R2320">
            <v>54</v>
          </cell>
          <cell r="S2320">
            <v>0</v>
          </cell>
          <cell r="T2320">
            <v>54</v>
          </cell>
          <cell r="U2320">
            <v>0</v>
          </cell>
          <cell r="V2320">
            <v>0</v>
          </cell>
          <cell r="W2320"/>
          <cell r="X2320">
            <v>0</v>
          </cell>
          <cell r="Y2320">
            <v>18.6875</v>
          </cell>
          <cell r="Z2320"/>
          <cell r="AA2320"/>
          <cell r="AB2320"/>
          <cell r="AC2320"/>
          <cell r="AD2320"/>
          <cell r="AE2320"/>
          <cell r="AF2320">
            <v>0</v>
          </cell>
          <cell r="AG2320">
            <v>1</v>
          </cell>
          <cell r="AH2320"/>
          <cell r="AI2320"/>
          <cell r="AJ2320"/>
          <cell r="AK2320"/>
          <cell r="AL2320"/>
          <cell r="AM2320" t="str">
            <v>x</v>
          </cell>
          <cell r="AN2320"/>
          <cell r="AO2320"/>
          <cell r="AP2320"/>
          <cell r="AQ2320"/>
          <cell r="AR2320"/>
          <cell r="AS2320"/>
          <cell r="AT2320">
            <v>2.48</v>
          </cell>
        </row>
        <row r="2321">
          <cell r="A2321" t="str">
            <v>NM0040</v>
          </cell>
          <cell r="B2321">
            <v>6</v>
          </cell>
          <cell r="C2321" t="str">
            <v>NM0040</v>
          </cell>
          <cell r="D2321">
            <v>5903274034168</v>
          </cell>
          <cell r="E2321">
            <v>5</v>
          </cell>
          <cell r="F2321" t="str">
            <v>ml</v>
          </cell>
          <cell r="G2321" t="str">
            <v>Neo Make Up</v>
          </cell>
          <cell r="H2321" t="str">
            <v>Neo Make Up</v>
          </cell>
          <cell r="I2321" t="str">
            <v>Oczy</v>
          </cell>
          <cell r="J2321" t="str">
            <v>Pisaki</v>
          </cell>
          <cell r="K2321" t="str">
            <v>Liner w pędzelku</v>
          </cell>
          <cell r="L2321" t="str">
            <v>Liner w pędzelku</v>
          </cell>
          <cell r="M2321" t="str">
            <v>Liner w pędzelku</v>
          </cell>
          <cell r="N2321"/>
          <cell r="O2321" t="str">
            <v>Eyeliner w pędzelku</v>
          </cell>
          <cell r="P2321" t="str">
            <v>Wyprzedaż</v>
          </cell>
          <cell r="Q2321"/>
          <cell r="R2321">
            <v>937</v>
          </cell>
          <cell r="S2321">
            <v>88</v>
          </cell>
          <cell r="T2321">
            <v>273</v>
          </cell>
          <cell r="U2321">
            <v>0</v>
          </cell>
          <cell r="V2321">
            <v>603</v>
          </cell>
          <cell r="W2321"/>
          <cell r="X2321">
            <v>-27</v>
          </cell>
          <cell r="Y2321">
            <v>72.9375</v>
          </cell>
          <cell r="Z2321"/>
          <cell r="AA2321"/>
          <cell r="AB2321"/>
          <cell r="AC2321"/>
          <cell r="AD2321"/>
          <cell r="AE2321">
            <v>1</v>
          </cell>
          <cell r="AF2321">
            <v>1</v>
          </cell>
          <cell r="AG2321">
            <v>1</v>
          </cell>
          <cell r="AH2321"/>
          <cell r="AI2321"/>
          <cell r="AJ2321" t="str">
            <v>x</v>
          </cell>
          <cell r="AK2321"/>
          <cell r="AM2321"/>
          <cell r="AN2321"/>
          <cell r="AO2321"/>
          <cell r="AP2321"/>
          <cell r="AQ2321"/>
          <cell r="AR2321"/>
          <cell r="AS2321"/>
          <cell r="AT2321">
            <v>4</v>
          </cell>
        </row>
        <row r="2322">
          <cell r="A2322" t="str">
            <v>NM0041</v>
          </cell>
          <cell r="B2322">
            <v>6</v>
          </cell>
          <cell r="C2322" t="str">
            <v>NM0041</v>
          </cell>
          <cell r="D2322">
            <v>5903274034175</v>
          </cell>
          <cell r="E2322"/>
          <cell r="F2322"/>
          <cell r="G2322" t="str">
            <v>Neo Make Up</v>
          </cell>
          <cell r="H2322" t="str">
            <v>Neo Make Up</v>
          </cell>
          <cell r="I2322" t="str">
            <v>Oczy</v>
          </cell>
          <cell r="J2322" t="str">
            <v>Brwi</v>
          </cell>
          <cell r="K2322" t="str">
            <v>Pomady do brwi</v>
          </cell>
          <cell r="L2322" t="str">
            <v>Pomady do brwi</v>
          </cell>
          <cell r="M2322" t="str">
            <v>Pomady do brwi</v>
          </cell>
          <cell r="N2322"/>
          <cell r="O2322" t="str">
            <v>Pomada do brwi soft black 01</v>
          </cell>
          <cell r="P2322" t="str">
            <v>Wyprzedaż</v>
          </cell>
          <cell r="Q2322"/>
          <cell r="R2322">
            <v>1727</v>
          </cell>
          <cell r="S2322">
            <v>298</v>
          </cell>
          <cell r="T2322">
            <v>5</v>
          </cell>
          <cell r="U2322">
            <v>0</v>
          </cell>
          <cell r="V2322">
            <v>44</v>
          </cell>
          <cell r="W2322"/>
          <cell r="X2322">
            <v>1380</v>
          </cell>
          <cell r="Y2322">
            <v>28.0625</v>
          </cell>
          <cell r="Z2322"/>
          <cell r="AA2322"/>
          <cell r="AB2322"/>
          <cell r="AC2322"/>
          <cell r="AD2322"/>
          <cell r="AE2322">
            <v>1</v>
          </cell>
          <cell r="AF2322">
            <v>1</v>
          </cell>
          <cell r="AG2322">
            <v>1</v>
          </cell>
          <cell r="AH2322"/>
          <cell r="AI2322"/>
          <cell r="AJ2322" t="str">
            <v>x</v>
          </cell>
          <cell r="AK2322"/>
          <cell r="AM2322"/>
          <cell r="AN2322"/>
          <cell r="AO2322"/>
          <cell r="AP2322"/>
          <cell r="AQ2322"/>
          <cell r="AR2322"/>
          <cell r="AS2322"/>
          <cell r="AT2322">
            <v>5.42</v>
          </cell>
        </row>
        <row r="2323">
          <cell r="A2323" t="str">
            <v>NM0042</v>
          </cell>
          <cell r="B2323">
            <v>6</v>
          </cell>
          <cell r="C2323" t="str">
            <v>NM0042</v>
          </cell>
          <cell r="D2323">
            <v>5903274034182</v>
          </cell>
          <cell r="E2323"/>
          <cell r="F2323"/>
          <cell r="G2323" t="str">
            <v>Neo Make Up</v>
          </cell>
          <cell r="H2323" t="str">
            <v>Neo Make Up</v>
          </cell>
          <cell r="I2323" t="str">
            <v>Oczy</v>
          </cell>
          <cell r="J2323" t="str">
            <v>Brwi</v>
          </cell>
          <cell r="K2323" t="str">
            <v>Pomady do brwi</v>
          </cell>
          <cell r="L2323" t="str">
            <v>Pomady do brwi</v>
          </cell>
          <cell r="M2323" t="str">
            <v>Pomady do brwi</v>
          </cell>
          <cell r="N2323" t="str">
            <v>BRĄZU</v>
          </cell>
          <cell r="O2323" t="str">
            <v>Pomada do brwi dark brown 02</v>
          </cell>
          <cell r="P2323" t="str">
            <v>Wyprzedaż</v>
          </cell>
          <cell r="Q2323"/>
          <cell r="R2323">
            <v>1453</v>
          </cell>
          <cell r="S2323">
            <v>113</v>
          </cell>
          <cell r="T2323">
            <v>16</v>
          </cell>
          <cell r="U2323">
            <v>0</v>
          </cell>
          <cell r="V2323">
            <v>93</v>
          </cell>
          <cell r="W2323"/>
          <cell r="X2323">
            <v>1231</v>
          </cell>
          <cell r="Y2323">
            <v>25.0625</v>
          </cell>
          <cell r="Z2323"/>
          <cell r="AA2323"/>
          <cell r="AB2323"/>
          <cell r="AC2323"/>
          <cell r="AD2323"/>
          <cell r="AE2323">
            <v>1</v>
          </cell>
          <cell r="AF2323">
            <v>1</v>
          </cell>
          <cell r="AG2323">
            <v>1</v>
          </cell>
          <cell r="AH2323"/>
          <cell r="AI2323"/>
          <cell r="AJ2323" t="str">
            <v>x</v>
          </cell>
          <cell r="AK2323"/>
          <cell r="AM2323"/>
          <cell r="AN2323"/>
          <cell r="AO2323"/>
          <cell r="AP2323"/>
          <cell r="AQ2323"/>
          <cell r="AR2323"/>
          <cell r="AS2323"/>
          <cell r="AT2323">
            <v>5.85</v>
          </cell>
        </row>
        <row r="2324">
          <cell r="A2324" t="str">
            <v>NM0043</v>
          </cell>
          <cell r="B2324">
            <v>6</v>
          </cell>
          <cell r="C2324" t="str">
            <v>NM0043</v>
          </cell>
          <cell r="D2324">
            <v>5903274034199</v>
          </cell>
          <cell r="E2324"/>
          <cell r="F2324"/>
          <cell r="G2324" t="str">
            <v>Neo Make Up</v>
          </cell>
          <cell r="H2324" t="str">
            <v>Neo Make Up</v>
          </cell>
          <cell r="I2324" t="str">
            <v>Oczy</v>
          </cell>
          <cell r="J2324" t="str">
            <v>Brwi</v>
          </cell>
          <cell r="K2324" t="str">
            <v>Pomady do brwi</v>
          </cell>
          <cell r="L2324" t="str">
            <v>Pomady do brwi</v>
          </cell>
          <cell r="M2324" t="str">
            <v>Pomady do brwi</v>
          </cell>
          <cell r="N2324" t="str">
            <v>BRĄZU</v>
          </cell>
          <cell r="O2324" t="str">
            <v>Pomada do brwi light brown 03</v>
          </cell>
          <cell r="P2324" t="str">
            <v>Wyprzedaż</v>
          </cell>
          <cell r="Q2324"/>
          <cell r="R2324">
            <v>2205</v>
          </cell>
          <cell r="S2324">
            <v>515</v>
          </cell>
          <cell r="T2324">
            <v>13</v>
          </cell>
          <cell r="U2324">
            <v>0</v>
          </cell>
          <cell r="V2324">
            <v>36</v>
          </cell>
          <cell r="W2324"/>
          <cell r="X2324">
            <v>1641</v>
          </cell>
          <cell r="Y2324">
            <v>15.4375</v>
          </cell>
          <cell r="Z2324"/>
          <cell r="AA2324"/>
          <cell r="AB2324"/>
          <cell r="AC2324"/>
          <cell r="AD2324"/>
          <cell r="AE2324">
            <v>1</v>
          </cell>
          <cell r="AF2324">
            <v>1</v>
          </cell>
          <cell r="AG2324">
            <v>1</v>
          </cell>
          <cell r="AH2324"/>
          <cell r="AI2324"/>
          <cell r="AJ2324" t="str">
            <v>x</v>
          </cell>
          <cell r="AK2324"/>
          <cell r="AM2324"/>
          <cell r="AN2324"/>
          <cell r="AO2324"/>
          <cell r="AP2324"/>
          <cell r="AQ2324"/>
          <cell r="AR2324"/>
          <cell r="AS2324"/>
          <cell r="AT2324">
            <v>5.28</v>
          </cell>
        </row>
        <row r="2325">
          <cell r="A2325" t="str">
            <v>NM0044</v>
          </cell>
          <cell r="B2325">
            <v>6</v>
          </cell>
          <cell r="C2325" t="str">
            <v>NM0044</v>
          </cell>
          <cell r="D2325">
            <v>5903274034205</v>
          </cell>
          <cell r="E2325"/>
          <cell r="F2325"/>
          <cell r="G2325" t="str">
            <v>Neo Make Up</v>
          </cell>
          <cell r="H2325" t="str">
            <v>Neo Make Up</v>
          </cell>
          <cell r="I2325" t="str">
            <v>Oczy</v>
          </cell>
          <cell r="J2325" t="str">
            <v>Cienie</v>
          </cell>
          <cell r="K2325" t="str">
            <v>Cienie sypkie</v>
          </cell>
          <cell r="L2325" t="str">
            <v>Cienie sypkie</v>
          </cell>
          <cell r="M2325" t="str">
            <v>Cienie sypkie</v>
          </cell>
          <cell r="N2325" t="str">
            <v>BEŻU</v>
          </cell>
          <cell r="O2325" t="str">
            <v>Cienie sypkie 01</v>
          </cell>
          <cell r="P2325" t="str">
            <v>Wyprzedaż</v>
          </cell>
          <cell r="Q2325"/>
          <cell r="R2325">
            <v>955</v>
          </cell>
          <cell r="S2325">
            <v>737</v>
          </cell>
          <cell r="T2325">
            <v>0</v>
          </cell>
          <cell r="U2325">
            <v>0</v>
          </cell>
          <cell r="V2325">
            <v>222</v>
          </cell>
          <cell r="W2325"/>
          <cell r="X2325">
            <v>-4</v>
          </cell>
          <cell r="Y2325">
            <v>26.375</v>
          </cell>
          <cell r="Z2325"/>
          <cell r="AA2325"/>
          <cell r="AB2325"/>
          <cell r="AC2325"/>
          <cell r="AD2325"/>
          <cell r="AE2325">
            <v>1</v>
          </cell>
          <cell r="AF2325">
            <v>1</v>
          </cell>
          <cell r="AG2325">
            <v>1</v>
          </cell>
          <cell r="AH2325"/>
          <cell r="AI2325"/>
          <cell r="AJ2325" t="str">
            <v>x</v>
          </cell>
          <cell r="AK2325"/>
          <cell r="AM2325"/>
          <cell r="AN2325"/>
          <cell r="AO2325"/>
          <cell r="AP2325"/>
          <cell r="AQ2325"/>
          <cell r="AR2325"/>
          <cell r="AS2325"/>
          <cell r="AT2325">
            <v>11.4</v>
          </cell>
        </row>
        <row r="2326">
          <cell r="A2326" t="str">
            <v>NM0045</v>
          </cell>
          <cell r="B2326">
            <v>6</v>
          </cell>
          <cell r="C2326" t="str">
            <v>NM0045</v>
          </cell>
          <cell r="D2326">
            <v>5903274034212</v>
          </cell>
          <cell r="E2326"/>
          <cell r="F2326"/>
          <cell r="G2326" t="str">
            <v>Neo Make Up</v>
          </cell>
          <cell r="H2326" t="str">
            <v>Neo Make Up</v>
          </cell>
          <cell r="I2326" t="str">
            <v>Oczy</v>
          </cell>
          <cell r="J2326" t="str">
            <v>Cienie</v>
          </cell>
          <cell r="K2326" t="str">
            <v>Cienie sypkie</v>
          </cell>
          <cell r="L2326" t="str">
            <v>Cienie sypkie</v>
          </cell>
          <cell r="M2326" t="str">
            <v>Cienie sypkie</v>
          </cell>
          <cell r="N2326" t="str">
            <v>BEŻU</v>
          </cell>
          <cell r="O2326" t="str">
            <v>Cienie sypkie 02</v>
          </cell>
          <cell r="P2326" t="str">
            <v>Wyprzedaż</v>
          </cell>
          <cell r="Q2326"/>
          <cell r="R2326">
            <v>967</v>
          </cell>
          <cell r="S2326">
            <v>801</v>
          </cell>
          <cell r="T2326">
            <v>0</v>
          </cell>
          <cell r="U2326">
            <v>0</v>
          </cell>
          <cell r="V2326">
            <v>169</v>
          </cell>
          <cell r="W2326"/>
          <cell r="X2326">
            <v>-3</v>
          </cell>
          <cell r="Y2326">
            <v>24</v>
          </cell>
          <cell r="Z2326"/>
          <cell r="AA2326"/>
          <cell r="AB2326"/>
          <cell r="AC2326"/>
          <cell r="AD2326"/>
          <cell r="AE2326">
            <v>1</v>
          </cell>
          <cell r="AF2326">
            <v>1</v>
          </cell>
          <cell r="AG2326">
            <v>1</v>
          </cell>
          <cell r="AH2326"/>
          <cell r="AI2326"/>
          <cell r="AJ2326" t="str">
            <v>x</v>
          </cell>
          <cell r="AK2326"/>
          <cell r="AM2326"/>
          <cell r="AN2326"/>
          <cell r="AO2326"/>
          <cell r="AP2326"/>
          <cell r="AQ2326"/>
          <cell r="AR2326"/>
          <cell r="AS2326"/>
          <cell r="AT2326">
            <v>11.4</v>
          </cell>
        </row>
        <row r="2327">
          <cell r="A2327" t="str">
            <v>NM0046</v>
          </cell>
          <cell r="B2327">
            <v>6</v>
          </cell>
          <cell r="C2327" t="str">
            <v>NM0046</v>
          </cell>
          <cell r="D2327">
            <v>5903274034229</v>
          </cell>
          <cell r="E2327"/>
          <cell r="F2327"/>
          <cell r="G2327" t="str">
            <v>Neo Make Up</v>
          </cell>
          <cell r="H2327" t="str">
            <v>Neo Make Up</v>
          </cell>
          <cell r="I2327" t="str">
            <v>Oczy</v>
          </cell>
          <cell r="J2327" t="str">
            <v>Cienie</v>
          </cell>
          <cell r="K2327" t="str">
            <v>Cienie sypkie</v>
          </cell>
          <cell r="L2327" t="str">
            <v>Cienie sypkie</v>
          </cell>
          <cell r="M2327" t="str">
            <v>Cienie sypkie</v>
          </cell>
          <cell r="N2327" t="str">
            <v>BEŻU</v>
          </cell>
          <cell r="O2327" t="str">
            <v>Cienie sypkie 03</v>
          </cell>
          <cell r="P2327" t="str">
            <v>Wyprzedaż</v>
          </cell>
          <cell r="Q2327"/>
          <cell r="R2327">
            <v>1305</v>
          </cell>
          <cell r="S2327">
            <v>985</v>
          </cell>
          <cell r="T2327">
            <v>0</v>
          </cell>
          <cell r="U2327">
            <v>0</v>
          </cell>
          <cell r="V2327">
            <v>324</v>
          </cell>
          <cell r="W2327"/>
          <cell r="X2327">
            <v>-4</v>
          </cell>
          <cell r="Y2327">
            <v>22.5</v>
          </cell>
          <cell r="Z2327"/>
          <cell r="AA2327"/>
          <cell r="AB2327"/>
          <cell r="AC2327"/>
          <cell r="AD2327"/>
          <cell r="AE2327">
            <v>1</v>
          </cell>
          <cell r="AF2327">
            <v>1</v>
          </cell>
          <cell r="AG2327">
            <v>1</v>
          </cell>
          <cell r="AH2327"/>
          <cell r="AI2327"/>
          <cell r="AJ2327" t="str">
            <v>x</v>
          </cell>
          <cell r="AK2327"/>
          <cell r="AM2327"/>
          <cell r="AN2327"/>
          <cell r="AO2327"/>
          <cell r="AP2327"/>
          <cell r="AQ2327"/>
          <cell r="AR2327"/>
          <cell r="AS2327"/>
          <cell r="AT2327">
            <v>11.4</v>
          </cell>
        </row>
        <row r="2328">
          <cell r="A2328" t="str">
            <v>NM0047</v>
          </cell>
          <cell r="B2328">
            <v>6</v>
          </cell>
          <cell r="C2328" t="str">
            <v>NM0047</v>
          </cell>
          <cell r="D2328">
            <v>5903274034236</v>
          </cell>
          <cell r="E2328"/>
          <cell r="F2328"/>
          <cell r="G2328" t="str">
            <v>Neo Make Up</v>
          </cell>
          <cell r="H2328" t="str">
            <v>Neo Make Up</v>
          </cell>
          <cell r="I2328" t="str">
            <v>Oczy</v>
          </cell>
          <cell r="J2328" t="str">
            <v>Cienie</v>
          </cell>
          <cell r="K2328" t="str">
            <v>Cienie sypkie</v>
          </cell>
          <cell r="L2328" t="str">
            <v>Cienie sypkie</v>
          </cell>
          <cell r="M2328" t="str">
            <v>Cienie sypkie</v>
          </cell>
          <cell r="N2328" t="str">
            <v>BRĄZU</v>
          </cell>
          <cell r="O2328" t="str">
            <v>Cienie sypkie 04</v>
          </cell>
          <cell r="P2328" t="str">
            <v>Wyprzedaż</v>
          </cell>
          <cell r="Q2328"/>
          <cell r="R2328">
            <v>1283</v>
          </cell>
          <cell r="S2328">
            <v>1047</v>
          </cell>
          <cell r="T2328">
            <v>0</v>
          </cell>
          <cell r="U2328">
            <v>0</v>
          </cell>
          <cell r="V2328">
            <v>240</v>
          </cell>
          <cell r="W2328"/>
          <cell r="X2328">
            <v>-4</v>
          </cell>
          <cell r="Y2328">
            <v>18.071428571428573</v>
          </cell>
          <cell r="Z2328"/>
          <cell r="AA2328"/>
          <cell r="AB2328"/>
          <cell r="AC2328"/>
          <cell r="AD2328"/>
          <cell r="AE2328">
            <v>1</v>
          </cell>
          <cell r="AF2328">
            <v>1</v>
          </cell>
          <cell r="AG2328">
            <v>1</v>
          </cell>
          <cell r="AH2328"/>
          <cell r="AI2328"/>
          <cell r="AJ2328" t="str">
            <v>x</v>
          </cell>
          <cell r="AK2328"/>
          <cell r="AM2328"/>
          <cell r="AN2328"/>
          <cell r="AO2328"/>
          <cell r="AP2328"/>
          <cell r="AQ2328"/>
          <cell r="AR2328"/>
          <cell r="AS2328"/>
          <cell r="AT2328">
            <v>11.4</v>
          </cell>
        </row>
        <row r="2329">
          <cell r="A2329" t="str">
            <v>NM0048</v>
          </cell>
          <cell r="B2329">
            <v>6</v>
          </cell>
          <cell r="C2329" t="str">
            <v>NM0048</v>
          </cell>
          <cell r="D2329">
            <v>5903274034243</v>
          </cell>
          <cell r="E2329"/>
          <cell r="F2329"/>
          <cell r="G2329" t="str">
            <v>Neo Make Up</v>
          </cell>
          <cell r="H2329" t="str">
            <v>Neo Make Up</v>
          </cell>
          <cell r="I2329" t="str">
            <v>Oczy</v>
          </cell>
          <cell r="J2329" t="str">
            <v>Cienie</v>
          </cell>
          <cell r="K2329" t="str">
            <v>Cienie sypkie</v>
          </cell>
          <cell r="L2329" t="str">
            <v>Cienie sypkie</v>
          </cell>
          <cell r="M2329" t="str">
            <v>Cienie sypkie</v>
          </cell>
          <cell r="N2329" t="str">
            <v>CZERWIENI</v>
          </cell>
          <cell r="O2329" t="str">
            <v>Cienie sypkie 05</v>
          </cell>
          <cell r="P2329" t="str">
            <v>Wyprzedaż</v>
          </cell>
          <cell r="Q2329"/>
          <cell r="R2329">
            <v>1360</v>
          </cell>
          <cell r="S2329">
            <v>1175</v>
          </cell>
          <cell r="T2329">
            <v>0</v>
          </cell>
          <cell r="U2329">
            <v>0</v>
          </cell>
          <cell r="V2329">
            <v>189</v>
          </cell>
          <cell r="W2329"/>
          <cell r="X2329">
            <v>-4</v>
          </cell>
          <cell r="Y2329">
            <v>15.923076923076923</v>
          </cell>
          <cell r="Z2329"/>
          <cell r="AA2329"/>
          <cell r="AB2329"/>
          <cell r="AC2329"/>
          <cell r="AD2329"/>
          <cell r="AE2329">
            <v>1</v>
          </cell>
          <cell r="AF2329">
            <v>1</v>
          </cell>
          <cell r="AG2329">
            <v>1</v>
          </cell>
          <cell r="AH2329"/>
          <cell r="AI2329"/>
          <cell r="AJ2329" t="str">
            <v>x</v>
          </cell>
          <cell r="AK2329"/>
          <cell r="AM2329"/>
          <cell r="AN2329"/>
          <cell r="AO2329"/>
          <cell r="AP2329"/>
          <cell r="AQ2329"/>
          <cell r="AR2329"/>
          <cell r="AS2329"/>
          <cell r="AT2329">
            <v>11.4</v>
          </cell>
        </row>
        <row r="2330">
          <cell r="A2330" t="str">
            <v>NM0049</v>
          </cell>
          <cell r="B2330">
            <v>6</v>
          </cell>
          <cell r="C2330" t="str">
            <v>NM0049</v>
          </cell>
          <cell r="D2330">
            <v>5903274034250</v>
          </cell>
          <cell r="E2330"/>
          <cell r="F2330"/>
          <cell r="G2330" t="str">
            <v>Neo Make Up</v>
          </cell>
          <cell r="H2330" t="str">
            <v>Neo Make Up</v>
          </cell>
          <cell r="I2330" t="str">
            <v>Oczy</v>
          </cell>
          <cell r="J2330" t="str">
            <v>Cienie</v>
          </cell>
          <cell r="K2330" t="str">
            <v>Cienie sypkie</v>
          </cell>
          <cell r="L2330" t="str">
            <v>Cienie sypkie</v>
          </cell>
          <cell r="M2330" t="str">
            <v>Cienie sypkie</v>
          </cell>
          <cell r="N2330" t="str">
            <v>NIEBIESKIEGO</v>
          </cell>
          <cell r="O2330" t="str">
            <v>Cienie sypkie 06</v>
          </cell>
          <cell r="P2330" t="str">
            <v>Wyprzedaż</v>
          </cell>
          <cell r="Q2330"/>
          <cell r="R2330">
            <v>1780</v>
          </cell>
          <cell r="S2330">
            <v>1477</v>
          </cell>
          <cell r="T2330">
            <v>0</v>
          </cell>
          <cell r="U2330">
            <v>0</v>
          </cell>
          <cell r="V2330">
            <v>307</v>
          </cell>
          <cell r="W2330"/>
          <cell r="X2330">
            <v>-4</v>
          </cell>
          <cell r="Y2330">
            <v>15.545454545454545</v>
          </cell>
          <cell r="Z2330"/>
          <cell r="AA2330"/>
          <cell r="AB2330"/>
          <cell r="AC2330"/>
          <cell r="AD2330"/>
          <cell r="AE2330">
            <v>1</v>
          </cell>
          <cell r="AF2330">
            <v>1</v>
          </cell>
          <cell r="AG2330">
            <v>1</v>
          </cell>
          <cell r="AH2330"/>
          <cell r="AI2330"/>
          <cell r="AJ2330" t="str">
            <v>x</v>
          </cell>
          <cell r="AK2330"/>
          <cell r="AM2330"/>
          <cell r="AN2330"/>
          <cell r="AO2330"/>
          <cell r="AP2330"/>
          <cell r="AQ2330"/>
          <cell r="AR2330"/>
          <cell r="AS2330"/>
          <cell r="AT2330">
            <v>11.4</v>
          </cell>
        </row>
        <row r="2331">
          <cell r="A2331" t="str">
            <v>NM0050</v>
          </cell>
          <cell r="B2331">
            <v>6</v>
          </cell>
          <cell r="C2331" t="str">
            <v>NM0050</v>
          </cell>
          <cell r="D2331">
            <v>5903274034267</v>
          </cell>
          <cell r="E2331"/>
          <cell r="F2331"/>
          <cell r="G2331" t="str">
            <v>Neo Make Up</v>
          </cell>
          <cell r="H2331" t="str">
            <v>Neo Make Up</v>
          </cell>
          <cell r="I2331" t="str">
            <v>Oczy</v>
          </cell>
          <cell r="J2331" t="str">
            <v>Cienie</v>
          </cell>
          <cell r="K2331" t="str">
            <v>Cienie sypkie</v>
          </cell>
          <cell r="L2331" t="str">
            <v>Cienie sypkie</v>
          </cell>
          <cell r="M2331" t="str">
            <v>Cienie sypkie</v>
          </cell>
          <cell r="N2331"/>
          <cell r="O2331" t="str">
            <v>Cienie sypkie 07</v>
          </cell>
          <cell r="P2331" t="str">
            <v>Wyprzedaż</v>
          </cell>
          <cell r="Q2331"/>
          <cell r="R2331">
            <v>1517</v>
          </cell>
          <cell r="S2331">
            <v>1262</v>
          </cell>
          <cell r="T2331">
            <v>0</v>
          </cell>
          <cell r="U2331">
            <v>0</v>
          </cell>
          <cell r="V2331">
            <v>258</v>
          </cell>
          <cell r="W2331"/>
          <cell r="X2331">
            <v>-3</v>
          </cell>
          <cell r="Y2331">
            <v>19.727272727272727</v>
          </cell>
          <cell r="Z2331"/>
          <cell r="AA2331"/>
          <cell r="AB2331"/>
          <cell r="AC2331"/>
          <cell r="AD2331"/>
          <cell r="AE2331">
            <v>1</v>
          </cell>
          <cell r="AF2331">
            <v>1</v>
          </cell>
          <cell r="AG2331">
            <v>1</v>
          </cell>
          <cell r="AH2331"/>
          <cell r="AI2331"/>
          <cell r="AJ2331" t="str">
            <v>x</v>
          </cell>
          <cell r="AK2331"/>
          <cell r="AM2331"/>
          <cell r="AN2331"/>
          <cell r="AO2331"/>
          <cell r="AP2331"/>
          <cell r="AQ2331"/>
          <cell r="AR2331"/>
          <cell r="AS2331"/>
          <cell r="AT2331">
            <v>11.4</v>
          </cell>
        </row>
        <row r="2332">
          <cell r="A2332" t="str">
            <v>NM0051</v>
          </cell>
          <cell r="B2332">
            <v>6</v>
          </cell>
          <cell r="C2332" t="str">
            <v>NM0051</v>
          </cell>
          <cell r="D2332">
            <v>5903274034274</v>
          </cell>
          <cell r="E2332"/>
          <cell r="F2332"/>
          <cell r="G2332" t="str">
            <v>Neo Make Up</v>
          </cell>
          <cell r="H2332" t="str">
            <v>Neo Make Up</v>
          </cell>
          <cell r="I2332" t="str">
            <v>Oczy</v>
          </cell>
          <cell r="J2332" t="str">
            <v>Cienie</v>
          </cell>
          <cell r="K2332" t="str">
            <v>Cienie sypkie</v>
          </cell>
          <cell r="L2332" t="str">
            <v>Cienie sypkie</v>
          </cell>
          <cell r="M2332" t="str">
            <v>Cienie sypkie</v>
          </cell>
          <cell r="N2332" t="str">
            <v>BEŻU</v>
          </cell>
          <cell r="O2332" t="str">
            <v>Cienie sypkie 08</v>
          </cell>
          <cell r="P2332" t="str">
            <v>Wyprzedaż</v>
          </cell>
          <cell r="Q2332"/>
          <cell r="R2332">
            <v>178</v>
          </cell>
          <cell r="S2332">
            <v>101</v>
          </cell>
          <cell r="T2332">
            <v>0</v>
          </cell>
          <cell r="U2332">
            <v>0</v>
          </cell>
          <cell r="V2332">
            <v>81</v>
          </cell>
          <cell r="W2332"/>
          <cell r="X2332">
            <v>-4</v>
          </cell>
          <cell r="Y2332">
            <v>59.571428571428569</v>
          </cell>
          <cell r="Z2332"/>
          <cell r="AA2332"/>
          <cell r="AB2332"/>
          <cell r="AC2332"/>
          <cell r="AD2332"/>
          <cell r="AE2332">
            <v>1</v>
          </cell>
          <cell r="AF2332">
            <v>1</v>
          </cell>
          <cell r="AG2332">
            <v>1</v>
          </cell>
          <cell r="AH2332"/>
          <cell r="AI2332"/>
          <cell r="AJ2332" t="str">
            <v>x</v>
          </cell>
          <cell r="AK2332"/>
          <cell r="AM2332"/>
          <cell r="AN2332"/>
          <cell r="AO2332"/>
          <cell r="AP2332"/>
          <cell r="AQ2332"/>
          <cell r="AR2332"/>
          <cell r="AS2332"/>
          <cell r="AT2332">
            <v>11.4</v>
          </cell>
        </row>
        <row r="2333">
          <cell r="A2333" t="str">
            <v>NM0052</v>
          </cell>
          <cell r="B2333">
            <v>6</v>
          </cell>
          <cell r="C2333" t="str">
            <v>NM0052</v>
          </cell>
          <cell r="D2333">
            <v>5903274034281</v>
          </cell>
          <cell r="E2333"/>
          <cell r="F2333"/>
          <cell r="G2333" t="str">
            <v>Neo Make Up</v>
          </cell>
          <cell r="H2333" t="str">
            <v>Neo Make Up</v>
          </cell>
          <cell r="I2333" t="str">
            <v>Oczy</v>
          </cell>
          <cell r="J2333" t="str">
            <v>Cienie</v>
          </cell>
          <cell r="K2333" t="str">
            <v>Cienie sypkie</v>
          </cell>
          <cell r="L2333" t="str">
            <v>Cienie sypkie</v>
          </cell>
          <cell r="M2333" t="str">
            <v>Cienie sypkie</v>
          </cell>
          <cell r="N2333" t="str">
            <v>BRĄZU</v>
          </cell>
          <cell r="O2333" t="str">
            <v>Cienie sypkie 09</v>
          </cell>
          <cell r="P2333" t="str">
            <v>Wyprzedaż</v>
          </cell>
          <cell r="Q2333"/>
          <cell r="R2333">
            <v>849</v>
          </cell>
          <cell r="S2333">
            <v>653</v>
          </cell>
          <cell r="T2333">
            <v>0</v>
          </cell>
          <cell r="U2333">
            <v>0</v>
          </cell>
          <cell r="V2333">
            <v>202</v>
          </cell>
          <cell r="W2333"/>
          <cell r="X2333">
            <v>-6</v>
          </cell>
          <cell r="Y2333">
            <v>44.083333333333336</v>
          </cell>
          <cell r="Z2333"/>
          <cell r="AA2333"/>
          <cell r="AB2333"/>
          <cell r="AC2333"/>
          <cell r="AD2333"/>
          <cell r="AE2333">
            <v>1</v>
          </cell>
          <cell r="AF2333">
            <v>1</v>
          </cell>
          <cell r="AG2333">
            <v>1</v>
          </cell>
          <cell r="AH2333"/>
          <cell r="AI2333"/>
          <cell r="AJ2333" t="str">
            <v>x</v>
          </cell>
          <cell r="AK2333"/>
          <cell r="AM2333"/>
          <cell r="AN2333"/>
          <cell r="AO2333"/>
          <cell r="AP2333"/>
          <cell r="AQ2333"/>
          <cell r="AR2333"/>
          <cell r="AS2333"/>
          <cell r="AT2333">
            <v>11.4</v>
          </cell>
        </row>
        <row r="2334">
          <cell r="A2334" t="str">
            <v>NM0053</v>
          </cell>
          <cell r="B2334">
            <v>6</v>
          </cell>
          <cell r="C2334" t="str">
            <v>NM0053</v>
          </cell>
          <cell r="D2334">
            <v>5903274034298</v>
          </cell>
          <cell r="E2334"/>
          <cell r="F2334"/>
          <cell r="G2334" t="str">
            <v>Neo Make Up</v>
          </cell>
          <cell r="H2334" t="str">
            <v>Neo Make Up</v>
          </cell>
          <cell r="I2334" t="str">
            <v>Oczy</v>
          </cell>
          <cell r="J2334" t="str">
            <v>Cienie</v>
          </cell>
          <cell r="K2334" t="str">
            <v>Cienie sypkie</v>
          </cell>
          <cell r="L2334" t="str">
            <v>Cienie sypkie</v>
          </cell>
          <cell r="M2334" t="str">
            <v>Cienie sypkie</v>
          </cell>
          <cell r="N2334" t="str">
            <v>FIOLETU</v>
          </cell>
          <cell r="O2334" t="str">
            <v>Cienie sypkie 10</v>
          </cell>
          <cell r="P2334" t="str">
            <v>Wyprzedaż</v>
          </cell>
          <cell r="Q2334"/>
          <cell r="R2334">
            <v>1454</v>
          </cell>
          <cell r="S2334">
            <v>1159</v>
          </cell>
          <cell r="T2334">
            <v>0</v>
          </cell>
          <cell r="U2334">
            <v>0</v>
          </cell>
          <cell r="V2334">
            <v>283</v>
          </cell>
          <cell r="W2334"/>
          <cell r="X2334">
            <v>12</v>
          </cell>
          <cell r="Y2334">
            <v>18.333333333333332</v>
          </cell>
          <cell r="Z2334"/>
          <cell r="AA2334"/>
          <cell r="AB2334"/>
          <cell r="AC2334"/>
          <cell r="AD2334"/>
          <cell r="AE2334">
            <v>1</v>
          </cell>
          <cell r="AF2334">
            <v>1</v>
          </cell>
          <cell r="AG2334">
            <v>1</v>
          </cell>
          <cell r="AH2334"/>
          <cell r="AI2334"/>
          <cell r="AJ2334" t="str">
            <v>x</v>
          </cell>
          <cell r="AK2334"/>
          <cell r="AM2334"/>
          <cell r="AN2334"/>
          <cell r="AO2334"/>
          <cell r="AP2334"/>
          <cell r="AQ2334"/>
          <cell r="AR2334"/>
          <cell r="AS2334"/>
          <cell r="AT2334">
            <v>11.4</v>
          </cell>
        </row>
        <row r="2335">
          <cell r="A2335" t="str">
            <v>NM0054</v>
          </cell>
          <cell r="B2335">
            <v>6</v>
          </cell>
          <cell r="C2335" t="str">
            <v>NM0054</v>
          </cell>
          <cell r="D2335">
            <v>5903274034304</v>
          </cell>
          <cell r="E2335"/>
          <cell r="F2335"/>
          <cell r="G2335" t="str">
            <v>Neo Make Up</v>
          </cell>
          <cell r="H2335" t="str">
            <v>Neo Make Up</v>
          </cell>
          <cell r="I2335" t="str">
            <v>Oczy</v>
          </cell>
          <cell r="J2335" t="str">
            <v>Cienie</v>
          </cell>
          <cell r="K2335" t="str">
            <v>Cienie sypkie</v>
          </cell>
          <cell r="L2335" t="str">
            <v>Cienie sypkie</v>
          </cell>
          <cell r="M2335" t="str">
            <v>Cienie sypkie</v>
          </cell>
          <cell r="N2335" t="str">
            <v>NIEBIESKIEGO</v>
          </cell>
          <cell r="O2335" t="str">
            <v>Cienie sypkie 11</v>
          </cell>
          <cell r="P2335" t="str">
            <v>Wyprzedaż</v>
          </cell>
          <cell r="Q2335"/>
          <cell r="R2335">
            <v>1363</v>
          </cell>
          <cell r="S2335">
            <v>1229</v>
          </cell>
          <cell r="T2335">
            <v>0</v>
          </cell>
          <cell r="U2335">
            <v>0</v>
          </cell>
          <cell r="V2335">
            <v>122</v>
          </cell>
          <cell r="W2335"/>
          <cell r="X2335">
            <v>12</v>
          </cell>
          <cell r="Y2335">
            <v>23.76923076923077</v>
          </cell>
          <cell r="Z2335"/>
          <cell r="AA2335"/>
          <cell r="AB2335"/>
          <cell r="AC2335"/>
          <cell r="AD2335"/>
          <cell r="AE2335">
            <v>1</v>
          </cell>
          <cell r="AF2335">
            <v>1</v>
          </cell>
          <cell r="AG2335">
            <v>1</v>
          </cell>
          <cell r="AH2335"/>
          <cell r="AI2335"/>
          <cell r="AJ2335" t="str">
            <v>x</v>
          </cell>
          <cell r="AK2335"/>
          <cell r="AM2335"/>
          <cell r="AN2335"/>
          <cell r="AO2335"/>
          <cell r="AP2335"/>
          <cell r="AQ2335"/>
          <cell r="AR2335"/>
          <cell r="AS2335"/>
          <cell r="AT2335">
            <v>11.4</v>
          </cell>
        </row>
        <row r="2336">
          <cell r="A2336" t="str">
            <v>NM0055</v>
          </cell>
          <cell r="B2336">
            <v>6</v>
          </cell>
          <cell r="C2336" t="str">
            <v>NM0055</v>
          </cell>
          <cell r="D2336">
            <v>5903274034311</v>
          </cell>
          <cell r="E2336"/>
          <cell r="F2336"/>
          <cell r="G2336" t="str">
            <v>Neo Make Up</v>
          </cell>
          <cell r="H2336" t="str">
            <v>Neo Make Up</v>
          </cell>
          <cell r="I2336" t="str">
            <v>Oczy</v>
          </cell>
          <cell r="J2336" t="str">
            <v>Cienie</v>
          </cell>
          <cell r="K2336" t="str">
            <v>Cienie sypkie</v>
          </cell>
          <cell r="L2336" t="str">
            <v>Cienie sypkie</v>
          </cell>
          <cell r="M2336" t="str">
            <v>Cienie sypkie</v>
          </cell>
          <cell r="N2336" t="str">
            <v>NIEBIESKIEGO</v>
          </cell>
          <cell r="O2336" t="str">
            <v>Cienie sypkie 12</v>
          </cell>
          <cell r="P2336" t="str">
            <v>Wyprzedaż</v>
          </cell>
          <cell r="Q2336"/>
          <cell r="R2336">
            <v>1623</v>
          </cell>
          <cell r="S2336">
            <v>1363</v>
          </cell>
          <cell r="T2336">
            <v>0</v>
          </cell>
          <cell r="U2336">
            <v>0</v>
          </cell>
          <cell r="V2336">
            <v>265</v>
          </cell>
          <cell r="W2336"/>
          <cell r="X2336">
            <v>-5</v>
          </cell>
          <cell r="Y2336">
            <v>6</v>
          </cell>
          <cell r="Z2336"/>
          <cell r="AA2336"/>
          <cell r="AB2336"/>
          <cell r="AC2336"/>
          <cell r="AD2336"/>
          <cell r="AE2336">
            <v>1</v>
          </cell>
          <cell r="AF2336">
            <v>1</v>
          </cell>
          <cell r="AG2336">
            <v>1</v>
          </cell>
          <cell r="AH2336"/>
          <cell r="AI2336"/>
          <cell r="AJ2336" t="str">
            <v>x</v>
          </cell>
          <cell r="AK2336"/>
          <cell r="AM2336"/>
          <cell r="AN2336"/>
          <cell r="AO2336"/>
          <cell r="AP2336"/>
          <cell r="AQ2336"/>
          <cell r="AR2336"/>
          <cell r="AS2336"/>
          <cell r="AT2336">
            <v>11.4</v>
          </cell>
        </row>
        <row r="2337">
          <cell r="A2337" t="str">
            <v>NM0056</v>
          </cell>
          <cell r="B2337">
            <v>6</v>
          </cell>
          <cell r="C2337" t="str">
            <v>NM0056</v>
          </cell>
          <cell r="D2337">
            <v>5903274034328</v>
          </cell>
          <cell r="E2337">
            <v>3.5</v>
          </cell>
          <cell r="F2337" t="str">
            <v>g</v>
          </cell>
          <cell r="G2337" t="str">
            <v>Neo Make Up</v>
          </cell>
          <cell r="H2337" t="str">
            <v>Neo Make Up</v>
          </cell>
          <cell r="I2337" t="str">
            <v>Oczy</v>
          </cell>
          <cell r="J2337" t="str">
            <v>Cienie</v>
          </cell>
          <cell r="K2337" t="str">
            <v>Cienie w kremie</v>
          </cell>
          <cell r="L2337" t="str">
            <v>Cienie w kremie</v>
          </cell>
          <cell r="M2337" t="str">
            <v>Cienie w kremie</v>
          </cell>
          <cell r="N2337" t="str">
            <v>SREBRA</v>
          </cell>
          <cell r="O2337" t="str">
            <v>Cienie w kremie 13</v>
          </cell>
          <cell r="P2337" t="str">
            <v>Wyprzedaż</v>
          </cell>
          <cell r="Q2337"/>
          <cell r="R2337">
            <v>1060</v>
          </cell>
          <cell r="S2337">
            <v>803</v>
          </cell>
          <cell r="T2337">
            <v>255</v>
          </cell>
          <cell r="U2337">
            <v>0</v>
          </cell>
          <cell r="V2337">
            <v>0</v>
          </cell>
          <cell r="W2337"/>
          <cell r="X2337">
            <v>2</v>
          </cell>
          <cell r="Y2337">
            <v>82.75</v>
          </cell>
          <cell r="Z2337"/>
          <cell r="AA2337"/>
          <cell r="AB2337"/>
          <cell r="AC2337"/>
          <cell r="AD2337"/>
          <cell r="AE2337">
            <v>1</v>
          </cell>
          <cell r="AF2337">
            <v>1</v>
          </cell>
          <cell r="AG2337">
            <v>1</v>
          </cell>
          <cell r="AH2337"/>
          <cell r="AI2337"/>
          <cell r="AJ2337" t="str">
            <v>x</v>
          </cell>
          <cell r="AK2337"/>
          <cell r="AM2337"/>
          <cell r="AN2337"/>
          <cell r="AO2337"/>
          <cell r="AP2337"/>
          <cell r="AQ2337"/>
          <cell r="AR2337"/>
          <cell r="AS2337"/>
          <cell r="AT2337">
            <v>9.31</v>
          </cell>
        </row>
        <row r="2338">
          <cell r="A2338" t="str">
            <v>NM0057</v>
          </cell>
          <cell r="B2338">
            <v>6</v>
          </cell>
          <cell r="C2338" t="str">
            <v>NM0057</v>
          </cell>
          <cell r="D2338">
            <v>5903274037589</v>
          </cell>
          <cell r="E2338">
            <v>3.5</v>
          </cell>
          <cell r="F2338" t="str">
            <v>g</v>
          </cell>
          <cell r="G2338" t="str">
            <v>Neo Make Up</v>
          </cell>
          <cell r="H2338" t="str">
            <v>Neo Make Up</v>
          </cell>
          <cell r="I2338" t="str">
            <v>Oczy</v>
          </cell>
          <cell r="J2338" t="str">
            <v>Cienie</v>
          </cell>
          <cell r="K2338" t="str">
            <v>Cienie w kremie</v>
          </cell>
          <cell r="L2338" t="str">
            <v>Cienie w kremie</v>
          </cell>
          <cell r="M2338" t="str">
            <v>Cienie w kremie</v>
          </cell>
          <cell r="N2338" t="str">
            <v>RÓŻU</v>
          </cell>
          <cell r="O2338" t="str">
            <v>Cienie w kremie 14</v>
          </cell>
          <cell r="P2338" t="str">
            <v>Wyprzedaż</v>
          </cell>
          <cell r="Q2338"/>
          <cell r="R2338">
            <v>3133</v>
          </cell>
          <cell r="S2338">
            <v>479</v>
          </cell>
          <cell r="T2338">
            <v>264</v>
          </cell>
          <cell r="U2338">
            <v>0</v>
          </cell>
          <cell r="V2338">
            <v>0</v>
          </cell>
          <cell r="W2338"/>
          <cell r="X2338">
            <v>2390</v>
          </cell>
          <cell r="Y2338">
            <v>45.5625</v>
          </cell>
          <cell r="Z2338"/>
          <cell r="AA2338"/>
          <cell r="AB2338"/>
          <cell r="AC2338"/>
          <cell r="AD2338"/>
          <cell r="AE2338">
            <v>1</v>
          </cell>
          <cell r="AF2338">
            <v>1</v>
          </cell>
          <cell r="AG2338">
            <v>1</v>
          </cell>
          <cell r="AH2338"/>
          <cell r="AI2338"/>
          <cell r="AJ2338" t="str">
            <v>x</v>
          </cell>
          <cell r="AK2338"/>
          <cell r="AM2338"/>
          <cell r="AN2338"/>
          <cell r="AO2338"/>
          <cell r="AP2338"/>
          <cell r="AQ2338"/>
          <cell r="AR2338"/>
          <cell r="AS2338"/>
          <cell r="AT2338">
            <v>9.32</v>
          </cell>
        </row>
        <row r="2339">
          <cell r="A2339" t="str">
            <v>NM0058</v>
          </cell>
          <cell r="B2339">
            <v>6</v>
          </cell>
          <cell r="C2339" t="str">
            <v>NM0058</v>
          </cell>
          <cell r="D2339">
            <v>5903274034342</v>
          </cell>
          <cell r="E2339">
            <v>3.5</v>
          </cell>
          <cell r="F2339" t="str">
            <v>g</v>
          </cell>
          <cell r="G2339" t="str">
            <v>Neo Make Up</v>
          </cell>
          <cell r="H2339" t="str">
            <v>Neo Make Up</v>
          </cell>
          <cell r="I2339" t="str">
            <v>Oczy</v>
          </cell>
          <cell r="J2339" t="str">
            <v>Cienie</v>
          </cell>
          <cell r="K2339" t="str">
            <v>Cienie w kremie</v>
          </cell>
          <cell r="L2339" t="str">
            <v>Cienie w kremie</v>
          </cell>
          <cell r="M2339" t="str">
            <v>Cienie w kremie</v>
          </cell>
          <cell r="N2339" t="str">
            <v>ZŁOTA</v>
          </cell>
          <cell r="O2339" t="str">
            <v>Cienie w kremie 15</v>
          </cell>
          <cell r="P2339" t="str">
            <v>Wyprzedaż</v>
          </cell>
          <cell r="Q2339"/>
          <cell r="R2339">
            <v>2630</v>
          </cell>
          <cell r="S2339">
            <v>2349</v>
          </cell>
          <cell r="T2339">
            <v>261</v>
          </cell>
          <cell r="U2339">
            <v>0</v>
          </cell>
          <cell r="V2339">
            <v>0</v>
          </cell>
          <cell r="W2339"/>
          <cell r="X2339">
            <v>20</v>
          </cell>
          <cell r="Y2339">
            <v>40.125</v>
          </cell>
          <cell r="Z2339"/>
          <cell r="AA2339"/>
          <cell r="AB2339"/>
          <cell r="AC2339"/>
          <cell r="AD2339"/>
          <cell r="AE2339">
            <v>1</v>
          </cell>
          <cell r="AF2339">
            <v>1</v>
          </cell>
          <cell r="AG2339">
            <v>1</v>
          </cell>
          <cell r="AH2339"/>
          <cell r="AI2339"/>
          <cell r="AJ2339" t="str">
            <v>x</v>
          </cell>
          <cell r="AK2339"/>
          <cell r="AM2339"/>
          <cell r="AN2339"/>
          <cell r="AO2339"/>
          <cell r="AP2339"/>
          <cell r="AQ2339"/>
          <cell r="AR2339"/>
          <cell r="AS2339"/>
          <cell r="AT2339">
            <v>9.2899999999999991</v>
          </cell>
        </row>
        <row r="2340">
          <cell r="A2340" t="str">
            <v>NM0059</v>
          </cell>
          <cell r="B2340">
            <v>6</v>
          </cell>
          <cell r="C2340" t="str">
            <v>NM0059</v>
          </cell>
          <cell r="D2340">
            <v>5903274034359</v>
          </cell>
          <cell r="E2340">
            <v>3.5</v>
          </cell>
          <cell r="F2340" t="str">
            <v>g</v>
          </cell>
          <cell r="G2340" t="str">
            <v>Neo Make Up</v>
          </cell>
          <cell r="H2340" t="str">
            <v>Neo Make Up</v>
          </cell>
          <cell r="I2340" t="str">
            <v>Oczy</v>
          </cell>
          <cell r="J2340" t="str">
            <v>Cienie</v>
          </cell>
          <cell r="K2340" t="str">
            <v>Cienie w kremie</v>
          </cell>
          <cell r="L2340" t="str">
            <v>Cienie w kremie</v>
          </cell>
          <cell r="M2340" t="str">
            <v>Cienie w kremie</v>
          </cell>
          <cell r="N2340" t="str">
            <v>CZERWIENI</v>
          </cell>
          <cell r="O2340" t="str">
            <v>Cienie w kremie 16</v>
          </cell>
          <cell r="P2340" t="str">
            <v>Wyprzedaż</v>
          </cell>
          <cell r="Q2340"/>
          <cell r="R2340">
            <v>3036</v>
          </cell>
          <cell r="S2340">
            <v>383</v>
          </cell>
          <cell r="T2340">
            <v>272</v>
          </cell>
          <cell r="U2340">
            <v>0</v>
          </cell>
          <cell r="V2340">
            <v>0</v>
          </cell>
          <cell r="W2340"/>
          <cell r="X2340">
            <v>2381</v>
          </cell>
          <cell r="Y2340">
            <v>7.875</v>
          </cell>
          <cell r="Z2340"/>
          <cell r="AA2340"/>
          <cell r="AB2340"/>
          <cell r="AC2340"/>
          <cell r="AD2340"/>
          <cell r="AE2340">
            <v>1</v>
          </cell>
          <cell r="AF2340">
            <v>1</v>
          </cell>
          <cell r="AG2340">
            <v>1</v>
          </cell>
          <cell r="AH2340"/>
          <cell r="AI2340"/>
          <cell r="AJ2340" t="str">
            <v>x</v>
          </cell>
          <cell r="AK2340"/>
          <cell r="AM2340"/>
          <cell r="AN2340"/>
          <cell r="AO2340"/>
          <cell r="AP2340"/>
          <cell r="AQ2340"/>
          <cell r="AR2340"/>
          <cell r="AS2340"/>
          <cell r="AT2340">
            <v>9.24</v>
          </cell>
        </row>
        <row r="2341">
          <cell r="A2341" t="str">
            <v>NM0060</v>
          </cell>
          <cell r="B2341">
            <v>6</v>
          </cell>
          <cell r="C2341" t="str">
            <v>NM0060</v>
          </cell>
          <cell r="D2341">
            <v>5903274034366</v>
          </cell>
          <cell r="E2341">
            <v>1.3</v>
          </cell>
          <cell r="F2341" t="str">
            <v>g</v>
          </cell>
          <cell r="G2341" t="str">
            <v>Neo Make Up</v>
          </cell>
          <cell r="H2341" t="str">
            <v>Neo Make Up</v>
          </cell>
          <cell r="I2341" t="str">
            <v>Oczy</v>
          </cell>
          <cell r="J2341" t="str">
            <v>Kredki</v>
          </cell>
          <cell r="K2341" t="str">
            <v>Kredki wodoodporne</v>
          </cell>
          <cell r="L2341" t="str">
            <v>Kredki wodoodporne</v>
          </cell>
          <cell r="M2341" t="str">
            <v>Kredki wodoodporne</v>
          </cell>
          <cell r="N2341" t="str">
            <v>CZERNI</v>
          </cell>
          <cell r="O2341" t="str">
            <v>Kredka do powiek wodoodporna 01 black</v>
          </cell>
          <cell r="P2341" t="str">
            <v>Wyprzedaż</v>
          </cell>
          <cell r="Q2341"/>
          <cell r="R2341">
            <v>100</v>
          </cell>
          <cell r="S2341">
            <v>0</v>
          </cell>
          <cell r="T2341">
            <v>66</v>
          </cell>
          <cell r="U2341">
            <v>0</v>
          </cell>
          <cell r="V2341">
            <v>2</v>
          </cell>
          <cell r="W2341"/>
          <cell r="X2341">
            <v>32</v>
          </cell>
          <cell r="Y2341">
            <v>153.4375</v>
          </cell>
          <cell r="Z2341"/>
          <cell r="AA2341"/>
          <cell r="AB2341"/>
          <cell r="AC2341"/>
          <cell r="AD2341"/>
          <cell r="AE2341"/>
          <cell r="AF2341">
            <v>0</v>
          </cell>
          <cell r="AG2341">
            <v>1</v>
          </cell>
          <cell r="AH2341"/>
          <cell r="AI2341"/>
          <cell r="AJ2341"/>
          <cell r="AK2341"/>
          <cell r="AL2341"/>
          <cell r="AM2341" t="str">
            <v>x</v>
          </cell>
          <cell r="AN2341"/>
          <cell r="AO2341"/>
          <cell r="AP2341"/>
          <cell r="AQ2341"/>
          <cell r="AR2341"/>
          <cell r="AS2341"/>
          <cell r="AT2341">
            <v>2.85</v>
          </cell>
        </row>
        <row r="2342">
          <cell r="A2342" t="str">
            <v>NM0061</v>
          </cell>
          <cell r="B2342">
            <v>6</v>
          </cell>
          <cell r="C2342" t="str">
            <v>NM0061</v>
          </cell>
          <cell r="D2342">
            <v>5903274034373</v>
          </cell>
          <cell r="E2342">
            <v>1.3</v>
          </cell>
          <cell r="F2342" t="str">
            <v>g</v>
          </cell>
          <cell r="G2342" t="str">
            <v>Neo Make Up</v>
          </cell>
          <cell r="H2342" t="str">
            <v>Neo Make Up</v>
          </cell>
          <cell r="I2342" t="str">
            <v>Oczy</v>
          </cell>
          <cell r="J2342" t="str">
            <v>Kredki</v>
          </cell>
          <cell r="K2342" t="str">
            <v>Kredki wodoodporne</v>
          </cell>
          <cell r="L2342" t="str">
            <v>Kredki wodoodporne</v>
          </cell>
          <cell r="M2342" t="str">
            <v>Kredki wodoodporne</v>
          </cell>
          <cell r="N2342" t="str">
            <v>BRĄZU</v>
          </cell>
          <cell r="O2342" t="str">
            <v>Kredka do powiek wodoodporna 02 dark brown</v>
          </cell>
          <cell r="P2342" t="str">
            <v>Wyprzedaż</v>
          </cell>
          <cell r="Q2342"/>
          <cell r="R2342">
            <v>4297</v>
          </cell>
          <cell r="S2342">
            <v>4005</v>
          </cell>
          <cell r="T2342">
            <v>269</v>
          </cell>
          <cell r="U2342">
            <v>0</v>
          </cell>
          <cell r="V2342">
            <v>28</v>
          </cell>
          <cell r="W2342"/>
          <cell r="X2342">
            <v>-5</v>
          </cell>
          <cell r="Y2342">
            <v>99.75</v>
          </cell>
          <cell r="Z2342"/>
          <cell r="AA2342"/>
          <cell r="AB2342"/>
          <cell r="AC2342"/>
          <cell r="AD2342"/>
          <cell r="AE2342">
            <v>1</v>
          </cell>
          <cell r="AF2342">
            <v>1</v>
          </cell>
          <cell r="AG2342">
            <v>1</v>
          </cell>
          <cell r="AH2342"/>
          <cell r="AI2342"/>
          <cell r="AJ2342" t="str">
            <v>x</v>
          </cell>
          <cell r="AK2342"/>
          <cell r="AM2342"/>
          <cell r="AN2342"/>
          <cell r="AO2342"/>
          <cell r="AP2342"/>
          <cell r="AQ2342"/>
          <cell r="AR2342"/>
          <cell r="AS2342"/>
          <cell r="AT2342">
            <v>2.85</v>
          </cell>
        </row>
        <row r="2343">
          <cell r="A2343" t="str">
            <v>NM0062</v>
          </cell>
          <cell r="B2343">
            <v>6</v>
          </cell>
          <cell r="C2343" t="str">
            <v>NM0062</v>
          </cell>
          <cell r="D2343">
            <v>5903274034380</v>
          </cell>
          <cell r="E2343">
            <v>1.3</v>
          </cell>
          <cell r="F2343" t="str">
            <v>g</v>
          </cell>
          <cell r="G2343" t="str">
            <v>Neo Make Up</v>
          </cell>
          <cell r="H2343" t="str">
            <v>Neo Make Up</v>
          </cell>
          <cell r="I2343" t="str">
            <v>Oczy</v>
          </cell>
          <cell r="J2343" t="str">
            <v>Kredki</v>
          </cell>
          <cell r="K2343" t="str">
            <v>Kredki wodoodporne</v>
          </cell>
          <cell r="L2343" t="str">
            <v>Kredki wodoodporne</v>
          </cell>
          <cell r="M2343" t="str">
            <v>Kredki wodoodporne</v>
          </cell>
          <cell r="N2343" t="str">
            <v>SZAROŚCI</v>
          </cell>
          <cell r="O2343" t="str">
            <v>Kredka do powiek wodoodporna 03 grey</v>
          </cell>
          <cell r="P2343" t="str">
            <v>Wyprzedaż</v>
          </cell>
          <cell r="Q2343"/>
          <cell r="R2343">
            <v>5520</v>
          </cell>
          <cell r="S2343">
            <v>5239</v>
          </cell>
          <cell r="T2343">
            <v>269</v>
          </cell>
          <cell r="U2343">
            <v>0</v>
          </cell>
          <cell r="V2343">
            <v>0</v>
          </cell>
          <cell r="W2343"/>
          <cell r="X2343">
            <v>12</v>
          </cell>
          <cell r="Y2343">
            <v>48</v>
          </cell>
          <cell r="Z2343"/>
          <cell r="AA2343"/>
          <cell r="AB2343"/>
          <cell r="AC2343"/>
          <cell r="AD2343"/>
          <cell r="AE2343">
            <v>1</v>
          </cell>
          <cell r="AF2343">
            <v>1</v>
          </cell>
          <cell r="AG2343">
            <v>1</v>
          </cell>
          <cell r="AH2343"/>
          <cell r="AI2343"/>
          <cell r="AJ2343" t="str">
            <v>x</v>
          </cell>
          <cell r="AK2343"/>
          <cell r="AM2343"/>
          <cell r="AN2343"/>
          <cell r="AO2343"/>
          <cell r="AP2343"/>
          <cell r="AQ2343"/>
          <cell r="AR2343"/>
          <cell r="AS2343"/>
          <cell r="AT2343">
            <v>2.85</v>
          </cell>
        </row>
        <row r="2344">
          <cell r="A2344" t="str">
            <v>NM0063</v>
          </cell>
          <cell r="B2344">
            <v>6</v>
          </cell>
          <cell r="C2344" t="str">
            <v>NM0063</v>
          </cell>
          <cell r="D2344">
            <v>5903274034397</v>
          </cell>
          <cell r="E2344">
            <v>1.3</v>
          </cell>
          <cell r="F2344" t="str">
            <v>g</v>
          </cell>
          <cell r="G2344" t="str">
            <v>Neo Make Up</v>
          </cell>
          <cell r="H2344" t="str">
            <v>Neo Make Up</v>
          </cell>
          <cell r="I2344" t="str">
            <v>Oczy</v>
          </cell>
          <cell r="J2344" t="str">
            <v>Kredki</v>
          </cell>
          <cell r="K2344" t="str">
            <v>Kredki wodoodporne</v>
          </cell>
          <cell r="L2344" t="str">
            <v>Kredki wodoodporne</v>
          </cell>
          <cell r="M2344" t="str">
            <v>Kredki wodoodporne</v>
          </cell>
          <cell r="N2344" t="str">
            <v>BEŻU</v>
          </cell>
          <cell r="O2344" t="str">
            <v>Kredka do powiek wodoodporna 04 creamy</v>
          </cell>
          <cell r="P2344" t="str">
            <v>Wyprzedaż</v>
          </cell>
          <cell r="Q2344"/>
          <cell r="R2344">
            <v>4817</v>
          </cell>
          <cell r="S2344">
            <v>4537</v>
          </cell>
          <cell r="T2344">
            <v>263</v>
          </cell>
          <cell r="U2344">
            <v>0</v>
          </cell>
          <cell r="V2344">
            <v>0</v>
          </cell>
          <cell r="W2344"/>
          <cell r="X2344">
            <v>17</v>
          </cell>
          <cell r="Y2344">
            <v>88.0625</v>
          </cell>
          <cell r="Z2344"/>
          <cell r="AA2344"/>
          <cell r="AB2344"/>
          <cell r="AC2344"/>
          <cell r="AD2344"/>
          <cell r="AE2344">
            <v>1</v>
          </cell>
          <cell r="AF2344">
            <v>1</v>
          </cell>
          <cell r="AG2344">
            <v>1</v>
          </cell>
          <cell r="AH2344"/>
          <cell r="AI2344"/>
          <cell r="AJ2344" t="str">
            <v>x</v>
          </cell>
          <cell r="AK2344"/>
          <cell r="AM2344"/>
          <cell r="AN2344"/>
          <cell r="AO2344"/>
          <cell r="AP2344"/>
          <cell r="AQ2344"/>
          <cell r="AR2344"/>
          <cell r="AS2344"/>
          <cell r="AT2344">
            <v>2.85</v>
          </cell>
        </row>
        <row r="2345">
          <cell r="A2345" t="str">
            <v>NM0064</v>
          </cell>
          <cell r="B2345">
            <v>6</v>
          </cell>
          <cell r="C2345" t="str">
            <v>NM0064</v>
          </cell>
          <cell r="D2345">
            <v>5903274034403</v>
          </cell>
          <cell r="E2345">
            <v>1.3</v>
          </cell>
          <cell r="F2345" t="str">
            <v>g</v>
          </cell>
          <cell r="G2345" t="str">
            <v>Neo Make Up</v>
          </cell>
          <cell r="H2345" t="str">
            <v>Neo Make Up</v>
          </cell>
          <cell r="I2345" t="str">
            <v>Oczy</v>
          </cell>
          <cell r="J2345" t="str">
            <v>Kredki</v>
          </cell>
          <cell r="K2345" t="str">
            <v>Kredki wodoodporne</v>
          </cell>
          <cell r="L2345" t="str">
            <v>Kredki wodoodporne</v>
          </cell>
          <cell r="M2345" t="str">
            <v>Kredki wodoodporne</v>
          </cell>
          <cell r="N2345" t="str">
            <v>NIEBIESKIEGO</v>
          </cell>
          <cell r="O2345" t="str">
            <v>Kredka do powiek wodoodporna 05 navy blue</v>
          </cell>
          <cell r="P2345" t="str">
            <v>Wyprzedaż</v>
          </cell>
          <cell r="Q2345"/>
          <cell r="R2345">
            <v>214</v>
          </cell>
          <cell r="S2345">
            <v>0</v>
          </cell>
          <cell r="T2345">
            <v>208</v>
          </cell>
          <cell r="U2345">
            <v>0</v>
          </cell>
          <cell r="V2345">
            <v>2</v>
          </cell>
          <cell r="W2345"/>
          <cell r="X2345">
            <v>4</v>
          </cell>
          <cell r="Y2345">
            <v>38.9375</v>
          </cell>
          <cell r="Z2345"/>
          <cell r="AA2345"/>
          <cell r="AB2345"/>
          <cell r="AC2345"/>
          <cell r="AD2345"/>
          <cell r="AE2345"/>
          <cell r="AF2345">
            <v>0</v>
          </cell>
          <cell r="AG2345">
            <v>1</v>
          </cell>
          <cell r="AH2345"/>
          <cell r="AI2345"/>
          <cell r="AJ2345"/>
          <cell r="AK2345"/>
          <cell r="AL2345"/>
          <cell r="AM2345" t="str">
            <v>x</v>
          </cell>
          <cell r="AN2345"/>
          <cell r="AO2345"/>
          <cell r="AP2345"/>
          <cell r="AQ2345"/>
          <cell r="AR2345"/>
          <cell r="AS2345"/>
          <cell r="AT2345">
            <v>2.85</v>
          </cell>
        </row>
        <row r="2346">
          <cell r="A2346" t="str">
            <v>NM0065</v>
          </cell>
          <cell r="B2346">
            <v>6</v>
          </cell>
          <cell r="C2346" t="str">
            <v>NM0065</v>
          </cell>
          <cell r="D2346">
            <v>5903274034410</v>
          </cell>
          <cell r="E2346">
            <v>1.3</v>
          </cell>
          <cell r="F2346" t="str">
            <v>g</v>
          </cell>
          <cell r="G2346" t="str">
            <v>Neo Make Up</v>
          </cell>
          <cell r="H2346" t="str">
            <v>Neo Make Up</v>
          </cell>
          <cell r="I2346" t="str">
            <v>Oczy</v>
          </cell>
          <cell r="J2346" t="str">
            <v>Kredki</v>
          </cell>
          <cell r="K2346" t="str">
            <v>Kredki wodoodporne</v>
          </cell>
          <cell r="L2346" t="str">
            <v>Kredki wodoodporne</v>
          </cell>
          <cell r="M2346" t="str">
            <v>Kredki wodoodporne</v>
          </cell>
          <cell r="N2346" t="str">
            <v>FIOLETU</v>
          </cell>
          <cell r="O2346" t="str">
            <v>Kredka do powiek wodoodporna 06 deep purple</v>
          </cell>
          <cell r="P2346" t="str">
            <v>Wyprzedaż</v>
          </cell>
          <cell r="Q2346"/>
          <cell r="R2346">
            <v>6146</v>
          </cell>
          <cell r="S2346">
            <v>5785</v>
          </cell>
          <cell r="T2346">
            <v>284</v>
          </cell>
          <cell r="U2346">
            <v>0</v>
          </cell>
          <cell r="V2346">
            <v>71</v>
          </cell>
          <cell r="W2346"/>
          <cell r="X2346">
            <v>6</v>
          </cell>
          <cell r="Y2346">
            <v>37</v>
          </cell>
          <cell r="Z2346"/>
          <cell r="AA2346"/>
          <cell r="AB2346"/>
          <cell r="AC2346"/>
          <cell r="AD2346"/>
          <cell r="AE2346">
            <v>1</v>
          </cell>
          <cell r="AF2346">
            <v>1</v>
          </cell>
          <cell r="AG2346">
            <v>1</v>
          </cell>
          <cell r="AH2346"/>
          <cell r="AI2346"/>
          <cell r="AJ2346" t="str">
            <v>x</v>
          </cell>
          <cell r="AK2346"/>
          <cell r="AM2346"/>
          <cell r="AN2346"/>
          <cell r="AO2346"/>
          <cell r="AP2346"/>
          <cell r="AQ2346"/>
          <cell r="AR2346"/>
          <cell r="AS2346"/>
          <cell r="AT2346">
            <v>2.85</v>
          </cell>
        </row>
        <row r="2347">
          <cell r="A2347" t="str">
            <v>NM0067</v>
          </cell>
          <cell r="B2347">
            <v>6</v>
          </cell>
          <cell r="C2347" t="str">
            <v>NM0067</v>
          </cell>
          <cell r="D2347">
            <v>5903274034434</v>
          </cell>
          <cell r="E2347"/>
          <cell r="F2347"/>
          <cell r="G2347" t="str">
            <v>Neo Make Up</v>
          </cell>
          <cell r="H2347" t="str">
            <v>Neo Make Up</v>
          </cell>
          <cell r="I2347" t="str">
            <v>Oczy</v>
          </cell>
          <cell r="J2347" t="str">
            <v>Kredki</v>
          </cell>
          <cell r="K2347" t="str">
            <v>Kredki klasyczne</v>
          </cell>
          <cell r="L2347" t="str">
            <v>Kredki klasyczne</v>
          </cell>
          <cell r="M2347" t="str">
            <v>Kredki klasyczne</v>
          </cell>
          <cell r="N2347"/>
          <cell r="O2347" t="str">
            <v>Kredka do powiek klasyczna dark brown 12</v>
          </cell>
          <cell r="P2347" t="str">
            <v>Wyprzedaż</v>
          </cell>
          <cell r="Q2347"/>
          <cell r="R2347">
            <v>2</v>
          </cell>
          <cell r="S2347">
            <v>0</v>
          </cell>
          <cell r="T2347">
            <v>2</v>
          </cell>
          <cell r="U2347">
            <v>0</v>
          </cell>
          <cell r="V2347">
            <v>0</v>
          </cell>
          <cell r="W2347"/>
          <cell r="X2347">
            <v>0</v>
          </cell>
          <cell r="Y2347">
            <v>70.428571428571431</v>
          </cell>
          <cell r="Z2347"/>
          <cell r="AA2347"/>
          <cell r="AB2347"/>
          <cell r="AC2347"/>
          <cell r="AD2347"/>
          <cell r="AE2347"/>
          <cell r="AF2347">
            <v>0</v>
          </cell>
          <cell r="AG2347">
            <v>1</v>
          </cell>
          <cell r="AH2347"/>
          <cell r="AI2347"/>
          <cell r="AJ2347"/>
          <cell r="AK2347"/>
          <cell r="AL2347"/>
          <cell r="AM2347"/>
          <cell r="AN2347"/>
          <cell r="AO2347"/>
          <cell r="AP2347"/>
          <cell r="AQ2347"/>
          <cell r="AR2347"/>
          <cell r="AS2347" t="str">
            <v>x</v>
          </cell>
          <cell r="AT2347">
            <v>2.84</v>
          </cell>
        </row>
        <row r="2348">
          <cell r="A2348" t="str">
            <v>NM0068</v>
          </cell>
          <cell r="B2348">
            <v>6</v>
          </cell>
          <cell r="C2348" t="str">
            <v>NM0068</v>
          </cell>
          <cell r="D2348">
            <v>5903274034441</v>
          </cell>
          <cell r="E2348"/>
          <cell r="F2348"/>
          <cell r="G2348" t="str">
            <v>Neo Make Up</v>
          </cell>
          <cell r="H2348" t="str">
            <v>Neo Make Up</v>
          </cell>
          <cell r="I2348" t="str">
            <v>Oczy</v>
          </cell>
          <cell r="J2348" t="str">
            <v>Kredki</v>
          </cell>
          <cell r="K2348" t="str">
            <v>Kredki klasyczne</v>
          </cell>
          <cell r="L2348" t="str">
            <v>Kredki klasyczne</v>
          </cell>
          <cell r="M2348" t="str">
            <v>Kredki klasyczne</v>
          </cell>
          <cell r="N2348"/>
          <cell r="O2348" t="str">
            <v>Kredka do powiek klasyczna emerald 13</v>
          </cell>
          <cell r="P2348" t="str">
            <v>Wyprzedaż</v>
          </cell>
          <cell r="Q2348"/>
          <cell r="R2348">
            <v>366</v>
          </cell>
          <cell r="S2348">
            <v>364</v>
          </cell>
          <cell r="T2348"/>
          <cell r="U2348"/>
          <cell r="V2348"/>
          <cell r="W2348"/>
          <cell r="X2348">
            <v>2</v>
          </cell>
          <cell r="Y2348">
            <v>54.0625</v>
          </cell>
          <cell r="Z2348"/>
          <cell r="AA2348"/>
          <cell r="AB2348"/>
          <cell r="AC2348"/>
          <cell r="AD2348"/>
          <cell r="AE2348">
            <v>1</v>
          </cell>
          <cell r="AF2348">
            <v>1</v>
          </cell>
          <cell r="AG2348">
            <v>1</v>
          </cell>
          <cell r="AH2348"/>
          <cell r="AI2348"/>
          <cell r="AJ2348" t="str">
            <v>x</v>
          </cell>
          <cell r="AK2348"/>
          <cell r="AM2348"/>
          <cell r="AN2348"/>
          <cell r="AO2348"/>
          <cell r="AP2348"/>
          <cell r="AQ2348"/>
          <cell r="AR2348"/>
          <cell r="AS2348"/>
          <cell r="AT2348">
            <v>2.84</v>
          </cell>
        </row>
        <row r="2349">
          <cell r="A2349" t="str">
            <v>NM0069</v>
          </cell>
          <cell r="B2349">
            <v>6</v>
          </cell>
          <cell r="C2349" t="str">
            <v>NM0069</v>
          </cell>
          <cell r="D2349">
            <v>5903274034458</v>
          </cell>
          <cell r="E2349"/>
          <cell r="F2349"/>
          <cell r="G2349" t="str">
            <v>Neo Make Up</v>
          </cell>
          <cell r="H2349" t="str">
            <v>Neo Make Up</v>
          </cell>
          <cell r="I2349" t="str">
            <v>Oczy</v>
          </cell>
          <cell r="J2349" t="str">
            <v>Kredki</v>
          </cell>
          <cell r="K2349" t="str">
            <v>Kredki klasyczne</v>
          </cell>
          <cell r="L2349" t="str">
            <v>Kredki klasyczne</v>
          </cell>
          <cell r="M2349" t="str">
            <v>Kredki klasyczne</v>
          </cell>
          <cell r="N2349"/>
          <cell r="O2349" t="str">
            <v>Kredka do powiek klasyczna turquoise 14</v>
          </cell>
          <cell r="P2349" t="str">
            <v>Wyprzedaż</v>
          </cell>
          <cell r="Q2349"/>
          <cell r="R2349">
            <v>622</v>
          </cell>
          <cell r="S2349">
            <v>621</v>
          </cell>
          <cell r="T2349">
            <v>1</v>
          </cell>
          <cell r="U2349">
            <v>0</v>
          </cell>
          <cell r="V2349">
            <v>0</v>
          </cell>
          <cell r="W2349"/>
          <cell r="X2349">
            <v>0</v>
          </cell>
          <cell r="Y2349">
            <v>51.6875</v>
          </cell>
          <cell r="Z2349"/>
          <cell r="AA2349"/>
          <cell r="AB2349"/>
          <cell r="AC2349"/>
          <cell r="AD2349"/>
          <cell r="AE2349">
            <v>1</v>
          </cell>
          <cell r="AF2349">
            <v>1</v>
          </cell>
          <cell r="AG2349">
            <v>1</v>
          </cell>
          <cell r="AH2349"/>
          <cell r="AI2349"/>
          <cell r="AJ2349" t="str">
            <v>x</v>
          </cell>
          <cell r="AK2349"/>
          <cell r="AM2349"/>
          <cell r="AN2349"/>
          <cell r="AO2349"/>
          <cell r="AP2349"/>
          <cell r="AQ2349"/>
          <cell r="AR2349"/>
          <cell r="AS2349"/>
          <cell r="AT2349">
            <v>2.84</v>
          </cell>
        </row>
        <row r="2350">
          <cell r="A2350" t="str">
            <v>NM0070</v>
          </cell>
          <cell r="B2350">
            <v>6</v>
          </cell>
          <cell r="C2350" t="str">
            <v>NM0070</v>
          </cell>
          <cell r="D2350">
            <v>5903274034465</v>
          </cell>
          <cell r="E2350"/>
          <cell r="F2350"/>
          <cell r="G2350" t="str">
            <v>Neo Make Up</v>
          </cell>
          <cell r="H2350" t="str">
            <v>Neo Make Up</v>
          </cell>
          <cell r="I2350" t="str">
            <v>Oczy</v>
          </cell>
          <cell r="J2350" t="str">
            <v>Brwi</v>
          </cell>
          <cell r="K2350" t="str">
            <v>Kredki do brwi</v>
          </cell>
          <cell r="L2350" t="str">
            <v>Kredki do brwi</v>
          </cell>
          <cell r="M2350" t="str">
            <v>Kredki do brwi</v>
          </cell>
          <cell r="N2350"/>
          <cell r="O2350" t="str">
            <v>Kredka do brwi soft black 01</v>
          </cell>
          <cell r="P2350" t="str">
            <v>Wyprzedaż</v>
          </cell>
          <cell r="Q2350"/>
          <cell r="R2350">
            <v>5188</v>
          </cell>
          <cell r="S2350">
            <v>5166</v>
          </cell>
          <cell r="T2350">
            <v>9</v>
          </cell>
          <cell r="U2350">
            <v>0</v>
          </cell>
          <cell r="V2350">
            <v>36</v>
          </cell>
          <cell r="W2350"/>
          <cell r="X2350">
            <v>-23</v>
          </cell>
          <cell r="Y2350">
            <v>79.25</v>
          </cell>
          <cell r="Z2350"/>
          <cell r="AA2350"/>
          <cell r="AB2350"/>
          <cell r="AC2350"/>
          <cell r="AD2350"/>
          <cell r="AE2350">
            <v>1</v>
          </cell>
          <cell r="AF2350">
            <v>1</v>
          </cell>
          <cell r="AG2350">
            <v>1</v>
          </cell>
          <cell r="AH2350"/>
          <cell r="AI2350"/>
          <cell r="AJ2350" t="str">
            <v>x</v>
          </cell>
          <cell r="AK2350"/>
          <cell r="AM2350"/>
          <cell r="AN2350"/>
          <cell r="AO2350"/>
          <cell r="AP2350"/>
          <cell r="AQ2350"/>
          <cell r="AR2350"/>
          <cell r="AS2350"/>
          <cell r="AT2350">
            <v>2.83</v>
          </cell>
        </row>
        <row r="2351">
          <cell r="A2351" t="str">
            <v>NM0071</v>
          </cell>
          <cell r="B2351">
            <v>6</v>
          </cell>
          <cell r="C2351" t="str">
            <v>NM0071</v>
          </cell>
          <cell r="D2351">
            <v>5903274034472</v>
          </cell>
          <cell r="E2351">
            <v>0.3</v>
          </cell>
          <cell r="F2351" t="str">
            <v>g</v>
          </cell>
          <cell r="G2351" t="str">
            <v>Neo Make Up</v>
          </cell>
          <cell r="H2351" t="str">
            <v>Neo Make Up</v>
          </cell>
          <cell r="I2351" t="str">
            <v>Oczy</v>
          </cell>
          <cell r="J2351" t="str">
            <v>Brwi</v>
          </cell>
          <cell r="K2351" t="str">
            <v>Kredki do brwi</v>
          </cell>
          <cell r="L2351" t="str">
            <v>Kredki do brwi</v>
          </cell>
          <cell r="M2351" t="str">
            <v>Kredki do brwi</v>
          </cell>
          <cell r="N2351" t="str">
            <v>BRĄZU</v>
          </cell>
          <cell r="O2351" t="str">
            <v>Kredka do brwi dark brown 02</v>
          </cell>
          <cell r="P2351" t="str">
            <v>Wyprzedaż</v>
          </cell>
          <cell r="Q2351"/>
          <cell r="R2351">
            <v>4520</v>
          </cell>
          <cell r="S2351">
            <v>4255</v>
          </cell>
          <cell r="T2351">
            <v>247</v>
          </cell>
          <cell r="U2351">
            <v>0</v>
          </cell>
          <cell r="V2351">
            <v>15</v>
          </cell>
          <cell r="W2351"/>
          <cell r="X2351">
            <v>3</v>
          </cell>
          <cell r="Y2351">
            <v>161.125</v>
          </cell>
          <cell r="Z2351"/>
          <cell r="AA2351"/>
          <cell r="AB2351"/>
          <cell r="AC2351"/>
          <cell r="AD2351"/>
          <cell r="AE2351">
            <v>1</v>
          </cell>
          <cell r="AF2351">
            <v>1</v>
          </cell>
          <cell r="AG2351">
            <v>1</v>
          </cell>
          <cell r="AH2351"/>
          <cell r="AI2351"/>
          <cell r="AJ2351" t="str">
            <v>x</v>
          </cell>
          <cell r="AK2351"/>
          <cell r="AM2351"/>
          <cell r="AN2351"/>
          <cell r="AO2351"/>
          <cell r="AP2351"/>
          <cell r="AQ2351"/>
          <cell r="AR2351"/>
          <cell r="AS2351"/>
          <cell r="AT2351">
            <v>2.83</v>
          </cell>
        </row>
        <row r="2352">
          <cell r="A2352" t="str">
            <v>NM0072</v>
          </cell>
          <cell r="B2352">
            <v>6</v>
          </cell>
          <cell r="C2352" t="str">
            <v>NM0072</v>
          </cell>
          <cell r="D2352">
            <v>5903274034489</v>
          </cell>
          <cell r="E2352">
            <v>0.3</v>
          </cell>
          <cell r="F2352" t="str">
            <v>g</v>
          </cell>
          <cell r="G2352" t="str">
            <v>Neo Make Up</v>
          </cell>
          <cell r="H2352" t="str">
            <v>Neo Make Up</v>
          </cell>
          <cell r="I2352" t="str">
            <v>Oczy</v>
          </cell>
          <cell r="J2352" t="str">
            <v>Brwi</v>
          </cell>
          <cell r="K2352" t="str">
            <v>Kredki do brwi</v>
          </cell>
          <cell r="L2352" t="str">
            <v>Kredki do brwi</v>
          </cell>
          <cell r="M2352" t="str">
            <v>Kredki do brwi</v>
          </cell>
          <cell r="N2352" t="str">
            <v>BRĄZU</v>
          </cell>
          <cell r="O2352" t="str">
            <v>Kredka do brwi light brown 03</v>
          </cell>
          <cell r="P2352" t="str">
            <v>Wyprzedaż</v>
          </cell>
          <cell r="Q2352"/>
          <cell r="R2352">
            <v>5126</v>
          </cell>
          <cell r="S2352">
            <v>4841</v>
          </cell>
          <cell r="T2352">
            <v>250</v>
          </cell>
          <cell r="U2352">
            <v>0</v>
          </cell>
          <cell r="V2352">
            <v>30</v>
          </cell>
          <cell r="W2352"/>
          <cell r="X2352">
            <v>5</v>
          </cell>
          <cell r="Y2352">
            <v>158.375</v>
          </cell>
          <cell r="Z2352"/>
          <cell r="AA2352"/>
          <cell r="AB2352"/>
          <cell r="AC2352"/>
          <cell r="AD2352"/>
          <cell r="AE2352">
            <v>1</v>
          </cell>
          <cell r="AF2352">
            <v>1</v>
          </cell>
          <cell r="AG2352">
            <v>1</v>
          </cell>
          <cell r="AH2352"/>
          <cell r="AI2352"/>
          <cell r="AJ2352" t="str">
            <v>x</v>
          </cell>
          <cell r="AK2352"/>
          <cell r="AM2352"/>
          <cell r="AN2352"/>
          <cell r="AO2352"/>
          <cell r="AP2352"/>
          <cell r="AQ2352"/>
          <cell r="AR2352"/>
          <cell r="AS2352"/>
          <cell r="AT2352">
            <v>2.81</v>
          </cell>
        </row>
        <row r="2353">
          <cell r="A2353" t="str">
            <v>NM0073</v>
          </cell>
          <cell r="B2353">
            <v>6</v>
          </cell>
          <cell r="C2353" t="str">
            <v>NM0073</v>
          </cell>
          <cell r="D2353">
            <v>5903274034496</v>
          </cell>
          <cell r="E2353">
            <v>3.8</v>
          </cell>
          <cell r="F2353" t="str">
            <v>g</v>
          </cell>
          <cell r="G2353" t="str">
            <v>Neo Make Up</v>
          </cell>
          <cell r="H2353" t="str">
            <v>Neo Make Up</v>
          </cell>
          <cell r="I2353" t="str">
            <v>Usta</v>
          </cell>
          <cell r="J2353" t="str">
            <v>Pomadki</v>
          </cell>
          <cell r="K2353" t="str">
            <v>Pomadki matowe</v>
          </cell>
          <cell r="L2353" t="str">
            <v>Pomadki matowe</v>
          </cell>
          <cell r="M2353" t="str">
            <v>Pomadki matowe</v>
          </cell>
          <cell r="N2353"/>
          <cell r="O2353" t="str">
            <v>Pomadka do ust matowa satynowa 01</v>
          </cell>
          <cell r="P2353" t="str">
            <v>Wyprzedaż</v>
          </cell>
          <cell r="Q2353"/>
          <cell r="R2353">
            <v>936</v>
          </cell>
          <cell r="S2353">
            <v>649</v>
          </cell>
          <cell r="T2353">
            <v>272</v>
          </cell>
          <cell r="U2353">
            <v>0</v>
          </cell>
          <cell r="V2353">
            <v>0</v>
          </cell>
          <cell r="W2353"/>
          <cell r="X2353">
            <v>15</v>
          </cell>
          <cell r="Y2353">
            <v>31.875</v>
          </cell>
          <cell r="Z2353"/>
          <cell r="AA2353"/>
          <cell r="AB2353"/>
          <cell r="AC2353"/>
          <cell r="AD2353"/>
          <cell r="AE2353">
            <v>1</v>
          </cell>
          <cell r="AF2353">
            <v>1</v>
          </cell>
          <cell r="AG2353">
            <v>1</v>
          </cell>
          <cell r="AH2353"/>
          <cell r="AI2353"/>
          <cell r="AJ2353" t="str">
            <v>x</v>
          </cell>
          <cell r="AK2353"/>
          <cell r="AM2353"/>
          <cell r="AN2353"/>
          <cell r="AO2353"/>
          <cell r="AP2353"/>
          <cell r="AQ2353"/>
          <cell r="AR2353"/>
          <cell r="AS2353"/>
          <cell r="AT2353">
            <v>7.14</v>
          </cell>
        </row>
        <row r="2354">
          <cell r="A2354" t="str">
            <v>NM0074</v>
          </cell>
          <cell r="B2354">
            <v>6</v>
          </cell>
          <cell r="C2354" t="str">
            <v>NM0074</v>
          </cell>
          <cell r="D2354">
            <v>5903274034502</v>
          </cell>
          <cell r="E2354">
            <v>3.8</v>
          </cell>
          <cell r="F2354" t="str">
            <v>g</v>
          </cell>
          <cell r="G2354" t="str">
            <v>Neo Make Up</v>
          </cell>
          <cell r="H2354" t="str">
            <v>Neo Make Up</v>
          </cell>
          <cell r="I2354" t="str">
            <v>Usta</v>
          </cell>
          <cell r="J2354" t="str">
            <v>Pomadki</v>
          </cell>
          <cell r="K2354" t="str">
            <v>Pomadki matowe</v>
          </cell>
          <cell r="L2354" t="str">
            <v>Pomadki matowe</v>
          </cell>
          <cell r="M2354" t="str">
            <v>Pomadki matowe</v>
          </cell>
          <cell r="N2354"/>
          <cell r="O2354" t="str">
            <v>Pomadka do ust matowa satynowa 02</v>
          </cell>
          <cell r="P2354" t="str">
            <v>Wyprzedaż</v>
          </cell>
          <cell r="Q2354"/>
          <cell r="R2354">
            <v>214</v>
          </cell>
          <cell r="S2354">
            <v>0</v>
          </cell>
          <cell r="T2354">
            <v>207</v>
          </cell>
          <cell r="U2354">
            <v>0</v>
          </cell>
          <cell r="V2354">
            <v>0</v>
          </cell>
          <cell r="W2354"/>
          <cell r="X2354">
            <v>7</v>
          </cell>
          <cell r="Y2354">
            <v>58.1875</v>
          </cell>
          <cell r="Z2354"/>
          <cell r="AA2354"/>
          <cell r="AB2354"/>
          <cell r="AC2354"/>
          <cell r="AD2354"/>
          <cell r="AE2354">
            <v>1</v>
          </cell>
          <cell r="AF2354">
            <v>1</v>
          </cell>
          <cell r="AG2354">
            <v>1</v>
          </cell>
          <cell r="AH2354"/>
          <cell r="AI2354"/>
          <cell r="AJ2354"/>
          <cell r="AK2354"/>
          <cell r="AM2354" t="str">
            <v>x</v>
          </cell>
          <cell r="AN2354"/>
          <cell r="AO2354"/>
          <cell r="AP2354"/>
          <cell r="AQ2354"/>
          <cell r="AR2354"/>
          <cell r="AS2354"/>
          <cell r="AT2354">
            <v>7.08</v>
          </cell>
        </row>
        <row r="2355">
          <cell r="A2355" t="str">
            <v>NM0075</v>
          </cell>
          <cell r="B2355">
            <v>6</v>
          </cell>
          <cell r="C2355" t="str">
            <v>NM0075</v>
          </cell>
          <cell r="D2355">
            <v>5903274034519</v>
          </cell>
          <cell r="E2355">
            <v>3.8</v>
          </cell>
          <cell r="F2355" t="str">
            <v>g</v>
          </cell>
          <cell r="G2355" t="str">
            <v>Neo Make Up</v>
          </cell>
          <cell r="H2355" t="str">
            <v>Neo Make Up</v>
          </cell>
          <cell r="I2355" t="str">
            <v>Usta</v>
          </cell>
          <cell r="J2355" t="str">
            <v>Pomadki</v>
          </cell>
          <cell r="K2355" t="str">
            <v>Pomadki matowe</v>
          </cell>
          <cell r="L2355" t="str">
            <v>Pomadki matowe</v>
          </cell>
          <cell r="M2355" t="str">
            <v>Pomadki matowe</v>
          </cell>
          <cell r="N2355"/>
          <cell r="O2355" t="str">
            <v>Pomadka do ust matowa satynowa 03</v>
          </cell>
          <cell r="P2355" t="str">
            <v>Wyprzedaż</v>
          </cell>
          <cell r="Q2355"/>
          <cell r="R2355">
            <v>326</v>
          </cell>
          <cell r="S2355">
            <v>73</v>
          </cell>
          <cell r="T2355">
            <v>240</v>
          </cell>
          <cell r="U2355">
            <v>0</v>
          </cell>
          <cell r="V2355">
            <v>1</v>
          </cell>
          <cell r="W2355"/>
          <cell r="X2355">
            <v>12</v>
          </cell>
          <cell r="Y2355">
            <v>67.6875</v>
          </cell>
          <cell r="Z2355"/>
          <cell r="AA2355"/>
          <cell r="AB2355"/>
          <cell r="AC2355"/>
          <cell r="AD2355"/>
          <cell r="AE2355">
            <v>1</v>
          </cell>
          <cell r="AF2355">
            <v>1</v>
          </cell>
          <cell r="AG2355">
            <v>1</v>
          </cell>
          <cell r="AH2355"/>
          <cell r="AI2355"/>
          <cell r="AJ2355" t="str">
            <v>x</v>
          </cell>
          <cell r="AK2355"/>
          <cell r="AM2355"/>
          <cell r="AN2355"/>
          <cell r="AO2355"/>
          <cell r="AP2355"/>
          <cell r="AQ2355"/>
          <cell r="AR2355"/>
          <cell r="AS2355"/>
          <cell r="AT2355">
            <v>7.59</v>
          </cell>
        </row>
        <row r="2356">
          <cell r="A2356" t="str">
            <v>NM0076</v>
          </cell>
          <cell r="B2356">
            <v>6</v>
          </cell>
          <cell r="C2356" t="str">
            <v>NM0076</v>
          </cell>
          <cell r="D2356">
            <v>5903274034526</v>
          </cell>
          <cell r="E2356">
            <v>3.8</v>
          </cell>
          <cell r="F2356" t="str">
            <v>g</v>
          </cell>
          <cell r="G2356" t="str">
            <v>Neo Make Up</v>
          </cell>
          <cell r="H2356" t="str">
            <v>Neo Make Up</v>
          </cell>
          <cell r="I2356" t="str">
            <v>Usta</v>
          </cell>
          <cell r="J2356" t="str">
            <v>Pomadki</v>
          </cell>
          <cell r="K2356" t="str">
            <v>Pomadki matowe</v>
          </cell>
          <cell r="L2356" t="str">
            <v>Pomadki matowe</v>
          </cell>
          <cell r="M2356" t="str">
            <v>Pomadki matowe</v>
          </cell>
          <cell r="N2356" t="str">
            <v>RÓŻU</v>
          </cell>
          <cell r="O2356" t="str">
            <v>Pomadka do ust matowa satynowa 04</v>
          </cell>
          <cell r="P2356" t="str">
            <v>Wyprzedaż</v>
          </cell>
          <cell r="Q2356"/>
          <cell r="R2356">
            <v>72</v>
          </cell>
          <cell r="S2356">
            <v>0</v>
          </cell>
          <cell r="T2356">
            <v>71</v>
          </cell>
          <cell r="U2356">
            <v>0</v>
          </cell>
          <cell r="V2356">
            <v>8</v>
          </cell>
          <cell r="W2356"/>
          <cell r="X2356">
            <v>-7</v>
          </cell>
          <cell r="Y2356">
            <v>57.3125</v>
          </cell>
          <cell r="Z2356"/>
          <cell r="AA2356"/>
          <cell r="AB2356"/>
          <cell r="AC2356"/>
          <cell r="AD2356"/>
          <cell r="AE2356"/>
          <cell r="AF2356">
            <v>0</v>
          </cell>
          <cell r="AG2356">
            <v>1</v>
          </cell>
          <cell r="AH2356"/>
          <cell r="AI2356"/>
          <cell r="AJ2356"/>
          <cell r="AK2356"/>
          <cell r="AL2356"/>
          <cell r="AM2356" t="str">
            <v>x</v>
          </cell>
          <cell r="AN2356"/>
          <cell r="AO2356"/>
          <cell r="AP2356"/>
          <cell r="AQ2356"/>
          <cell r="AR2356"/>
          <cell r="AS2356"/>
          <cell r="AT2356">
            <v>6.33</v>
          </cell>
        </row>
        <row r="2357">
          <cell r="A2357" t="str">
            <v>NM0077</v>
          </cell>
          <cell r="B2357">
            <v>6</v>
          </cell>
          <cell r="C2357" t="str">
            <v>NM0077</v>
          </cell>
          <cell r="D2357">
            <v>5903274034533</v>
          </cell>
          <cell r="E2357">
            <v>3.8</v>
          </cell>
          <cell r="F2357" t="str">
            <v>g</v>
          </cell>
          <cell r="G2357" t="str">
            <v>Neo Make Up</v>
          </cell>
          <cell r="H2357" t="str">
            <v>Neo Make Up</v>
          </cell>
          <cell r="I2357" t="str">
            <v>Usta</v>
          </cell>
          <cell r="J2357" t="str">
            <v>Pomadki</v>
          </cell>
          <cell r="K2357" t="str">
            <v>Pomadki matowe</v>
          </cell>
          <cell r="L2357" t="str">
            <v>Pomadki matowe</v>
          </cell>
          <cell r="M2357" t="str">
            <v>Pomadki matowe</v>
          </cell>
          <cell r="N2357" t="str">
            <v>RÓŻU</v>
          </cell>
          <cell r="O2357" t="str">
            <v>Pomadka do ust matowa satynowa 05</v>
          </cell>
          <cell r="P2357" t="str">
            <v>Wyprzedaż</v>
          </cell>
          <cell r="Q2357"/>
          <cell r="R2357">
            <v>113</v>
          </cell>
          <cell r="S2357">
            <v>0</v>
          </cell>
          <cell r="T2357">
            <v>113</v>
          </cell>
          <cell r="U2357">
            <v>0</v>
          </cell>
          <cell r="V2357">
            <v>2</v>
          </cell>
          <cell r="W2357"/>
          <cell r="X2357">
            <v>-2</v>
          </cell>
          <cell r="Y2357">
            <v>76.375</v>
          </cell>
          <cell r="Z2357"/>
          <cell r="AA2357"/>
          <cell r="AB2357"/>
          <cell r="AC2357"/>
          <cell r="AD2357"/>
          <cell r="AE2357"/>
          <cell r="AF2357">
            <v>0</v>
          </cell>
          <cell r="AG2357">
            <v>1</v>
          </cell>
          <cell r="AH2357"/>
          <cell r="AI2357"/>
          <cell r="AJ2357"/>
          <cell r="AK2357"/>
          <cell r="AL2357"/>
          <cell r="AM2357" t="str">
            <v>x</v>
          </cell>
          <cell r="AN2357"/>
          <cell r="AO2357"/>
          <cell r="AP2357"/>
          <cell r="AQ2357"/>
          <cell r="AR2357"/>
          <cell r="AS2357"/>
          <cell r="AT2357">
            <v>6.45</v>
          </cell>
        </row>
        <row r="2358">
          <cell r="A2358" t="str">
            <v>NM0078</v>
          </cell>
          <cell r="B2358">
            <v>6</v>
          </cell>
          <cell r="C2358" t="str">
            <v>NM0078</v>
          </cell>
          <cell r="D2358">
            <v>5903274034540</v>
          </cell>
          <cell r="E2358">
            <v>3.8</v>
          </cell>
          <cell r="F2358" t="str">
            <v>g</v>
          </cell>
          <cell r="G2358" t="str">
            <v>Neo Make Up</v>
          </cell>
          <cell r="H2358" t="str">
            <v>Neo Make Up</v>
          </cell>
          <cell r="I2358" t="str">
            <v>Usta</v>
          </cell>
          <cell r="J2358" t="str">
            <v>Pomadki</v>
          </cell>
          <cell r="K2358" t="str">
            <v>Pomadki matowe</v>
          </cell>
          <cell r="L2358" t="str">
            <v>Pomadki matowe</v>
          </cell>
          <cell r="M2358" t="str">
            <v>Pomadki matowe</v>
          </cell>
          <cell r="N2358" t="str">
            <v>RÓŻU</v>
          </cell>
          <cell r="O2358" t="str">
            <v>Pomadka do ust matowa satynowa 06</v>
          </cell>
          <cell r="P2358" t="str">
            <v>Wyprzedaż</v>
          </cell>
          <cell r="Q2358"/>
          <cell r="R2358">
            <v>2019</v>
          </cell>
          <cell r="S2358">
            <v>1755</v>
          </cell>
          <cell r="T2358">
            <v>253</v>
          </cell>
          <cell r="U2358">
            <v>0</v>
          </cell>
          <cell r="V2358">
            <v>0</v>
          </cell>
          <cell r="W2358"/>
          <cell r="X2358">
            <v>11</v>
          </cell>
          <cell r="Y2358">
            <v>53.9375</v>
          </cell>
          <cell r="Z2358"/>
          <cell r="AA2358"/>
          <cell r="AB2358"/>
          <cell r="AC2358"/>
          <cell r="AD2358"/>
          <cell r="AE2358">
            <v>1</v>
          </cell>
          <cell r="AF2358">
            <v>1</v>
          </cell>
          <cell r="AG2358">
            <v>1</v>
          </cell>
          <cell r="AH2358"/>
          <cell r="AI2358"/>
          <cell r="AJ2358" t="str">
            <v>x</v>
          </cell>
          <cell r="AK2358"/>
          <cell r="AM2358"/>
          <cell r="AN2358"/>
          <cell r="AO2358"/>
          <cell r="AP2358"/>
          <cell r="AQ2358"/>
          <cell r="AR2358"/>
          <cell r="AS2358"/>
          <cell r="AT2358">
            <v>7.2</v>
          </cell>
        </row>
        <row r="2359">
          <cell r="A2359" t="str">
            <v>NM0079</v>
          </cell>
          <cell r="B2359">
            <v>6</v>
          </cell>
          <cell r="C2359" t="str">
            <v>NM0079</v>
          </cell>
          <cell r="D2359">
            <v>5903274034557</v>
          </cell>
          <cell r="E2359">
            <v>3.8</v>
          </cell>
          <cell r="F2359" t="str">
            <v>g</v>
          </cell>
          <cell r="G2359" t="str">
            <v>Neo Make Up</v>
          </cell>
          <cell r="H2359" t="str">
            <v>Neo Make Up</v>
          </cell>
          <cell r="I2359" t="str">
            <v>Usta</v>
          </cell>
          <cell r="J2359" t="str">
            <v>Pomadki</v>
          </cell>
          <cell r="K2359" t="str">
            <v>Pomadki matowe</v>
          </cell>
          <cell r="L2359" t="str">
            <v>Pomadki matowe</v>
          </cell>
          <cell r="M2359" t="str">
            <v>Pomadki matowe</v>
          </cell>
          <cell r="N2359"/>
          <cell r="O2359" t="str">
            <v>Pomadka do ust matowa satynowa 07</v>
          </cell>
          <cell r="P2359" t="str">
            <v>Wyprzedaż</v>
          </cell>
          <cell r="Q2359"/>
          <cell r="R2359">
            <v>1495</v>
          </cell>
          <cell r="S2359">
            <v>1222</v>
          </cell>
          <cell r="T2359">
            <v>253</v>
          </cell>
          <cell r="U2359">
            <v>0</v>
          </cell>
          <cell r="V2359">
            <v>0</v>
          </cell>
          <cell r="W2359"/>
          <cell r="X2359">
            <v>20</v>
          </cell>
          <cell r="Y2359">
            <v>25.5625</v>
          </cell>
          <cell r="Z2359"/>
          <cell r="AA2359"/>
          <cell r="AB2359"/>
          <cell r="AC2359"/>
          <cell r="AD2359"/>
          <cell r="AE2359">
            <v>1</v>
          </cell>
          <cell r="AF2359">
            <v>1</v>
          </cell>
          <cell r="AG2359">
            <v>1</v>
          </cell>
          <cell r="AH2359"/>
          <cell r="AI2359"/>
          <cell r="AJ2359" t="str">
            <v>x</v>
          </cell>
          <cell r="AK2359"/>
          <cell r="AM2359"/>
          <cell r="AN2359"/>
          <cell r="AO2359"/>
          <cell r="AP2359"/>
          <cell r="AQ2359"/>
          <cell r="AR2359"/>
          <cell r="AS2359"/>
          <cell r="AT2359">
            <v>6.66</v>
          </cell>
        </row>
        <row r="2360">
          <cell r="A2360" t="str">
            <v>NM0080</v>
          </cell>
          <cell r="B2360">
            <v>6</v>
          </cell>
          <cell r="C2360" t="str">
            <v>NM0080</v>
          </cell>
          <cell r="D2360">
            <v>5903274034564</v>
          </cell>
          <cell r="E2360"/>
          <cell r="F2360"/>
          <cell r="G2360" t="str">
            <v>Neo Make Up</v>
          </cell>
          <cell r="H2360" t="str">
            <v>Neo Make Up</v>
          </cell>
          <cell r="I2360" t="str">
            <v>Usta</v>
          </cell>
          <cell r="J2360" t="str">
            <v>Pomadki</v>
          </cell>
          <cell r="K2360" t="str">
            <v>Pomadki matowe</v>
          </cell>
          <cell r="L2360" t="str">
            <v>Pomadki matowe</v>
          </cell>
          <cell r="M2360" t="str">
            <v>Pomadki matowe</v>
          </cell>
          <cell r="N2360" t="str">
            <v>CZERWIENI</v>
          </cell>
          <cell r="O2360" t="str">
            <v>Pomadka do ust matowa satynowa 08</v>
          </cell>
          <cell r="P2360" t="str">
            <v>Wyprzedaż</v>
          </cell>
          <cell r="Q2360"/>
          <cell r="R2360">
            <v>338</v>
          </cell>
          <cell r="S2360">
            <v>0</v>
          </cell>
          <cell r="T2360">
            <v>8</v>
          </cell>
          <cell r="U2360">
            <v>0</v>
          </cell>
          <cell r="V2360">
            <v>0</v>
          </cell>
          <cell r="W2360"/>
          <cell r="X2360">
            <v>330</v>
          </cell>
          <cell r="Y2360">
            <v>0.7142857142857143</v>
          </cell>
          <cell r="Z2360"/>
          <cell r="AA2360"/>
          <cell r="AB2360"/>
          <cell r="AC2360"/>
          <cell r="AD2360"/>
          <cell r="AE2360"/>
          <cell r="AF2360">
            <v>0</v>
          </cell>
          <cell r="AG2360">
            <v>1</v>
          </cell>
          <cell r="AH2360"/>
          <cell r="AI2360"/>
          <cell r="AJ2360"/>
          <cell r="AK2360"/>
          <cell r="AL2360"/>
          <cell r="AM2360" t="str">
            <v>x</v>
          </cell>
          <cell r="AN2360"/>
          <cell r="AO2360"/>
          <cell r="AP2360"/>
          <cell r="AQ2360"/>
          <cell r="AR2360"/>
          <cell r="AS2360"/>
          <cell r="AT2360">
            <v>6.06</v>
          </cell>
        </row>
        <row r="2361">
          <cell r="A2361" t="str">
            <v>NM0081</v>
          </cell>
          <cell r="B2361">
            <v>6</v>
          </cell>
          <cell r="C2361" t="str">
            <v>NM0081</v>
          </cell>
          <cell r="D2361">
            <v>5903274034571</v>
          </cell>
          <cell r="E2361">
            <v>3.8</v>
          </cell>
          <cell r="F2361" t="str">
            <v>g</v>
          </cell>
          <cell r="G2361" t="str">
            <v>Neo Make Up</v>
          </cell>
          <cell r="H2361" t="str">
            <v>Neo Make Up</v>
          </cell>
          <cell r="I2361" t="str">
            <v>Usta</v>
          </cell>
          <cell r="J2361" t="str">
            <v>Pomadki</v>
          </cell>
          <cell r="K2361" t="str">
            <v>Pomadki matowe</v>
          </cell>
          <cell r="L2361" t="str">
            <v>Pomadki matowe</v>
          </cell>
          <cell r="M2361" t="str">
            <v>Pomadki matowe</v>
          </cell>
          <cell r="N2361"/>
          <cell r="O2361" t="str">
            <v>Pomadka do ust matowa satynowa 09</v>
          </cell>
          <cell r="P2361" t="str">
            <v>Wyprzedaż</v>
          </cell>
          <cell r="Q2361"/>
          <cell r="R2361">
            <v>493</v>
          </cell>
          <cell r="S2361">
            <v>210</v>
          </cell>
          <cell r="T2361">
            <v>264</v>
          </cell>
          <cell r="U2361">
            <v>0</v>
          </cell>
          <cell r="V2361">
            <v>0</v>
          </cell>
          <cell r="W2361"/>
          <cell r="X2361">
            <v>19</v>
          </cell>
          <cell r="Y2361">
            <v>28.0625</v>
          </cell>
          <cell r="Z2361"/>
          <cell r="AA2361"/>
          <cell r="AB2361"/>
          <cell r="AC2361"/>
          <cell r="AD2361"/>
          <cell r="AE2361">
            <v>1</v>
          </cell>
          <cell r="AF2361">
            <v>1</v>
          </cell>
          <cell r="AG2361">
            <v>1</v>
          </cell>
          <cell r="AH2361"/>
          <cell r="AI2361"/>
          <cell r="AJ2361" t="str">
            <v>x</v>
          </cell>
          <cell r="AK2361"/>
          <cell r="AM2361"/>
          <cell r="AN2361"/>
          <cell r="AO2361"/>
          <cell r="AP2361"/>
          <cell r="AQ2361"/>
          <cell r="AR2361"/>
          <cell r="AS2361"/>
          <cell r="AT2361">
            <v>6.74</v>
          </cell>
        </row>
        <row r="2362">
          <cell r="A2362" t="str">
            <v>NM0082</v>
          </cell>
          <cell r="B2362">
            <v>6</v>
          </cell>
          <cell r="C2362" t="str">
            <v>NM0082</v>
          </cell>
          <cell r="D2362">
            <v>5903274034588</v>
          </cell>
          <cell r="E2362"/>
          <cell r="F2362"/>
          <cell r="G2362" t="str">
            <v>Neo Make Up</v>
          </cell>
          <cell r="H2362" t="str">
            <v>Neo Make Up</v>
          </cell>
          <cell r="I2362" t="str">
            <v>Usta</v>
          </cell>
          <cell r="J2362" t="str">
            <v>Pomadki</v>
          </cell>
          <cell r="K2362" t="str">
            <v>Pomadki matowe</v>
          </cell>
          <cell r="L2362" t="str">
            <v>Pomadki matowe</v>
          </cell>
          <cell r="M2362" t="str">
            <v>Pomadki matowe</v>
          </cell>
          <cell r="N2362"/>
          <cell r="O2362" t="str">
            <v>Pomadka do ust matowa satynowa 10</v>
          </cell>
          <cell r="P2362" t="str">
            <v>Wyprzedaż</v>
          </cell>
          <cell r="Q2362"/>
          <cell r="R2362">
            <v>332</v>
          </cell>
          <cell r="S2362">
            <v>0</v>
          </cell>
          <cell r="T2362">
            <v>7</v>
          </cell>
          <cell r="U2362">
            <v>0</v>
          </cell>
          <cell r="V2362">
            <v>0</v>
          </cell>
          <cell r="W2362"/>
          <cell r="X2362">
            <v>325</v>
          </cell>
          <cell r="Y2362">
            <v>0.5</v>
          </cell>
          <cell r="Z2362"/>
          <cell r="AA2362"/>
          <cell r="AB2362"/>
          <cell r="AC2362"/>
          <cell r="AD2362"/>
          <cell r="AE2362"/>
          <cell r="AF2362">
            <v>0</v>
          </cell>
          <cell r="AG2362">
            <v>1</v>
          </cell>
          <cell r="AH2362"/>
          <cell r="AI2362"/>
          <cell r="AJ2362"/>
          <cell r="AK2362"/>
          <cell r="AL2362"/>
          <cell r="AM2362" t="str">
            <v>x</v>
          </cell>
          <cell r="AN2362"/>
          <cell r="AO2362"/>
          <cell r="AP2362"/>
          <cell r="AQ2362"/>
          <cell r="AR2362"/>
          <cell r="AS2362"/>
          <cell r="AT2362">
            <v>6.03</v>
          </cell>
        </row>
        <row r="2363">
          <cell r="A2363" t="str">
            <v>NM0083</v>
          </cell>
          <cell r="B2363">
            <v>6</v>
          </cell>
          <cell r="C2363" t="str">
            <v>NM0083</v>
          </cell>
          <cell r="D2363">
            <v>5903274034595</v>
          </cell>
          <cell r="E2363"/>
          <cell r="F2363"/>
          <cell r="G2363" t="str">
            <v>Neo Make Up</v>
          </cell>
          <cell r="H2363" t="str">
            <v>Neo Make Up</v>
          </cell>
          <cell r="I2363" t="str">
            <v>Usta</v>
          </cell>
          <cell r="J2363" t="str">
            <v>Pomadki</v>
          </cell>
          <cell r="K2363" t="str">
            <v>Pomadki matowe</v>
          </cell>
          <cell r="L2363" t="str">
            <v>Pomadki matowe</v>
          </cell>
          <cell r="M2363" t="str">
            <v>Pomadki matowe</v>
          </cell>
          <cell r="N2363"/>
          <cell r="O2363" t="str">
            <v>Pomadka do ust matowa satynowa 11</v>
          </cell>
          <cell r="P2363" t="str">
            <v>Wyprzedaż</v>
          </cell>
          <cell r="Q2363"/>
          <cell r="R2363">
            <v>354</v>
          </cell>
          <cell r="S2363">
            <v>0</v>
          </cell>
          <cell r="T2363">
            <v>7</v>
          </cell>
          <cell r="U2363">
            <v>0</v>
          </cell>
          <cell r="V2363">
            <v>0</v>
          </cell>
          <cell r="W2363"/>
          <cell r="X2363">
            <v>347</v>
          </cell>
          <cell r="Y2363">
            <v>0.14285714285714285</v>
          </cell>
          <cell r="Z2363"/>
          <cell r="AA2363"/>
          <cell r="AB2363"/>
          <cell r="AC2363"/>
          <cell r="AD2363"/>
          <cell r="AE2363"/>
          <cell r="AF2363">
            <v>0</v>
          </cell>
          <cell r="AG2363">
            <v>1</v>
          </cell>
          <cell r="AH2363"/>
          <cell r="AI2363"/>
          <cell r="AJ2363"/>
          <cell r="AK2363"/>
          <cell r="AL2363"/>
          <cell r="AM2363" t="str">
            <v>x</v>
          </cell>
          <cell r="AN2363"/>
          <cell r="AO2363"/>
          <cell r="AP2363"/>
          <cell r="AQ2363"/>
          <cell r="AR2363"/>
          <cell r="AS2363"/>
          <cell r="AT2363">
            <v>5.96</v>
          </cell>
        </row>
        <row r="2364">
          <cell r="A2364" t="str">
            <v>NM0084</v>
          </cell>
          <cell r="B2364">
            <v>6</v>
          </cell>
          <cell r="C2364" t="str">
            <v>NM0084</v>
          </cell>
          <cell r="D2364">
            <v>5903274034601</v>
          </cell>
          <cell r="E2364"/>
          <cell r="F2364"/>
          <cell r="G2364" t="str">
            <v>Neo Make Up</v>
          </cell>
          <cell r="H2364" t="str">
            <v>Neo Make Up</v>
          </cell>
          <cell r="I2364" t="str">
            <v>Usta</v>
          </cell>
          <cell r="J2364" t="str">
            <v>Pomadki</v>
          </cell>
          <cell r="K2364" t="str">
            <v>Pomadki matowe</v>
          </cell>
          <cell r="L2364" t="str">
            <v>Pomadki matowe</v>
          </cell>
          <cell r="M2364" t="str">
            <v>Pomadki matowe</v>
          </cell>
          <cell r="N2364"/>
          <cell r="O2364" t="str">
            <v>Pomadka do ust matowa satynowa 12</v>
          </cell>
          <cell r="P2364" t="str">
            <v>Wyprzedaż</v>
          </cell>
          <cell r="Q2364"/>
          <cell r="R2364">
            <v>389</v>
          </cell>
          <cell r="S2364">
            <v>0</v>
          </cell>
          <cell r="T2364">
            <v>8</v>
          </cell>
          <cell r="U2364">
            <v>0</v>
          </cell>
          <cell r="V2364">
            <v>0</v>
          </cell>
          <cell r="W2364"/>
          <cell r="X2364">
            <v>381</v>
          </cell>
          <cell r="Y2364">
            <v>0.75</v>
          </cell>
          <cell r="Z2364"/>
          <cell r="AA2364"/>
          <cell r="AB2364"/>
          <cell r="AC2364"/>
          <cell r="AD2364"/>
          <cell r="AE2364"/>
          <cell r="AF2364">
            <v>0</v>
          </cell>
          <cell r="AG2364">
            <v>1</v>
          </cell>
          <cell r="AH2364"/>
          <cell r="AI2364"/>
          <cell r="AJ2364"/>
          <cell r="AK2364"/>
          <cell r="AL2364"/>
          <cell r="AM2364" t="str">
            <v>x</v>
          </cell>
          <cell r="AN2364"/>
          <cell r="AO2364"/>
          <cell r="AP2364"/>
          <cell r="AQ2364"/>
          <cell r="AR2364"/>
          <cell r="AS2364"/>
          <cell r="AT2364">
            <v>6.06</v>
          </cell>
        </row>
        <row r="2365">
          <cell r="A2365" t="str">
            <v>NM0085</v>
          </cell>
          <cell r="B2365">
            <v>6</v>
          </cell>
          <cell r="C2365" t="str">
            <v>NM0085</v>
          </cell>
          <cell r="D2365">
            <v>5903274034618</v>
          </cell>
          <cell r="E2365"/>
          <cell r="F2365"/>
          <cell r="G2365" t="str">
            <v>Neo Make Up</v>
          </cell>
          <cell r="H2365" t="str">
            <v>Neo Make Up</v>
          </cell>
          <cell r="I2365" t="str">
            <v>Usta</v>
          </cell>
          <cell r="J2365" t="str">
            <v>Pomadki</v>
          </cell>
          <cell r="K2365" t="str">
            <v>Pomadki ombre</v>
          </cell>
          <cell r="L2365" t="str">
            <v>Pomadki ombre</v>
          </cell>
          <cell r="M2365" t="str">
            <v>Pomadki ombre</v>
          </cell>
          <cell r="N2365" t="str">
            <v>RÓŻU</v>
          </cell>
          <cell r="O2365" t="str">
            <v>Pomadka do ust Ombre 10 rose fusion</v>
          </cell>
          <cell r="P2365" t="str">
            <v>Wyprzedaż</v>
          </cell>
          <cell r="Q2365"/>
          <cell r="R2365">
            <v>20</v>
          </cell>
          <cell r="S2365">
            <v>0</v>
          </cell>
          <cell r="T2365">
            <v>6</v>
          </cell>
          <cell r="U2365">
            <v>0</v>
          </cell>
          <cell r="V2365">
            <v>0</v>
          </cell>
          <cell r="W2365"/>
          <cell r="X2365">
            <v>14</v>
          </cell>
          <cell r="Y2365">
            <v>-0.5</v>
          </cell>
          <cell r="Z2365"/>
          <cell r="AA2365"/>
          <cell r="AB2365"/>
          <cell r="AC2365"/>
          <cell r="AD2365"/>
          <cell r="AE2365"/>
          <cell r="AF2365">
            <v>0</v>
          </cell>
          <cell r="AG2365">
            <v>1</v>
          </cell>
          <cell r="AH2365"/>
          <cell r="AI2365"/>
          <cell r="AJ2365"/>
          <cell r="AK2365"/>
          <cell r="AL2365"/>
          <cell r="AM2365" t="str">
            <v>x</v>
          </cell>
          <cell r="AN2365"/>
          <cell r="AO2365"/>
          <cell r="AP2365"/>
          <cell r="AQ2365"/>
          <cell r="AR2365"/>
          <cell r="AS2365"/>
          <cell r="AT2365">
            <v>3</v>
          </cell>
        </row>
        <row r="2366">
          <cell r="A2366" t="str">
            <v>NM0086</v>
          </cell>
          <cell r="B2366">
            <v>6</v>
          </cell>
          <cell r="C2366" t="str">
            <v>NM0086</v>
          </cell>
          <cell r="D2366">
            <v>5903274034625</v>
          </cell>
          <cell r="E2366"/>
          <cell r="F2366"/>
          <cell r="G2366" t="str">
            <v>Neo Make Up</v>
          </cell>
          <cell r="H2366" t="str">
            <v>Neo Make Up</v>
          </cell>
          <cell r="I2366" t="str">
            <v>Usta</v>
          </cell>
          <cell r="J2366" t="str">
            <v>Pomadki</v>
          </cell>
          <cell r="K2366" t="str">
            <v>Pomadki ombre</v>
          </cell>
          <cell r="L2366" t="str">
            <v>Pomadki ombre</v>
          </cell>
          <cell r="M2366" t="str">
            <v>Pomadki ombre</v>
          </cell>
          <cell r="N2366"/>
          <cell r="O2366" t="str">
            <v>Pomadka do ust Ombre 20 fuchsia fusion</v>
          </cell>
          <cell r="P2366" t="str">
            <v>Wyprzedaż</v>
          </cell>
          <cell r="Q2366"/>
          <cell r="R2366">
            <v>47</v>
          </cell>
          <cell r="S2366">
            <v>0</v>
          </cell>
          <cell r="T2366">
            <v>6</v>
          </cell>
          <cell r="U2366">
            <v>0</v>
          </cell>
          <cell r="V2366">
            <v>0</v>
          </cell>
          <cell r="W2366"/>
          <cell r="X2366">
            <v>41</v>
          </cell>
          <cell r="Y2366">
            <v>-3</v>
          </cell>
          <cell r="Z2366"/>
          <cell r="AA2366"/>
          <cell r="AB2366"/>
          <cell r="AC2366"/>
          <cell r="AD2366"/>
          <cell r="AE2366"/>
          <cell r="AF2366">
            <v>0</v>
          </cell>
          <cell r="AG2366">
            <v>1</v>
          </cell>
          <cell r="AH2366"/>
          <cell r="AI2366"/>
          <cell r="AJ2366"/>
          <cell r="AK2366"/>
          <cell r="AL2366"/>
          <cell r="AM2366" t="str">
            <v>x</v>
          </cell>
          <cell r="AN2366"/>
          <cell r="AO2366"/>
          <cell r="AP2366"/>
          <cell r="AQ2366"/>
          <cell r="AR2366"/>
          <cell r="AS2366"/>
          <cell r="AT2366">
            <v>3</v>
          </cell>
        </row>
        <row r="2367">
          <cell r="A2367" t="str">
            <v>NM0087</v>
          </cell>
          <cell r="B2367">
            <v>6</v>
          </cell>
          <cell r="C2367" t="str">
            <v>NM0087</v>
          </cell>
          <cell r="D2367">
            <v>5903274034632</v>
          </cell>
          <cell r="E2367"/>
          <cell r="F2367"/>
          <cell r="G2367" t="str">
            <v>Neo Make Up</v>
          </cell>
          <cell r="H2367" t="str">
            <v>Neo Make Up</v>
          </cell>
          <cell r="I2367" t="str">
            <v>Usta</v>
          </cell>
          <cell r="J2367" t="str">
            <v>Pomadki</v>
          </cell>
          <cell r="K2367" t="str">
            <v>Pomadki ombre</v>
          </cell>
          <cell r="L2367" t="str">
            <v>Pomadki ombre</v>
          </cell>
          <cell r="M2367" t="str">
            <v>Pomadki ombre</v>
          </cell>
          <cell r="N2367"/>
          <cell r="O2367" t="str">
            <v>Pomadka do ust Ombre 30 nougat fusion</v>
          </cell>
          <cell r="P2367" t="str">
            <v>Wyprzedaż</v>
          </cell>
          <cell r="Q2367"/>
          <cell r="R2367">
            <v>52</v>
          </cell>
          <cell r="S2367">
            <v>0</v>
          </cell>
          <cell r="T2367">
            <v>6</v>
          </cell>
          <cell r="U2367">
            <v>0</v>
          </cell>
          <cell r="V2367">
            <v>0</v>
          </cell>
          <cell r="W2367"/>
          <cell r="X2367">
            <v>46</v>
          </cell>
          <cell r="Y2367">
            <v>1</v>
          </cell>
          <cell r="Z2367"/>
          <cell r="AA2367"/>
          <cell r="AB2367"/>
          <cell r="AC2367"/>
          <cell r="AD2367"/>
          <cell r="AE2367"/>
          <cell r="AF2367">
            <v>0</v>
          </cell>
          <cell r="AG2367">
            <v>1</v>
          </cell>
          <cell r="AH2367"/>
          <cell r="AI2367"/>
          <cell r="AJ2367"/>
          <cell r="AK2367"/>
          <cell r="AL2367"/>
          <cell r="AM2367" t="str">
            <v>x</v>
          </cell>
          <cell r="AN2367"/>
          <cell r="AO2367"/>
          <cell r="AP2367"/>
          <cell r="AQ2367"/>
          <cell r="AR2367"/>
          <cell r="AS2367"/>
          <cell r="AT2367">
            <v>3.26</v>
          </cell>
        </row>
        <row r="2368">
          <cell r="A2368" t="str">
            <v>NM0088</v>
          </cell>
          <cell r="B2368">
            <v>6</v>
          </cell>
          <cell r="C2368" t="str">
            <v>NM0088</v>
          </cell>
          <cell r="D2368">
            <v>5903274034649</v>
          </cell>
          <cell r="E2368"/>
          <cell r="F2368"/>
          <cell r="G2368" t="str">
            <v>Neo Make Up</v>
          </cell>
          <cell r="H2368" t="str">
            <v>Neo Make Up</v>
          </cell>
          <cell r="I2368" t="str">
            <v>Usta</v>
          </cell>
          <cell r="J2368" t="str">
            <v>Pomadki</v>
          </cell>
          <cell r="K2368" t="str">
            <v>Pomadki ombre</v>
          </cell>
          <cell r="L2368" t="str">
            <v>Pomadki ombre</v>
          </cell>
          <cell r="M2368" t="str">
            <v>Pomadki ombre</v>
          </cell>
          <cell r="N2368"/>
          <cell r="O2368" t="str">
            <v>Pomadka do ust Ombre 40 peach fusion</v>
          </cell>
          <cell r="P2368" t="str">
            <v>Wyprzedaż</v>
          </cell>
          <cell r="Q2368"/>
          <cell r="R2368">
            <v>46</v>
          </cell>
          <cell r="S2368">
            <v>0</v>
          </cell>
          <cell r="T2368">
            <v>7</v>
          </cell>
          <cell r="U2368">
            <v>0</v>
          </cell>
          <cell r="V2368">
            <v>0</v>
          </cell>
          <cell r="W2368"/>
          <cell r="X2368">
            <v>39</v>
          </cell>
          <cell r="Y2368">
            <v>-1.5</v>
          </cell>
          <cell r="Z2368"/>
          <cell r="AA2368"/>
          <cell r="AB2368"/>
          <cell r="AC2368"/>
          <cell r="AD2368"/>
          <cell r="AE2368"/>
          <cell r="AF2368">
            <v>0</v>
          </cell>
          <cell r="AG2368">
            <v>1</v>
          </cell>
          <cell r="AH2368"/>
          <cell r="AI2368"/>
          <cell r="AJ2368"/>
          <cell r="AK2368"/>
          <cell r="AL2368"/>
          <cell r="AM2368" t="str">
            <v>x</v>
          </cell>
          <cell r="AN2368"/>
          <cell r="AO2368"/>
          <cell r="AP2368"/>
          <cell r="AQ2368"/>
          <cell r="AR2368"/>
          <cell r="AS2368"/>
          <cell r="AT2368">
            <v>3</v>
          </cell>
        </row>
        <row r="2369">
          <cell r="A2369" t="str">
            <v>NM0089</v>
          </cell>
          <cell r="B2369">
            <v>6</v>
          </cell>
          <cell r="C2369" t="str">
            <v>NM0089</v>
          </cell>
          <cell r="D2369">
            <v>5903274034656</v>
          </cell>
          <cell r="E2369" t="str">
            <v>-</v>
          </cell>
          <cell r="F2369" t="str">
            <v>-</v>
          </cell>
          <cell r="G2369" t="str">
            <v>Neo Make Up</v>
          </cell>
          <cell r="H2369" t="str">
            <v>Neo Make Up</v>
          </cell>
          <cell r="I2369" t="str">
            <v>Usta</v>
          </cell>
          <cell r="J2369" t="str">
            <v>Pomadki</v>
          </cell>
          <cell r="K2369" t="str">
            <v>Pomadki ombre</v>
          </cell>
          <cell r="L2369" t="str">
            <v>Pomadki ombre</v>
          </cell>
          <cell r="M2369" t="str">
            <v>Pomadki ombre</v>
          </cell>
          <cell r="N2369"/>
          <cell r="O2369" t="str">
            <v>Pomadka do ust Ombre 50 pink fusion</v>
          </cell>
          <cell r="P2369" t="str">
            <v>Wyprzedaż</v>
          </cell>
          <cell r="Q2369"/>
          <cell r="R2369">
            <v>47</v>
          </cell>
          <cell r="S2369">
            <v>0</v>
          </cell>
          <cell r="T2369">
            <v>6</v>
          </cell>
          <cell r="U2369">
            <v>0</v>
          </cell>
          <cell r="V2369">
            <v>0</v>
          </cell>
          <cell r="W2369"/>
          <cell r="X2369">
            <v>41</v>
          </cell>
          <cell r="Y2369">
            <v>-0.66666666666666663</v>
          </cell>
          <cell r="Z2369"/>
          <cell r="AA2369"/>
          <cell r="AB2369"/>
          <cell r="AC2369"/>
          <cell r="AD2369"/>
          <cell r="AE2369"/>
          <cell r="AF2369">
            <v>0</v>
          </cell>
          <cell r="AG2369">
            <v>1</v>
          </cell>
          <cell r="AH2369"/>
          <cell r="AI2369"/>
          <cell r="AJ2369"/>
          <cell r="AK2369"/>
          <cell r="AL2369"/>
          <cell r="AM2369" t="str">
            <v>x</v>
          </cell>
          <cell r="AN2369"/>
          <cell r="AO2369"/>
          <cell r="AP2369"/>
          <cell r="AQ2369"/>
          <cell r="AR2369"/>
          <cell r="AS2369"/>
          <cell r="AT2369">
            <v>3</v>
          </cell>
        </row>
        <row r="2370">
          <cell r="A2370" t="str">
            <v>NM0090</v>
          </cell>
          <cell r="B2370">
            <v>6</v>
          </cell>
          <cell r="C2370" t="str">
            <v>NM0090</v>
          </cell>
          <cell r="D2370">
            <v>5903274034663</v>
          </cell>
          <cell r="E2370"/>
          <cell r="F2370"/>
          <cell r="G2370" t="str">
            <v>Neo Make Up</v>
          </cell>
          <cell r="H2370" t="str">
            <v>Neo Make Up</v>
          </cell>
          <cell r="I2370" t="str">
            <v>Usta</v>
          </cell>
          <cell r="J2370" t="str">
            <v>Pomadki</v>
          </cell>
          <cell r="K2370" t="str">
            <v>Pomadki ombre</v>
          </cell>
          <cell r="L2370" t="str">
            <v>Pomadki ombre</v>
          </cell>
          <cell r="M2370" t="str">
            <v>Pomadki ombre</v>
          </cell>
          <cell r="N2370"/>
          <cell r="O2370" t="str">
            <v>Pomadka do ust Ombre 60 red fusion</v>
          </cell>
          <cell r="P2370" t="str">
            <v>Wyprzedaż</v>
          </cell>
          <cell r="Q2370"/>
          <cell r="R2370">
            <v>31</v>
          </cell>
          <cell r="S2370">
            <v>0</v>
          </cell>
          <cell r="T2370">
            <v>6</v>
          </cell>
          <cell r="U2370">
            <v>0</v>
          </cell>
          <cell r="V2370">
            <v>0</v>
          </cell>
          <cell r="W2370"/>
          <cell r="X2370">
            <v>25</v>
          </cell>
          <cell r="Y2370">
            <v>1.5</v>
          </cell>
          <cell r="Z2370"/>
          <cell r="AA2370"/>
          <cell r="AB2370"/>
          <cell r="AC2370"/>
          <cell r="AD2370"/>
          <cell r="AE2370"/>
          <cell r="AF2370">
            <v>0</v>
          </cell>
          <cell r="AG2370">
            <v>1</v>
          </cell>
          <cell r="AH2370"/>
          <cell r="AI2370"/>
          <cell r="AJ2370"/>
          <cell r="AK2370"/>
          <cell r="AL2370"/>
          <cell r="AM2370" t="str">
            <v>x</v>
          </cell>
          <cell r="AN2370"/>
          <cell r="AO2370"/>
          <cell r="AP2370"/>
          <cell r="AQ2370"/>
          <cell r="AR2370"/>
          <cell r="AS2370"/>
          <cell r="AT2370">
            <v>3</v>
          </cell>
        </row>
        <row r="2371">
          <cell r="A2371" t="str">
            <v>NM0091</v>
          </cell>
          <cell r="B2371">
            <v>6</v>
          </cell>
          <cell r="C2371" t="str">
            <v>NM0091</v>
          </cell>
          <cell r="D2371">
            <v>5903274034670</v>
          </cell>
          <cell r="E2371"/>
          <cell r="F2371"/>
          <cell r="G2371" t="str">
            <v>Neo Make Up</v>
          </cell>
          <cell r="H2371" t="str">
            <v>Neo Make Up</v>
          </cell>
          <cell r="I2371" t="str">
            <v>Usta</v>
          </cell>
          <cell r="J2371" t="str">
            <v>Pomadki</v>
          </cell>
          <cell r="K2371" t="str">
            <v>Nabłyszczacze do pomadki</v>
          </cell>
          <cell r="L2371" t="str">
            <v>Nabłyszczacze do pomadki</v>
          </cell>
          <cell r="M2371" t="str">
            <v>Nabłyszczacze do pomadki</v>
          </cell>
          <cell r="N2371"/>
          <cell r="O2371" t="str">
            <v>Nabłyszczacz do pomadki</v>
          </cell>
          <cell r="P2371" t="str">
            <v>Wyprzedaż</v>
          </cell>
          <cell r="Q2371"/>
          <cell r="R2371">
            <v>325</v>
          </cell>
          <cell r="S2371">
            <v>0</v>
          </cell>
          <cell r="T2371">
            <v>1</v>
          </cell>
          <cell r="U2371">
            <v>0</v>
          </cell>
          <cell r="V2371">
            <v>0</v>
          </cell>
          <cell r="W2371"/>
          <cell r="X2371">
            <v>324</v>
          </cell>
          <cell r="Y2371">
            <v>0.5</v>
          </cell>
          <cell r="Z2371"/>
          <cell r="AA2371"/>
          <cell r="AB2371"/>
          <cell r="AC2371"/>
          <cell r="AD2371"/>
          <cell r="AE2371"/>
          <cell r="AF2371">
            <v>0</v>
          </cell>
          <cell r="AG2371">
            <v>1</v>
          </cell>
          <cell r="AH2371"/>
          <cell r="AI2371"/>
          <cell r="AJ2371"/>
          <cell r="AK2371"/>
          <cell r="AL2371"/>
          <cell r="AM2371"/>
          <cell r="AN2371"/>
          <cell r="AO2371"/>
          <cell r="AP2371"/>
          <cell r="AQ2371"/>
          <cell r="AR2371"/>
          <cell r="AS2371" t="str">
            <v>x</v>
          </cell>
          <cell r="AT2371">
            <v>4.53</v>
          </cell>
        </row>
        <row r="2372">
          <cell r="A2372" t="str">
            <v>NM0104</v>
          </cell>
          <cell r="B2372">
            <v>6</v>
          </cell>
          <cell r="C2372" t="str">
            <v>NM0104</v>
          </cell>
          <cell r="D2372">
            <v>5903274034809</v>
          </cell>
          <cell r="E2372"/>
          <cell r="F2372"/>
          <cell r="G2372" t="str">
            <v>Neo Make Up</v>
          </cell>
          <cell r="H2372" t="str">
            <v>Neo Make Up</v>
          </cell>
          <cell r="I2372" t="str">
            <v>Usta</v>
          </cell>
          <cell r="J2372" t="str">
            <v>Błyszczyki</v>
          </cell>
          <cell r="K2372" t="str">
            <v>Błyszczyki klasyczne</v>
          </cell>
          <cell r="L2372" t="str">
            <v>Błyszczyki klasyczne</v>
          </cell>
          <cell r="M2372" t="str">
            <v>Błyszczyki klasyczne</v>
          </cell>
          <cell r="N2372"/>
          <cell r="O2372" t="str">
            <v>Błyszczyk do ust uwypuklający 1</v>
          </cell>
          <cell r="P2372" t="str">
            <v>Wyprzedaż</v>
          </cell>
          <cell r="Q2372"/>
          <cell r="R2372">
            <v>1930</v>
          </cell>
          <cell r="S2372">
            <v>1459</v>
          </cell>
          <cell r="T2372">
            <v>0</v>
          </cell>
          <cell r="U2372">
            <v>0</v>
          </cell>
          <cell r="V2372">
            <v>212</v>
          </cell>
          <cell r="W2372"/>
          <cell r="X2372">
            <v>259</v>
          </cell>
          <cell r="Y2372">
            <v>47.875</v>
          </cell>
          <cell r="Z2372"/>
          <cell r="AA2372"/>
          <cell r="AB2372"/>
          <cell r="AC2372"/>
          <cell r="AD2372"/>
          <cell r="AE2372">
            <v>1</v>
          </cell>
          <cell r="AF2372">
            <v>1</v>
          </cell>
          <cell r="AG2372">
            <v>1</v>
          </cell>
          <cell r="AH2372"/>
          <cell r="AI2372"/>
          <cell r="AJ2372" t="str">
            <v>x</v>
          </cell>
          <cell r="AK2372"/>
          <cell r="AM2372"/>
          <cell r="AN2372"/>
          <cell r="AO2372"/>
          <cell r="AP2372"/>
          <cell r="AQ2372"/>
          <cell r="AR2372"/>
          <cell r="AS2372"/>
          <cell r="AT2372">
            <v>7.45</v>
          </cell>
        </row>
        <row r="2373">
          <cell r="A2373" t="str">
            <v>NM0105</v>
          </cell>
          <cell r="B2373">
            <v>6</v>
          </cell>
          <cell r="C2373" t="str">
            <v>NM0105</v>
          </cell>
          <cell r="D2373">
            <v>5903274034816</v>
          </cell>
          <cell r="E2373"/>
          <cell r="F2373"/>
          <cell r="G2373" t="str">
            <v>Neo Make Up</v>
          </cell>
          <cell r="H2373" t="str">
            <v>Neo Make Up</v>
          </cell>
          <cell r="I2373" t="str">
            <v>Usta</v>
          </cell>
          <cell r="J2373" t="str">
            <v>Błyszczyki</v>
          </cell>
          <cell r="K2373" t="str">
            <v>Błyszczyki klasyczne</v>
          </cell>
          <cell r="L2373" t="str">
            <v>Błyszczyki klasyczne</v>
          </cell>
          <cell r="M2373" t="str">
            <v>Błyszczyki klasyczne</v>
          </cell>
          <cell r="N2373"/>
          <cell r="O2373" t="str">
            <v>Błyszczyk do ust uwypuklający 2</v>
          </cell>
          <cell r="P2373" t="str">
            <v>Wyprzedaż</v>
          </cell>
          <cell r="Q2373"/>
          <cell r="R2373">
            <v>1026</v>
          </cell>
          <cell r="S2373">
            <v>411</v>
          </cell>
          <cell r="T2373">
            <v>3</v>
          </cell>
          <cell r="U2373">
            <v>0</v>
          </cell>
          <cell r="V2373">
            <v>301</v>
          </cell>
          <cell r="W2373"/>
          <cell r="X2373">
            <v>311</v>
          </cell>
          <cell r="Y2373">
            <v>122.75</v>
          </cell>
          <cell r="Z2373"/>
          <cell r="AA2373"/>
          <cell r="AB2373"/>
          <cell r="AC2373"/>
          <cell r="AD2373"/>
          <cell r="AE2373">
            <v>1</v>
          </cell>
          <cell r="AF2373">
            <v>1</v>
          </cell>
          <cell r="AG2373">
            <v>1</v>
          </cell>
          <cell r="AH2373"/>
          <cell r="AI2373"/>
          <cell r="AJ2373" t="str">
            <v>x</v>
          </cell>
          <cell r="AK2373"/>
          <cell r="AM2373"/>
          <cell r="AN2373"/>
          <cell r="AO2373"/>
          <cell r="AP2373"/>
          <cell r="AQ2373"/>
          <cell r="AR2373"/>
          <cell r="AS2373"/>
          <cell r="AT2373">
            <v>7.48</v>
          </cell>
        </row>
        <row r="2374">
          <cell r="A2374" t="str">
            <v>NM0106</v>
          </cell>
          <cell r="B2374">
            <v>6</v>
          </cell>
          <cell r="C2374" t="str">
            <v>NM0106</v>
          </cell>
          <cell r="D2374">
            <v>5903274034823</v>
          </cell>
          <cell r="E2374"/>
          <cell r="F2374"/>
          <cell r="G2374" t="str">
            <v>Neo Make Up</v>
          </cell>
          <cell r="H2374" t="str">
            <v>Neo Make Up</v>
          </cell>
          <cell r="I2374" t="str">
            <v>Usta</v>
          </cell>
          <cell r="J2374" t="str">
            <v>Błyszczyki</v>
          </cell>
          <cell r="K2374" t="str">
            <v>Błyszczyki klasyczne</v>
          </cell>
          <cell r="L2374" t="str">
            <v>Błyszczyki klasyczne</v>
          </cell>
          <cell r="M2374" t="str">
            <v>Błyszczyki klasyczne</v>
          </cell>
          <cell r="N2374"/>
          <cell r="O2374" t="str">
            <v>Błyszczyk do ust uwypuklający 3</v>
          </cell>
          <cell r="P2374" t="str">
            <v>Wyprzedaż</v>
          </cell>
          <cell r="Q2374"/>
          <cell r="R2374">
            <v>3973</v>
          </cell>
          <cell r="S2374">
            <v>299</v>
          </cell>
          <cell r="T2374">
            <v>9</v>
          </cell>
          <cell r="U2374">
            <v>0</v>
          </cell>
          <cell r="V2374">
            <v>392</v>
          </cell>
          <cell r="W2374"/>
          <cell r="X2374">
            <v>3273</v>
          </cell>
          <cell r="Y2374">
            <v>14.4375</v>
          </cell>
          <cell r="Z2374"/>
          <cell r="AA2374"/>
          <cell r="AB2374"/>
          <cell r="AC2374"/>
          <cell r="AD2374"/>
          <cell r="AE2374">
            <v>1</v>
          </cell>
          <cell r="AF2374">
            <v>1</v>
          </cell>
          <cell r="AG2374">
            <v>1</v>
          </cell>
          <cell r="AH2374"/>
          <cell r="AI2374"/>
          <cell r="AJ2374" t="str">
            <v>x</v>
          </cell>
          <cell r="AK2374"/>
          <cell r="AM2374"/>
          <cell r="AN2374"/>
          <cell r="AO2374"/>
          <cell r="AP2374"/>
          <cell r="AQ2374"/>
          <cell r="AR2374"/>
          <cell r="AS2374"/>
          <cell r="AT2374">
            <v>7.47</v>
          </cell>
        </row>
        <row r="2375">
          <cell r="A2375" t="str">
            <v>NM0107</v>
          </cell>
          <cell r="B2375">
            <v>6</v>
          </cell>
          <cell r="C2375" t="str">
            <v>NM0107</v>
          </cell>
          <cell r="D2375">
            <v>5903274034830</v>
          </cell>
          <cell r="E2375"/>
          <cell r="F2375"/>
          <cell r="G2375" t="str">
            <v>Neo Make Up</v>
          </cell>
          <cell r="H2375" t="str">
            <v>Neo Make Up</v>
          </cell>
          <cell r="I2375" t="str">
            <v>Usta</v>
          </cell>
          <cell r="J2375" t="str">
            <v>Błyszczyki</v>
          </cell>
          <cell r="K2375" t="str">
            <v>Błyszczyki klasyczne</v>
          </cell>
          <cell r="L2375" t="str">
            <v>Błyszczyki klasyczne</v>
          </cell>
          <cell r="M2375" t="str">
            <v>Błyszczyki klasyczne</v>
          </cell>
          <cell r="N2375" t="str">
            <v>RÓŻU</v>
          </cell>
          <cell r="O2375" t="str">
            <v>Błyszczyk do ust uwypuklający 4</v>
          </cell>
          <cell r="P2375" t="str">
            <v>Wyprzedaż</v>
          </cell>
          <cell r="Q2375"/>
          <cell r="R2375">
            <v>649</v>
          </cell>
          <cell r="S2375">
            <v>281</v>
          </cell>
          <cell r="T2375">
            <v>5</v>
          </cell>
          <cell r="U2375">
            <v>0</v>
          </cell>
          <cell r="V2375">
            <v>178</v>
          </cell>
          <cell r="W2375"/>
          <cell r="X2375">
            <v>185</v>
          </cell>
          <cell r="Y2375">
            <v>120.1875</v>
          </cell>
          <cell r="Z2375"/>
          <cell r="AA2375"/>
          <cell r="AB2375"/>
          <cell r="AC2375"/>
          <cell r="AD2375"/>
          <cell r="AE2375">
            <v>1</v>
          </cell>
          <cell r="AF2375">
            <v>1</v>
          </cell>
          <cell r="AG2375">
            <v>1</v>
          </cell>
          <cell r="AH2375"/>
          <cell r="AI2375"/>
          <cell r="AJ2375" t="str">
            <v>x</v>
          </cell>
          <cell r="AK2375"/>
          <cell r="AM2375"/>
          <cell r="AN2375"/>
          <cell r="AO2375"/>
          <cell r="AP2375"/>
          <cell r="AQ2375"/>
          <cell r="AR2375"/>
          <cell r="AS2375"/>
          <cell r="AT2375">
            <v>7.41</v>
          </cell>
        </row>
        <row r="2376">
          <cell r="A2376" t="str">
            <v>NM0108</v>
          </cell>
          <cell r="B2376">
            <v>6</v>
          </cell>
          <cell r="C2376" t="str">
            <v>NM0108</v>
          </cell>
          <cell r="D2376">
            <v>5903274034847</v>
          </cell>
          <cell r="E2376"/>
          <cell r="F2376"/>
          <cell r="G2376" t="str">
            <v>Neo Make Up</v>
          </cell>
          <cell r="H2376" t="str">
            <v>Neo Make Up</v>
          </cell>
          <cell r="I2376" t="str">
            <v>Usta</v>
          </cell>
          <cell r="J2376" t="str">
            <v>Błyszczyki</v>
          </cell>
          <cell r="K2376" t="str">
            <v>Błyszczyki klasyczne</v>
          </cell>
          <cell r="L2376" t="str">
            <v>Błyszczyki klasyczne</v>
          </cell>
          <cell r="M2376" t="str">
            <v>Błyszczyki klasyczne</v>
          </cell>
          <cell r="N2376"/>
          <cell r="O2376" t="str">
            <v>Błyszczyk do ust uwypuklający 5</v>
          </cell>
          <cell r="P2376" t="str">
            <v>Wyprzedaż</v>
          </cell>
          <cell r="Q2376"/>
          <cell r="R2376">
            <v>3986</v>
          </cell>
          <cell r="S2376">
            <v>340</v>
          </cell>
          <cell r="T2376">
            <v>1</v>
          </cell>
          <cell r="U2376">
            <v>0</v>
          </cell>
          <cell r="V2376">
            <v>142</v>
          </cell>
          <cell r="W2376"/>
          <cell r="X2376">
            <v>3503</v>
          </cell>
          <cell r="Y2376">
            <v>53.9375</v>
          </cell>
          <cell r="Z2376"/>
          <cell r="AA2376"/>
          <cell r="AB2376"/>
          <cell r="AC2376"/>
          <cell r="AD2376"/>
          <cell r="AE2376">
            <v>1</v>
          </cell>
          <cell r="AF2376">
            <v>1</v>
          </cell>
          <cell r="AG2376">
            <v>1</v>
          </cell>
          <cell r="AH2376"/>
          <cell r="AI2376"/>
          <cell r="AJ2376" t="str">
            <v>x</v>
          </cell>
          <cell r="AK2376"/>
          <cell r="AM2376"/>
          <cell r="AN2376"/>
          <cell r="AO2376"/>
          <cell r="AP2376"/>
          <cell r="AQ2376"/>
          <cell r="AR2376"/>
          <cell r="AS2376"/>
          <cell r="AT2376">
            <v>7.49</v>
          </cell>
        </row>
        <row r="2377">
          <cell r="A2377" t="str">
            <v>NM0109</v>
          </cell>
          <cell r="B2377">
            <v>6</v>
          </cell>
          <cell r="C2377" t="str">
            <v>NM0109</v>
          </cell>
          <cell r="D2377">
            <v>5903274034854</v>
          </cell>
          <cell r="E2377"/>
          <cell r="F2377"/>
          <cell r="G2377" t="str">
            <v>Neo Make Up</v>
          </cell>
          <cell r="H2377" t="str">
            <v>Neo Make Up</v>
          </cell>
          <cell r="I2377" t="str">
            <v>Usta</v>
          </cell>
          <cell r="J2377" t="str">
            <v>Błyszczyki</v>
          </cell>
          <cell r="K2377" t="str">
            <v>Błyszczyki klasyczne</v>
          </cell>
          <cell r="L2377" t="str">
            <v>Błyszczyki klasyczne</v>
          </cell>
          <cell r="M2377" t="str">
            <v>Błyszczyki klasyczne</v>
          </cell>
          <cell r="N2377" t="str">
            <v>CZERWIENI</v>
          </cell>
          <cell r="O2377" t="str">
            <v>Błyszczyk do ust uwypuklający 6</v>
          </cell>
          <cell r="P2377" t="str">
            <v>Wyprzedaż</v>
          </cell>
          <cell r="Q2377"/>
          <cell r="R2377">
            <v>2524</v>
          </cell>
          <cell r="S2377">
            <v>1876</v>
          </cell>
          <cell r="T2377">
            <v>1</v>
          </cell>
          <cell r="U2377">
            <v>0</v>
          </cell>
          <cell r="V2377">
            <v>299</v>
          </cell>
          <cell r="W2377"/>
          <cell r="X2377">
            <v>348</v>
          </cell>
          <cell r="Y2377">
            <v>35.875</v>
          </cell>
          <cell r="Z2377"/>
          <cell r="AA2377"/>
          <cell r="AB2377"/>
          <cell r="AC2377"/>
          <cell r="AD2377"/>
          <cell r="AE2377">
            <v>1</v>
          </cell>
          <cell r="AF2377">
            <v>1</v>
          </cell>
          <cell r="AG2377">
            <v>1</v>
          </cell>
          <cell r="AH2377"/>
          <cell r="AI2377"/>
          <cell r="AJ2377" t="str">
            <v>x</v>
          </cell>
          <cell r="AK2377"/>
          <cell r="AM2377"/>
          <cell r="AN2377"/>
          <cell r="AO2377"/>
          <cell r="AP2377"/>
          <cell r="AQ2377"/>
          <cell r="AR2377"/>
          <cell r="AS2377"/>
          <cell r="AT2377">
            <v>7.43</v>
          </cell>
        </row>
        <row r="2378">
          <cell r="A2378" t="str">
            <v>NM0110</v>
          </cell>
          <cell r="B2378">
            <v>6</v>
          </cell>
          <cell r="C2378" t="str">
            <v>NM0110</v>
          </cell>
          <cell r="D2378">
            <v>5903274034861</v>
          </cell>
          <cell r="E2378">
            <v>1.3</v>
          </cell>
          <cell r="F2378" t="str">
            <v>g</v>
          </cell>
          <cell r="G2378" t="str">
            <v>Neo Make Up</v>
          </cell>
          <cell r="H2378" t="str">
            <v>Neo Make Up</v>
          </cell>
          <cell r="I2378" t="str">
            <v>Usta</v>
          </cell>
          <cell r="J2378" t="str">
            <v>Konturówki</v>
          </cell>
          <cell r="K2378" t="str">
            <v>Konturówki wodoodporne</v>
          </cell>
          <cell r="L2378" t="str">
            <v>Konturówki wodoodporne</v>
          </cell>
          <cell r="M2378" t="str">
            <v>Konturówki wodoodporne</v>
          </cell>
          <cell r="N2378"/>
          <cell r="O2378" t="str">
            <v>Konturówka do ust wodoodporna 01 nude</v>
          </cell>
          <cell r="P2378" t="str">
            <v>Wyprzedaż</v>
          </cell>
          <cell r="Q2378"/>
          <cell r="R2378">
            <v>145</v>
          </cell>
          <cell r="S2378">
            <v>0</v>
          </cell>
          <cell r="T2378">
            <v>132</v>
          </cell>
          <cell r="U2378">
            <v>0</v>
          </cell>
          <cell r="V2378">
            <v>0</v>
          </cell>
          <cell r="W2378"/>
          <cell r="X2378">
            <v>13</v>
          </cell>
          <cell r="Y2378">
            <v>249.5625</v>
          </cell>
          <cell r="Z2378"/>
          <cell r="AA2378"/>
          <cell r="AB2378"/>
          <cell r="AC2378"/>
          <cell r="AD2378"/>
          <cell r="AE2378"/>
          <cell r="AF2378">
            <v>0</v>
          </cell>
          <cell r="AG2378">
            <v>1</v>
          </cell>
          <cell r="AH2378"/>
          <cell r="AI2378"/>
          <cell r="AJ2378"/>
          <cell r="AK2378"/>
          <cell r="AL2378"/>
          <cell r="AM2378" t="str">
            <v>x</v>
          </cell>
          <cell r="AN2378"/>
          <cell r="AO2378"/>
          <cell r="AP2378"/>
          <cell r="AQ2378"/>
          <cell r="AR2378"/>
          <cell r="AS2378"/>
          <cell r="AT2378">
            <v>2.85</v>
          </cell>
        </row>
        <row r="2379">
          <cell r="A2379" t="str">
            <v>NM0111</v>
          </cell>
          <cell r="B2379">
            <v>6</v>
          </cell>
          <cell r="C2379" t="str">
            <v>NM0111</v>
          </cell>
          <cell r="D2379">
            <v>5903274034878</v>
          </cell>
          <cell r="E2379">
            <v>1.3</v>
          </cell>
          <cell r="F2379" t="str">
            <v>g</v>
          </cell>
          <cell r="G2379" t="str">
            <v>Neo Make Up</v>
          </cell>
          <cell r="H2379" t="str">
            <v>Neo Make Up</v>
          </cell>
          <cell r="I2379" t="str">
            <v>Usta</v>
          </cell>
          <cell r="J2379" t="str">
            <v>Konturówki</v>
          </cell>
          <cell r="K2379" t="str">
            <v>Konturówki wodoodporne</v>
          </cell>
          <cell r="L2379" t="str">
            <v>Konturówki wodoodporne</v>
          </cell>
          <cell r="M2379" t="str">
            <v>Konturówki wodoodporne</v>
          </cell>
          <cell r="N2379"/>
          <cell r="O2379" t="str">
            <v>Konturówka do ust wodoodporna 02 nougat</v>
          </cell>
          <cell r="P2379" t="str">
            <v>Wyprzedaż</v>
          </cell>
          <cell r="Q2379"/>
          <cell r="R2379">
            <v>6037</v>
          </cell>
          <cell r="S2379">
            <v>5719</v>
          </cell>
          <cell r="T2379">
            <v>298</v>
          </cell>
          <cell r="U2379">
            <v>0</v>
          </cell>
          <cell r="V2379">
            <v>0</v>
          </cell>
          <cell r="W2379"/>
          <cell r="X2379">
            <v>20</v>
          </cell>
          <cell r="Y2379">
            <v>87.75</v>
          </cell>
          <cell r="Z2379"/>
          <cell r="AA2379"/>
          <cell r="AB2379"/>
          <cell r="AC2379"/>
          <cell r="AD2379"/>
          <cell r="AE2379">
            <v>1</v>
          </cell>
          <cell r="AF2379">
            <v>1</v>
          </cell>
          <cell r="AG2379">
            <v>1</v>
          </cell>
          <cell r="AH2379"/>
          <cell r="AI2379"/>
          <cell r="AJ2379" t="str">
            <v>x</v>
          </cell>
          <cell r="AK2379"/>
          <cell r="AM2379"/>
          <cell r="AN2379"/>
          <cell r="AO2379"/>
          <cell r="AP2379"/>
          <cell r="AQ2379"/>
          <cell r="AR2379"/>
          <cell r="AS2379"/>
          <cell r="AT2379">
            <v>2.85</v>
          </cell>
        </row>
        <row r="2380">
          <cell r="A2380" t="str">
            <v>NM0112</v>
          </cell>
          <cell r="B2380">
            <v>6</v>
          </cell>
          <cell r="C2380" t="str">
            <v>NM0112</v>
          </cell>
          <cell r="D2380">
            <v>5903274034885</v>
          </cell>
          <cell r="E2380">
            <v>1.3</v>
          </cell>
          <cell r="F2380" t="str">
            <v>g</v>
          </cell>
          <cell r="G2380" t="str">
            <v>Neo Make Up</v>
          </cell>
          <cell r="H2380" t="str">
            <v>Neo Make Up</v>
          </cell>
          <cell r="I2380" t="str">
            <v>Usta</v>
          </cell>
          <cell r="J2380" t="str">
            <v>Konturówki</v>
          </cell>
          <cell r="K2380" t="str">
            <v>Konturówki wodoodporne</v>
          </cell>
          <cell r="L2380" t="str">
            <v>Konturówki wodoodporne</v>
          </cell>
          <cell r="M2380" t="str">
            <v>Konturówki wodoodporne</v>
          </cell>
          <cell r="N2380"/>
          <cell r="O2380" t="str">
            <v>Konturówka do ust wodoodporna 03 rose</v>
          </cell>
          <cell r="P2380" t="str">
            <v>Wyprzedaż</v>
          </cell>
          <cell r="Q2380"/>
          <cell r="R2380">
            <v>4493</v>
          </cell>
          <cell r="S2380">
            <v>4208</v>
          </cell>
          <cell r="T2380">
            <v>268</v>
          </cell>
          <cell r="U2380">
            <v>0</v>
          </cell>
          <cell r="V2380">
            <v>0</v>
          </cell>
          <cell r="W2380"/>
          <cell r="X2380">
            <v>17</v>
          </cell>
          <cell r="Y2380">
            <v>143.1875</v>
          </cell>
          <cell r="Z2380"/>
          <cell r="AA2380"/>
          <cell r="AB2380"/>
          <cell r="AC2380"/>
          <cell r="AD2380"/>
          <cell r="AE2380">
            <v>1</v>
          </cell>
          <cell r="AF2380">
            <v>1</v>
          </cell>
          <cell r="AG2380">
            <v>1</v>
          </cell>
          <cell r="AH2380"/>
          <cell r="AI2380"/>
          <cell r="AJ2380" t="str">
            <v>x</v>
          </cell>
          <cell r="AK2380"/>
          <cell r="AM2380"/>
          <cell r="AN2380"/>
          <cell r="AO2380"/>
          <cell r="AP2380"/>
          <cell r="AQ2380"/>
          <cell r="AR2380"/>
          <cell r="AS2380"/>
          <cell r="AT2380">
            <v>2.85</v>
          </cell>
        </row>
        <row r="2381">
          <cell r="A2381" t="str">
            <v>NM0113</v>
          </cell>
          <cell r="B2381">
            <v>6</v>
          </cell>
          <cell r="C2381" t="str">
            <v>NM0113</v>
          </cell>
          <cell r="D2381">
            <v>5903274034892</v>
          </cell>
          <cell r="E2381">
            <v>1.3</v>
          </cell>
          <cell r="F2381" t="str">
            <v>g</v>
          </cell>
          <cell r="G2381" t="str">
            <v>Neo Make Up</v>
          </cell>
          <cell r="H2381" t="str">
            <v>Neo Make Up</v>
          </cell>
          <cell r="I2381" t="str">
            <v>Usta</v>
          </cell>
          <cell r="J2381" t="str">
            <v>Konturówki</v>
          </cell>
          <cell r="K2381" t="str">
            <v>Konturówki wodoodporne</v>
          </cell>
          <cell r="L2381" t="str">
            <v>Konturówki wodoodporne</v>
          </cell>
          <cell r="M2381" t="str">
            <v>Konturówki wodoodporne</v>
          </cell>
          <cell r="N2381"/>
          <cell r="O2381" t="str">
            <v>Konturówka do ust wodoodporna 04 fuchsia</v>
          </cell>
          <cell r="P2381" t="str">
            <v>Wyprzedaż</v>
          </cell>
          <cell r="Q2381"/>
          <cell r="R2381">
            <v>5906</v>
          </cell>
          <cell r="S2381">
            <v>5586</v>
          </cell>
          <cell r="T2381">
            <v>305</v>
          </cell>
          <cell r="U2381">
            <v>0</v>
          </cell>
          <cell r="V2381">
            <v>0</v>
          </cell>
          <cell r="W2381"/>
          <cell r="X2381">
            <v>15</v>
          </cell>
          <cell r="Y2381">
            <v>64.0625</v>
          </cell>
          <cell r="Z2381"/>
          <cell r="AA2381"/>
          <cell r="AB2381"/>
          <cell r="AC2381"/>
          <cell r="AD2381"/>
          <cell r="AE2381">
            <v>1</v>
          </cell>
          <cell r="AF2381">
            <v>1</v>
          </cell>
          <cell r="AG2381">
            <v>1</v>
          </cell>
          <cell r="AH2381"/>
          <cell r="AI2381"/>
          <cell r="AJ2381" t="str">
            <v>x</v>
          </cell>
          <cell r="AK2381"/>
          <cell r="AM2381"/>
          <cell r="AN2381"/>
          <cell r="AO2381"/>
          <cell r="AP2381"/>
          <cell r="AQ2381"/>
          <cell r="AR2381"/>
          <cell r="AS2381"/>
          <cell r="AT2381">
            <v>2.85</v>
          </cell>
        </row>
        <row r="2382">
          <cell r="A2382" t="str">
            <v>NM0114</v>
          </cell>
          <cell r="B2382">
            <v>6</v>
          </cell>
          <cell r="C2382" t="str">
            <v>NM0114</v>
          </cell>
          <cell r="D2382">
            <v>5903274034908</v>
          </cell>
          <cell r="E2382">
            <v>1.3</v>
          </cell>
          <cell r="F2382" t="str">
            <v>g</v>
          </cell>
          <cell r="G2382" t="str">
            <v>Neo Make Up</v>
          </cell>
          <cell r="H2382" t="str">
            <v>Neo Make Up</v>
          </cell>
          <cell r="I2382" t="str">
            <v>Usta</v>
          </cell>
          <cell r="J2382" t="str">
            <v>Konturówki</v>
          </cell>
          <cell r="K2382" t="str">
            <v>Konturówki wodoodporne</v>
          </cell>
          <cell r="L2382" t="str">
            <v>Konturówki wodoodporne</v>
          </cell>
          <cell r="M2382" t="str">
            <v>Konturówki wodoodporne</v>
          </cell>
          <cell r="N2382"/>
          <cell r="O2382" t="str">
            <v>Konturówka do ust wodoodporna 05 classic red</v>
          </cell>
          <cell r="P2382" t="str">
            <v>Wyprzedaż</v>
          </cell>
          <cell r="Q2382"/>
          <cell r="R2382">
            <v>4839</v>
          </cell>
          <cell r="S2382">
            <v>4213</v>
          </cell>
          <cell r="T2382">
            <v>588</v>
          </cell>
          <cell r="U2382">
            <v>0</v>
          </cell>
          <cell r="V2382">
            <v>6</v>
          </cell>
          <cell r="W2382"/>
          <cell r="X2382">
            <v>32</v>
          </cell>
          <cell r="Y2382">
            <v>85.1875</v>
          </cell>
          <cell r="Z2382"/>
          <cell r="AA2382"/>
          <cell r="AB2382"/>
          <cell r="AC2382"/>
          <cell r="AD2382"/>
          <cell r="AE2382">
            <v>1</v>
          </cell>
          <cell r="AF2382">
            <v>1</v>
          </cell>
          <cell r="AG2382">
            <v>1</v>
          </cell>
          <cell r="AH2382"/>
          <cell r="AI2382"/>
          <cell r="AJ2382" t="str">
            <v>x</v>
          </cell>
          <cell r="AK2382"/>
          <cell r="AM2382"/>
          <cell r="AN2382"/>
          <cell r="AO2382"/>
          <cell r="AP2382"/>
          <cell r="AQ2382"/>
          <cell r="AR2382"/>
          <cell r="AS2382"/>
          <cell r="AT2382">
            <v>2.91</v>
          </cell>
        </row>
        <row r="2383">
          <cell r="A2383" t="str">
            <v>NM0115</v>
          </cell>
          <cell r="B2383">
            <v>6</v>
          </cell>
          <cell r="C2383" t="str">
            <v>NM0115</v>
          </cell>
          <cell r="D2383">
            <v>5903274034915</v>
          </cell>
          <cell r="E2383">
            <v>1.3</v>
          </cell>
          <cell r="F2383" t="str">
            <v>g</v>
          </cell>
          <cell r="G2383" t="str">
            <v>Neo Make Up</v>
          </cell>
          <cell r="H2383" t="str">
            <v>Neo Make Up</v>
          </cell>
          <cell r="I2383" t="str">
            <v>Usta</v>
          </cell>
          <cell r="J2383" t="str">
            <v>Konturówki</v>
          </cell>
          <cell r="K2383" t="str">
            <v>Konturówki wodoodporne</v>
          </cell>
          <cell r="L2383" t="str">
            <v>Konturówki wodoodporne</v>
          </cell>
          <cell r="M2383" t="str">
            <v>Konturówki wodoodporne</v>
          </cell>
          <cell r="N2383"/>
          <cell r="O2383" t="str">
            <v>Konturówka do ust wodoodporna 06 dark plum</v>
          </cell>
          <cell r="P2383" t="str">
            <v>Wyprzedaż</v>
          </cell>
          <cell r="Q2383"/>
          <cell r="R2383">
            <v>6930</v>
          </cell>
          <cell r="S2383">
            <v>6580</v>
          </cell>
          <cell r="T2383">
            <v>325</v>
          </cell>
          <cell r="U2383">
            <v>0</v>
          </cell>
          <cell r="V2383">
            <v>0</v>
          </cell>
          <cell r="W2383"/>
          <cell r="X2383">
            <v>25</v>
          </cell>
          <cell r="Y2383">
            <v>51.8125</v>
          </cell>
          <cell r="Z2383"/>
          <cell r="AA2383"/>
          <cell r="AB2383"/>
          <cell r="AC2383"/>
          <cell r="AD2383"/>
          <cell r="AE2383">
            <v>1</v>
          </cell>
          <cell r="AF2383">
            <v>1</v>
          </cell>
          <cell r="AG2383">
            <v>1</v>
          </cell>
          <cell r="AH2383"/>
          <cell r="AI2383"/>
          <cell r="AJ2383" t="str">
            <v>x</v>
          </cell>
          <cell r="AK2383"/>
          <cell r="AM2383"/>
          <cell r="AN2383"/>
          <cell r="AO2383"/>
          <cell r="AP2383"/>
          <cell r="AQ2383"/>
          <cell r="AR2383"/>
          <cell r="AS2383"/>
          <cell r="AT2383">
            <v>2.85</v>
          </cell>
        </row>
        <row r="2384">
          <cell r="A2384" t="str">
            <v>NM0118</v>
          </cell>
          <cell r="B2384">
            <v>6</v>
          </cell>
          <cell r="C2384" t="str">
            <v>NM0118</v>
          </cell>
          <cell r="D2384">
            <v>5903274034946</v>
          </cell>
          <cell r="E2384"/>
          <cell r="F2384"/>
          <cell r="G2384" t="str">
            <v>Neo Make Up</v>
          </cell>
          <cell r="H2384" t="str">
            <v>Neo Make Up</v>
          </cell>
          <cell r="I2384" t="str">
            <v>Usta</v>
          </cell>
          <cell r="J2384" t="str">
            <v>Konturówki</v>
          </cell>
          <cell r="K2384" t="str">
            <v>Konturówki klasyczne</v>
          </cell>
          <cell r="L2384" t="str">
            <v>Konturówki klasyczne</v>
          </cell>
          <cell r="M2384" t="str">
            <v>Konturówki klasyczne</v>
          </cell>
          <cell r="N2384" t="str">
            <v>CZERWIENI</v>
          </cell>
          <cell r="O2384" t="str">
            <v>Konturówka do ust klasyczna 13 typical red</v>
          </cell>
          <cell r="P2384" t="str">
            <v>Wyprzedaż</v>
          </cell>
          <cell r="Q2384"/>
          <cell r="R2384">
            <v>60</v>
          </cell>
          <cell r="S2384">
            <v>59</v>
          </cell>
          <cell r="T2384">
            <v>1</v>
          </cell>
          <cell r="U2384">
            <v>0</v>
          </cell>
          <cell r="V2384">
            <v>0</v>
          </cell>
          <cell r="W2384"/>
          <cell r="X2384">
            <v>0</v>
          </cell>
          <cell r="Y2384">
            <v>55.75</v>
          </cell>
          <cell r="Z2384"/>
          <cell r="AA2384"/>
          <cell r="AB2384"/>
          <cell r="AC2384"/>
          <cell r="AD2384"/>
          <cell r="AE2384">
            <v>1</v>
          </cell>
          <cell r="AF2384">
            <v>1</v>
          </cell>
          <cell r="AG2384">
            <v>1</v>
          </cell>
          <cell r="AH2384"/>
          <cell r="AI2384"/>
          <cell r="AJ2384" t="str">
            <v>x</v>
          </cell>
          <cell r="AK2384"/>
          <cell r="AM2384"/>
          <cell r="AN2384"/>
          <cell r="AO2384"/>
          <cell r="AP2384"/>
          <cell r="AQ2384"/>
          <cell r="AR2384"/>
          <cell r="AS2384"/>
          <cell r="AT2384">
            <v>2.85</v>
          </cell>
        </row>
        <row r="2385">
          <cell r="A2385" t="str">
            <v>NM0119</v>
          </cell>
          <cell r="B2385">
            <v>6</v>
          </cell>
          <cell r="C2385" t="str">
            <v>NM0119</v>
          </cell>
          <cell r="D2385">
            <v>5903274034953</v>
          </cell>
          <cell r="E2385"/>
          <cell r="F2385"/>
          <cell r="G2385" t="str">
            <v>Neo Make Up</v>
          </cell>
          <cell r="H2385" t="str">
            <v>Neo Make Up</v>
          </cell>
          <cell r="I2385" t="str">
            <v>Usta</v>
          </cell>
          <cell r="J2385" t="str">
            <v>Konturówki</v>
          </cell>
          <cell r="K2385" t="str">
            <v>Konturówki klasyczne</v>
          </cell>
          <cell r="L2385" t="str">
            <v>Konturówki klasyczne</v>
          </cell>
          <cell r="M2385" t="str">
            <v>Konturówki klasyczne</v>
          </cell>
          <cell r="N2385"/>
          <cell r="O2385" t="str">
            <v>Konturówka do ust klasyczna 14 orange</v>
          </cell>
          <cell r="P2385" t="str">
            <v>Wyprzedaż</v>
          </cell>
          <cell r="Q2385"/>
          <cell r="R2385">
            <v>1396</v>
          </cell>
          <cell r="S2385">
            <v>1395</v>
          </cell>
          <cell r="T2385">
            <v>1</v>
          </cell>
          <cell r="U2385">
            <v>0</v>
          </cell>
          <cell r="V2385">
            <v>0</v>
          </cell>
          <cell r="W2385"/>
          <cell r="X2385">
            <v>0</v>
          </cell>
          <cell r="Y2385">
            <v>25</v>
          </cell>
          <cell r="Z2385"/>
          <cell r="AA2385"/>
          <cell r="AB2385"/>
          <cell r="AC2385"/>
          <cell r="AD2385"/>
          <cell r="AE2385">
            <v>1</v>
          </cell>
          <cell r="AF2385">
            <v>1</v>
          </cell>
          <cell r="AG2385">
            <v>1</v>
          </cell>
          <cell r="AH2385"/>
          <cell r="AI2385"/>
          <cell r="AJ2385" t="str">
            <v>x</v>
          </cell>
          <cell r="AK2385"/>
          <cell r="AM2385"/>
          <cell r="AN2385"/>
          <cell r="AO2385"/>
          <cell r="AP2385"/>
          <cell r="AQ2385"/>
          <cell r="AR2385"/>
          <cell r="AS2385"/>
          <cell r="AT2385">
            <v>2.85</v>
          </cell>
        </row>
        <row r="2386">
          <cell r="A2386" t="str">
            <v>NM0120</v>
          </cell>
          <cell r="B2386">
            <v>6</v>
          </cell>
          <cell r="C2386" t="str">
            <v>NM0120</v>
          </cell>
          <cell r="D2386">
            <v>5903274034960</v>
          </cell>
          <cell r="E2386"/>
          <cell r="F2386"/>
          <cell r="G2386" t="str">
            <v>Neo Make Up</v>
          </cell>
          <cell r="H2386" t="str">
            <v>Neo Make Up</v>
          </cell>
          <cell r="I2386" t="str">
            <v>Akcesoria</v>
          </cell>
          <cell r="J2386" t="str">
            <v>Pędzle</v>
          </cell>
          <cell r="K2386" t="str">
            <v>Pędzle do pudru</v>
          </cell>
          <cell r="L2386" t="str">
            <v>Pędzle do pudru</v>
          </cell>
          <cell r="M2386" t="str">
            <v>Pędzle do pudru</v>
          </cell>
          <cell r="N2386"/>
          <cell r="O2386" t="str">
            <v>Pędzel do pudru</v>
          </cell>
          <cell r="P2386" t="str">
            <v>Wyprzedaż-surowiec</v>
          </cell>
          <cell r="Q2386"/>
          <cell r="R2386">
            <v>3309</v>
          </cell>
          <cell r="S2386">
            <v>2579</v>
          </cell>
          <cell r="T2386">
            <v>272</v>
          </cell>
          <cell r="U2386">
            <v>0</v>
          </cell>
          <cell r="V2386">
            <v>0</v>
          </cell>
          <cell r="W2386"/>
          <cell r="X2386">
            <v>458</v>
          </cell>
          <cell r="Y2386">
            <v>65.6875</v>
          </cell>
          <cell r="Z2386"/>
          <cell r="AA2386"/>
          <cell r="AB2386"/>
          <cell r="AC2386"/>
          <cell r="AD2386"/>
          <cell r="AE2386">
            <v>1</v>
          </cell>
          <cell r="AF2386">
            <v>1</v>
          </cell>
          <cell r="AG2386">
            <v>1</v>
          </cell>
          <cell r="AH2386"/>
          <cell r="AI2386"/>
          <cell r="AJ2386" t="str">
            <v>x</v>
          </cell>
          <cell r="AK2386"/>
          <cell r="AM2386"/>
          <cell r="AN2386"/>
          <cell r="AO2386"/>
          <cell r="AP2386"/>
          <cell r="AQ2386"/>
          <cell r="AR2386"/>
          <cell r="AS2386"/>
          <cell r="AT2386">
            <v>9.5399999999999991</v>
          </cell>
        </row>
        <row r="2387">
          <cell r="A2387" t="str">
            <v>NM0121</v>
          </cell>
          <cell r="B2387">
            <v>6</v>
          </cell>
          <cell r="C2387" t="str">
            <v>NM0121</v>
          </cell>
          <cell r="D2387">
            <v>5903274034977</v>
          </cell>
          <cell r="E2387"/>
          <cell r="F2387"/>
          <cell r="G2387" t="str">
            <v>Neo Make Up</v>
          </cell>
          <cell r="H2387" t="str">
            <v>Neo Make Up</v>
          </cell>
          <cell r="I2387" t="str">
            <v>Akcesoria</v>
          </cell>
          <cell r="J2387" t="str">
            <v>Pędzle</v>
          </cell>
          <cell r="K2387" t="str">
            <v>Pędzle do podkładu</v>
          </cell>
          <cell r="L2387" t="str">
            <v>Pędzle do podkładu</v>
          </cell>
          <cell r="M2387" t="str">
            <v>Pędzle do podkładu</v>
          </cell>
          <cell r="N2387"/>
          <cell r="O2387" t="str">
            <v>Pędzel do podkładu flat top</v>
          </cell>
          <cell r="P2387" t="str">
            <v>Wyprzedaż-surowiec</v>
          </cell>
          <cell r="Q2387"/>
          <cell r="R2387">
            <v>4489</v>
          </cell>
          <cell r="S2387">
            <v>4217</v>
          </cell>
          <cell r="T2387">
            <v>246</v>
          </cell>
          <cell r="U2387">
            <v>0</v>
          </cell>
          <cell r="V2387">
            <v>1</v>
          </cell>
          <cell r="W2387"/>
          <cell r="X2387">
            <v>25</v>
          </cell>
          <cell r="Y2387">
            <v>75.6875</v>
          </cell>
          <cell r="Z2387"/>
          <cell r="AA2387"/>
          <cell r="AB2387"/>
          <cell r="AC2387"/>
          <cell r="AD2387"/>
          <cell r="AE2387">
            <v>1</v>
          </cell>
          <cell r="AF2387">
            <v>1</v>
          </cell>
          <cell r="AG2387">
            <v>1</v>
          </cell>
          <cell r="AH2387"/>
          <cell r="AI2387"/>
          <cell r="AJ2387" t="str">
            <v>x</v>
          </cell>
          <cell r="AK2387"/>
          <cell r="AM2387"/>
          <cell r="AN2387"/>
          <cell r="AO2387"/>
          <cell r="AP2387"/>
          <cell r="AQ2387"/>
          <cell r="AR2387"/>
          <cell r="AS2387"/>
          <cell r="AT2387">
            <v>6.23</v>
          </cell>
        </row>
        <row r="2388">
          <cell r="A2388" t="str">
            <v>NM0122</v>
          </cell>
          <cell r="B2388">
            <v>6</v>
          </cell>
          <cell r="C2388" t="str">
            <v>NM0122</v>
          </cell>
          <cell r="D2388">
            <v>5903274034984</v>
          </cell>
          <cell r="E2388"/>
          <cell r="F2388"/>
          <cell r="G2388" t="str">
            <v>Neo Make Up</v>
          </cell>
          <cell r="H2388" t="str">
            <v>Neo Make Up</v>
          </cell>
          <cell r="I2388" t="str">
            <v>Akcesoria</v>
          </cell>
          <cell r="J2388" t="str">
            <v>Pędzle</v>
          </cell>
          <cell r="K2388" t="str">
            <v>Pędzle do różu</v>
          </cell>
          <cell r="L2388" t="str">
            <v>Pędzle do różu</v>
          </cell>
          <cell r="M2388" t="str">
            <v>Pędzle do różu</v>
          </cell>
          <cell r="N2388"/>
          <cell r="O2388" t="str">
            <v>Pędzel do różu skośny</v>
          </cell>
          <cell r="P2388" t="str">
            <v>Wyprzedaż-surowiec</v>
          </cell>
          <cell r="Q2388"/>
          <cell r="R2388">
            <v>3886</v>
          </cell>
          <cell r="S2388">
            <v>3626</v>
          </cell>
          <cell r="T2388">
            <v>247</v>
          </cell>
          <cell r="U2388">
            <v>0</v>
          </cell>
          <cell r="V2388">
            <v>0</v>
          </cell>
          <cell r="W2388"/>
          <cell r="X2388">
            <v>13</v>
          </cell>
          <cell r="Y2388">
            <v>58.1875</v>
          </cell>
          <cell r="Z2388">
            <v>1</v>
          </cell>
          <cell r="AA2388"/>
          <cell r="AB2388"/>
          <cell r="AC2388"/>
          <cell r="AD2388"/>
          <cell r="AE2388">
            <v>1</v>
          </cell>
          <cell r="AF2388">
            <v>2</v>
          </cell>
          <cell r="AG2388">
            <v>1</v>
          </cell>
          <cell r="AH2388"/>
          <cell r="AI2388"/>
          <cell r="AJ2388" t="str">
            <v>x</v>
          </cell>
          <cell r="AK2388"/>
          <cell r="AM2388"/>
          <cell r="AN2388"/>
          <cell r="AO2388"/>
          <cell r="AP2388"/>
          <cell r="AQ2388"/>
          <cell r="AR2388"/>
          <cell r="AS2388"/>
          <cell r="AT2388">
            <v>6.24</v>
          </cell>
        </row>
        <row r="2389">
          <cell r="A2389" t="str">
            <v>NM0123</v>
          </cell>
          <cell r="B2389">
            <v>6</v>
          </cell>
          <cell r="C2389" t="str">
            <v>NM0123</v>
          </cell>
          <cell r="D2389">
            <v>5903274034991</v>
          </cell>
          <cell r="E2389"/>
          <cell r="F2389"/>
          <cell r="G2389" t="str">
            <v>Neo Make Up</v>
          </cell>
          <cell r="H2389" t="str">
            <v>Neo Make Up</v>
          </cell>
          <cell r="I2389" t="str">
            <v>Akcesoria</v>
          </cell>
          <cell r="J2389" t="str">
            <v>Pędzle</v>
          </cell>
          <cell r="K2389" t="str">
            <v>Pędzle do podkładu</v>
          </cell>
          <cell r="L2389" t="str">
            <v>Pędzle do podkładu</v>
          </cell>
          <cell r="M2389" t="str">
            <v>Pędzle do podkładu</v>
          </cell>
          <cell r="N2389"/>
          <cell r="O2389" t="str">
            <v>Pędzel do podkładu</v>
          </cell>
          <cell r="P2389" t="str">
            <v>Wyprzedaż-surowiec</v>
          </cell>
          <cell r="Q2389"/>
          <cell r="R2389">
            <v>1560</v>
          </cell>
          <cell r="S2389">
            <v>190</v>
          </cell>
          <cell r="T2389">
            <v>260</v>
          </cell>
          <cell r="U2389">
            <v>0</v>
          </cell>
          <cell r="V2389">
            <v>18</v>
          </cell>
          <cell r="W2389"/>
          <cell r="X2389">
            <v>1092</v>
          </cell>
          <cell r="Y2389">
            <v>21.9375</v>
          </cell>
          <cell r="Z2389">
            <v>1</v>
          </cell>
          <cell r="AA2389"/>
          <cell r="AB2389"/>
          <cell r="AC2389"/>
          <cell r="AD2389"/>
          <cell r="AE2389">
            <v>1</v>
          </cell>
          <cell r="AF2389">
            <v>2</v>
          </cell>
          <cell r="AG2389">
            <v>1</v>
          </cell>
          <cell r="AH2389"/>
          <cell r="AI2389"/>
          <cell r="AJ2389" t="str">
            <v>x</v>
          </cell>
          <cell r="AK2389"/>
          <cell r="AM2389"/>
          <cell r="AN2389"/>
          <cell r="AO2389"/>
          <cell r="AP2389"/>
          <cell r="AQ2389"/>
          <cell r="AR2389"/>
          <cell r="AS2389"/>
          <cell r="AT2389">
            <v>4.6399999999999997</v>
          </cell>
        </row>
        <row r="2390">
          <cell r="A2390" t="str">
            <v>NM0124</v>
          </cell>
          <cell r="B2390">
            <v>6</v>
          </cell>
          <cell r="C2390" t="str">
            <v>NM0124</v>
          </cell>
          <cell r="D2390">
            <v>5903274035004</v>
          </cell>
          <cell r="E2390"/>
          <cell r="F2390"/>
          <cell r="G2390" t="str">
            <v>Neo Make Up</v>
          </cell>
          <cell r="H2390" t="str">
            <v>Neo Make Up</v>
          </cell>
          <cell r="I2390" t="str">
            <v>Akcesoria</v>
          </cell>
          <cell r="J2390" t="str">
            <v>Pędzle</v>
          </cell>
          <cell r="K2390" t="str">
            <v>Pędzle do konturowania</v>
          </cell>
          <cell r="L2390" t="str">
            <v>Pędzle do konturowania</v>
          </cell>
          <cell r="M2390" t="str">
            <v>Pędzle do konturowania</v>
          </cell>
          <cell r="N2390"/>
          <cell r="O2390" t="str">
            <v>Pędzel do konturingu</v>
          </cell>
          <cell r="P2390" t="str">
            <v>Wyprzedaż-surowiec</v>
          </cell>
          <cell r="Q2390"/>
          <cell r="R2390">
            <v>1596</v>
          </cell>
          <cell r="S2390">
            <v>1332</v>
          </cell>
          <cell r="T2390">
            <v>245</v>
          </cell>
          <cell r="U2390">
            <v>0</v>
          </cell>
          <cell r="V2390">
            <v>0</v>
          </cell>
          <cell r="W2390"/>
          <cell r="X2390">
            <v>19</v>
          </cell>
          <cell r="Y2390">
            <v>40.1875</v>
          </cell>
          <cell r="Z2390">
            <v>1</v>
          </cell>
          <cell r="AA2390"/>
          <cell r="AB2390"/>
          <cell r="AC2390"/>
          <cell r="AD2390"/>
          <cell r="AE2390">
            <v>1</v>
          </cell>
          <cell r="AF2390">
            <v>2</v>
          </cell>
          <cell r="AG2390">
            <v>1</v>
          </cell>
          <cell r="AH2390"/>
          <cell r="AI2390"/>
          <cell r="AJ2390" t="str">
            <v>x</v>
          </cell>
          <cell r="AK2390"/>
          <cell r="AM2390"/>
          <cell r="AN2390"/>
          <cell r="AO2390"/>
          <cell r="AP2390"/>
          <cell r="AQ2390"/>
          <cell r="AR2390"/>
          <cell r="AS2390"/>
          <cell r="AT2390">
            <v>6.4</v>
          </cell>
        </row>
        <row r="2391">
          <cell r="A2391" t="str">
            <v>NM0125</v>
          </cell>
          <cell r="B2391">
            <v>6</v>
          </cell>
          <cell r="C2391" t="str">
            <v>NM0125</v>
          </cell>
          <cell r="D2391">
            <v>5903274035011</v>
          </cell>
          <cell r="E2391"/>
          <cell r="F2391"/>
          <cell r="G2391" t="str">
            <v>Neo Make Up</v>
          </cell>
          <cell r="H2391" t="str">
            <v>Neo Make Up</v>
          </cell>
          <cell r="I2391" t="str">
            <v>Akcesoria</v>
          </cell>
          <cell r="J2391" t="str">
            <v>Pędzle</v>
          </cell>
          <cell r="K2391" t="str">
            <v>Pędzle do oczu</v>
          </cell>
          <cell r="L2391" t="str">
            <v>Pędzle do oczu</v>
          </cell>
          <cell r="M2391" t="str">
            <v>Pędzle do oczu</v>
          </cell>
          <cell r="N2391"/>
          <cell r="O2391" t="str">
            <v>Pędzel do powiek płaski XXL</v>
          </cell>
          <cell r="P2391" t="str">
            <v>Wyprzedaż</v>
          </cell>
          <cell r="Q2391"/>
          <cell r="R2391">
            <v>2400</v>
          </cell>
          <cell r="S2391">
            <v>2121</v>
          </cell>
          <cell r="T2391">
            <v>264</v>
          </cell>
          <cell r="U2391">
            <v>0</v>
          </cell>
          <cell r="V2391">
            <v>10</v>
          </cell>
          <cell r="W2391"/>
          <cell r="X2391">
            <v>5</v>
          </cell>
          <cell r="Y2391">
            <v>27.9375</v>
          </cell>
          <cell r="Z2391"/>
          <cell r="AA2391"/>
          <cell r="AB2391"/>
          <cell r="AC2391"/>
          <cell r="AD2391"/>
          <cell r="AE2391">
            <v>1</v>
          </cell>
          <cell r="AF2391">
            <v>1</v>
          </cell>
          <cell r="AG2391">
            <v>1</v>
          </cell>
          <cell r="AH2391"/>
          <cell r="AI2391"/>
          <cell r="AJ2391" t="str">
            <v>x</v>
          </cell>
          <cell r="AK2391"/>
          <cell r="AM2391"/>
          <cell r="AN2391"/>
          <cell r="AO2391"/>
          <cell r="AP2391"/>
          <cell r="AQ2391"/>
          <cell r="AR2391"/>
          <cell r="AS2391"/>
          <cell r="AT2391">
            <v>3.49</v>
          </cell>
        </row>
        <row r="2392">
          <cell r="A2392" t="str">
            <v>NM0126</v>
          </cell>
          <cell r="B2392">
            <v>6</v>
          </cell>
          <cell r="C2392" t="str">
            <v>NM0126</v>
          </cell>
          <cell r="D2392">
            <v>5903274035028</v>
          </cell>
          <cell r="E2392"/>
          <cell r="F2392"/>
          <cell r="G2392" t="str">
            <v>Neo Make Up</v>
          </cell>
          <cell r="H2392" t="str">
            <v>Neo Make Up</v>
          </cell>
          <cell r="I2392" t="str">
            <v>Akcesoria</v>
          </cell>
          <cell r="J2392" t="str">
            <v>Pędzle</v>
          </cell>
          <cell r="K2392" t="str">
            <v>Pędzle do oczu</v>
          </cell>
          <cell r="L2392" t="str">
            <v>Pędzle do oczu</v>
          </cell>
          <cell r="M2392" t="str">
            <v>Pędzle do oczu</v>
          </cell>
          <cell r="N2392"/>
          <cell r="O2392" t="str">
            <v>Pędzel do powiek syntetyczny do cieni sypkich</v>
          </cell>
          <cell r="P2392" t="str">
            <v>Wyprzedaż</v>
          </cell>
          <cell r="Q2392"/>
          <cell r="R2392">
            <v>1909</v>
          </cell>
          <cell r="S2392">
            <v>1496</v>
          </cell>
          <cell r="T2392">
            <v>396</v>
          </cell>
          <cell r="U2392">
            <v>0</v>
          </cell>
          <cell r="V2392">
            <v>1</v>
          </cell>
          <cell r="W2392"/>
          <cell r="X2392">
            <v>16</v>
          </cell>
          <cell r="Y2392">
            <v>42.5</v>
          </cell>
          <cell r="Z2392"/>
          <cell r="AA2392"/>
          <cell r="AB2392"/>
          <cell r="AC2392"/>
          <cell r="AD2392"/>
          <cell r="AE2392">
            <v>1</v>
          </cell>
          <cell r="AF2392">
            <v>1</v>
          </cell>
          <cell r="AG2392">
            <v>1</v>
          </cell>
          <cell r="AH2392"/>
          <cell r="AI2392"/>
          <cell r="AJ2392" t="str">
            <v>x</v>
          </cell>
          <cell r="AK2392"/>
          <cell r="AM2392"/>
          <cell r="AN2392"/>
          <cell r="AO2392"/>
          <cell r="AP2392"/>
          <cell r="AQ2392"/>
          <cell r="AR2392"/>
          <cell r="AS2392"/>
          <cell r="AT2392">
            <v>3.15</v>
          </cell>
        </row>
        <row r="2393">
          <cell r="A2393" t="str">
            <v>NM0127</v>
          </cell>
          <cell r="B2393">
            <v>6</v>
          </cell>
          <cell r="C2393" t="str">
            <v>NM0127</v>
          </cell>
          <cell r="D2393">
            <v>5903274035035</v>
          </cell>
          <cell r="E2393"/>
          <cell r="F2393"/>
          <cell r="G2393" t="str">
            <v>Neo Make Up</v>
          </cell>
          <cell r="H2393" t="str">
            <v>Neo Make Up</v>
          </cell>
          <cell r="I2393" t="str">
            <v>Akcesoria</v>
          </cell>
          <cell r="J2393" t="str">
            <v>Pędzle</v>
          </cell>
          <cell r="K2393" t="str">
            <v>Pędzle do oczu</v>
          </cell>
          <cell r="L2393" t="str">
            <v>Pędzle do oczu</v>
          </cell>
          <cell r="M2393" t="str">
            <v>Pędzle do oczu</v>
          </cell>
          <cell r="N2393"/>
          <cell r="O2393" t="str">
            <v>Pędzel do powiek do blendowania</v>
          </cell>
          <cell r="P2393" t="str">
            <v>Wyprzedaż-surowiec</v>
          </cell>
          <cell r="Q2393"/>
          <cell r="R2393">
            <v>1785</v>
          </cell>
          <cell r="S2393">
            <v>1509</v>
          </cell>
          <cell r="T2393">
            <v>256</v>
          </cell>
          <cell r="U2393">
            <v>0</v>
          </cell>
          <cell r="V2393">
            <v>1</v>
          </cell>
          <cell r="W2393"/>
          <cell r="X2393">
            <v>19</v>
          </cell>
          <cell r="Y2393">
            <v>26.75</v>
          </cell>
          <cell r="Z2393"/>
          <cell r="AA2393"/>
          <cell r="AB2393"/>
          <cell r="AC2393"/>
          <cell r="AD2393"/>
          <cell r="AE2393">
            <v>1</v>
          </cell>
          <cell r="AF2393">
            <v>1</v>
          </cell>
          <cell r="AG2393">
            <v>1</v>
          </cell>
          <cell r="AH2393"/>
          <cell r="AI2393"/>
          <cell r="AJ2393" t="str">
            <v>x</v>
          </cell>
          <cell r="AK2393"/>
          <cell r="AM2393"/>
          <cell r="AN2393"/>
          <cell r="AO2393"/>
          <cell r="AP2393"/>
          <cell r="AQ2393"/>
          <cell r="AR2393"/>
          <cell r="AS2393"/>
          <cell r="AT2393">
            <v>3.42</v>
          </cell>
        </row>
        <row r="2394">
          <cell r="A2394" t="str">
            <v>NM0128</v>
          </cell>
          <cell r="B2394">
            <v>6</v>
          </cell>
          <cell r="C2394" t="str">
            <v>NM0128</v>
          </cell>
          <cell r="D2394">
            <v>5903274035042</v>
          </cell>
          <cell r="E2394"/>
          <cell r="F2394"/>
          <cell r="G2394" t="str">
            <v>Neo Make Up</v>
          </cell>
          <cell r="H2394" t="str">
            <v>Neo Make Up</v>
          </cell>
          <cell r="I2394" t="str">
            <v>Akcesoria</v>
          </cell>
          <cell r="J2394" t="str">
            <v>Pędzle</v>
          </cell>
          <cell r="K2394" t="str">
            <v>Pędzle do oczu</v>
          </cell>
          <cell r="L2394" t="str">
            <v>Pędzle do oczu</v>
          </cell>
          <cell r="M2394" t="str">
            <v>Pędzle do oczu</v>
          </cell>
          <cell r="N2394"/>
          <cell r="O2394" t="str">
            <v>Pędzel do powiek okrągły</v>
          </cell>
          <cell r="P2394" t="str">
            <v>Wyprzedaż-surowiec</v>
          </cell>
          <cell r="Q2394"/>
          <cell r="R2394">
            <v>5515</v>
          </cell>
          <cell r="S2394">
            <v>5245</v>
          </cell>
          <cell r="T2394">
            <v>251</v>
          </cell>
          <cell r="U2394">
            <v>0</v>
          </cell>
          <cell r="V2394">
            <v>0</v>
          </cell>
          <cell r="W2394"/>
          <cell r="X2394">
            <v>19</v>
          </cell>
          <cell r="Y2394">
            <v>28.4375</v>
          </cell>
          <cell r="Z2394">
            <v>1</v>
          </cell>
          <cell r="AA2394"/>
          <cell r="AB2394"/>
          <cell r="AC2394"/>
          <cell r="AD2394"/>
          <cell r="AE2394">
            <v>1</v>
          </cell>
          <cell r="AF2394">
            <v>2</v>
          </cell>
          <cell r="AG2394">
            <v>1</v>
          </cell>
          <cell r="AH2394"/>
          <cell r="AI2394"/>
          <cell r="AJ2394" t="str">
            <v>x</v>
          </cell>
          <cell r="AK2394"/>
          <cell r="AM2394"/>
          <cell r="AN2394"/>
          <cell r="AO2394"/>
          <cell r="AP2394"/>
          <cell r="AQ2394"/>
          <cell r="AR2394"/>
          <cell r="AS2394"/>
          <cell r="AT2394">
            <v>4.1500000000000004</v>
          </cell>
        </row>
        <row r="2395">
          <cell r="A2395" t="str">
            <v>NM0129</v>
          </cell>
          <cell r="B2395">
            <v>6</v>
          </cell>
          <cell r="C2395" t="str">
            <v>NM0129</v>
          </cell>
          <cell r="D2395">
            <v>5903274035059</v>
          </cell>
          <cell r="E2395"/>
          <cell r="F2395"/>
          <cell r="G2395" t="str">
            <v>Neo Make Up</v>
          </cell>
          <cell r="H2395" t="str">
            <v>Neo Make Up</v>
          </cell>
          <cell r="I2395" t="str">
            <v>Akcesoria</v>
          </cell>
          <cell r="J2395" t="str">
            <v>Pędzle</v>
          </cell>
          <cell r="K2395" t="str">
            <v>Pędzle do korektora</v>
          </cell>
          <cell r="L2395" t="str">
            <v>Pędzle do korektora</v>
          </cell>
          <cell r="M2395" t="str">
            <v>Pędzle do korektora</v>
          </cell>
          <cell r="N2395"/>
          <cell r="O2395" t="str">
            <v>Pędzel do korektora płaski</v>
          </cell>
          <cell r="P2395" t="str">
            <v>Wyprzedaż-surowiec</v>
          </cell>
          <cell r="Q2395"/>
          <cell r="R2395">
            <v>2590</v>
          </cell>
          <cell r="S2395">
            <v>2304</v>
          </cell>
          <cell r="T2395">
            <v>269</v>
          </cell>
          <cell r="U2395">
            <v>0</v>
          </cell>
          <cell r="V2395">
            <v>8</v>
          </cell>
          <cell r="W2395"/>
          <cell r="X2395">
            <v>9</v>
          </cell>
          <cell r="Y2395">
            <v>19.125</v>
          </cell>
          <cell r="Z2395">
            <v>1</v>
          </cell>
          <cell r="AA2395"/>
          <cell r="AB2395"/>
          <cell r="AC2395"/>
          <cell r="AD2395"/>
          <cell r="AE2395">
            <v>1</v>
          </cell>
          <cell r="AF2395">
            <v>2</v>
          </cell>
          <cell r="AG2395">
            <v>1</v>
          </cell>
          <cell r="AH2395"/>
          <cell r="AI2395"/>
          <cell r="AJ2395" t="str">
            <v>x</v>
          </cell>
          <cell r="AK2395"/>
          <cell r="AM2395"/>
          <cell r="AN2395"/>
          <cell r="AO2395"/>
          <cell r="AP2395"/>
          <cell r="AQ2395"/>
          <cell r="AR2395"/>
          <cell r="AS2395"/>
          <cell r="AT2395">
            <v>3.14</v>
          </cell>
        </row>
        <row r="2396">
          <cell r="A2396" t="str">
            <v>NM0130</v>
          </cell>
          <cell r="B2396">
            <v>6</v>
          </cell>
          <cell r="C2396" t="str">
            <v>NM0130</v>
          </cell>
          <cell r="D2396">
            <v>5903274035066</v>
          </cell>
          <cell r="E2396"/>
          <cell r="F2396"/>
          <cell r="G2396" t="str">
            <v>Neo Make Up</v>
          </cell>
          <cell r="H2396" t="str">
            <v>Neo Make Up</v>
          </cell>
          <cell r="I2396" t="str">
            <v>Akcesoria</v>
          </cell>
          <cell r="J2396" t="str">
            <v>Pędzle</v>
          </cell>
          <cell r="K2396" t="str">
            <v>Pędzle do brwi</v>
          </cell>
          <cell r="L2396" t="str">
            <v>Pędzle do brwi</v>
          </cell>
          <cell r="M2396" t="str">
            <v>Pędzle do brwi</v>
          </cell>
          <cell r="N2396"/>
          <cell r="O2396" t="str">
            <v>Pędzel do brwi ścięty</v>
          </cell>
          <cell r="P2396" t="str">
            <v>Wyprzedaż-surowiec</v>
          </cell>
          <cell r="Q2396"/>
          <cell r="R2396">
            <v>4377</v>
          </cell>
          <cell r="S2396">
            <v>4107</v>
          </cell>
          <cell r="T2396">
            <v>252</v>
          </cell>
          <cell r="U2396">
            <v>0</v>
          </cell>
          <cell r="V2396">
            <v>0</v>
          </cell>
          <cell r="W2396"/>
          <cell r="X2396">
            <v>18</v>
          </cell>
          <cell r="Y2396">
            <v>39.125</v>
          </cell>
          <cell r="Z2396"/>
          <cell r="AA2396"/>
          <cell r="AB2396"/>
          <cell r="AC2396"/>
          <cell r="AD2396"/>
          <cell r="AE2396">
            <v>1</v>
          </cell>
          <cell r="AF2396">
            <v>1</v>
          </cell>
          <cell r="AG2396">
            <v>1</v>
          </cell>
          <cell r="AH2396"/>
          <cell r="AI2396"/>
          <cell r="AJ2396" t="str">
            <v>x</v>
          </cell>
          <cell r="AK2396"/>
          <cell r="AM2396"/>
          <cell r="AN2396"/>
          <cell r="AO2396"/>
          <cell r="AP2396"/>
          <cell r="AQ2396"/>
          <cell r="AR2396"/>
          <cell r="AS2396"/>
          <cell r="AT2396">
            <v>3.72</v>
          </cell>
        </row>
        <row r="2397">
          <cell r="A2397" t="str">
            <v>NM0131</v>
          </cell>
          <cell r="B2397">
            <v>6</v>
          </cell>
          <cell r="C2397" t="str">
            <v>NM0131</v>
          </cell>
          <cell r="D2397">
            <v>5903274035073</v>
          </cell>
          <cell r="E2397"/>
          <cell r="F2397"/>
          <cell r="G2397" t="str">
            <v>Neo Make Up</v>
          </cell>
          <cell r="H2397" t="str">
            <v>Neo Make Up</v>
          </cell>
          <cell r="I2397" t="str">
            <v>Akcesoria</v>
          </cell>
          <cell r="J2397" t="str">
            <v>Pędzle</v>
          </cell>
          <cell r="K2397" t="str">
            <v>Pędzle do ust</v>
          </cell>
          <cell r="L2397" t="str">
            <v>Pędzle do ust</v>
          </cell>
          <cell r="M2397" t="str">
            <v>Pędzle do ust</v>
          </cell>
          <cell r="N2397"/>
          <cell r="O2397" t="str">
            <v>Pędzel do ust</v>
          </cell>
          <cell r="P2397" t="str">
            <v>Wyprzedaż-surowiec</v>
          </cell>
          <cell r="Q2397"/>
          <cell r="R2397">
            <v>1954</v>
          </cell>
          <cell r="S2397">
            <v>171</v>
          </cell>
          <cell r="T2397">
            <v>256</v>
          </cell>
          <cell r="U2397">
            <v>0</v>
          </cell>
          <cell r="V2397">
            <v>1</v>
          </cell>
          <cell r="W2397"/>
          <cell r="X2397">
            <v>1526</v>
          </cell>
          <cell r="Y2397">
            <v>21.5625</v>
          </cell>
          <cell r="Z2397"/>
          <cell r="AA2397"/>
          <cell r="AB2397"/>
          <cell r="AC2397"/>
          <cell r="AD2397"/>
          <cell r="AE2397">
            <v>1</v>
          </cell>
          <cell r="AF2397">
            <v>1</v>
          </cell>
          <cell r="AG2397">
            <v>1</v>
          </cell>
          <cell r="AH2397"/>
          <cell r="AI2397"/>
          <cell r="AJ2397" t="str">
            <v>x</v>
          </cell>
          <cell r="AK2397"/>
          <cell r="AM2397"/>
          <cell r="AN2397"/>
          <cell r="AO2397"/>
          <cell r="AP2397"/>
          <cell r="AQ2397"/>
          <cell r="AR2397"/>
          <cell r="AS2397"/>
          <cell r="AT2397">
            <v>6.24</v>
          </cell>
        </row>
        <row r="2398">
          <cell r="A2398" t="str">
            <v>NM0132</v>
          </cell>
          <cell r="B2398">
            <v>6</v>
          </cell>
          <cell r="C2398" t="str">
            <v>NM0132</v>
          </cell>
          <cell r="D2398">
            <v>5903274035080</v>
          </cell>
          <cell r="E2398"/>
          <cell r="F2398"/>
          <cell r="G2398" t="str">
            <v>Neo Make Up</v>
          </cell>
          <cell r="H2398" t="str">
            <v>Neo Make Up</v>
          </cell>
          <cell r="I2398" t="str">
            <v>Akcesoria</v>
          </cell>
          <cell r="J2398" t="str">
            <v>Pędzle</v>
          </cell>
          <cell r="K2398" t="str">
            <v>Pędzle do pudru</v>
          </cell>
          <cell r="L2398" t="str">
            <v>Pędzle do pudru</v>
          </cell>
          <cell r="M2398" t="str">
            <v>Pędzle do pudru</v>
          </cell>
          <cell r="N2398"/>
          <cell r="O2398" t="str">
            <v>Pędzel Kabuki</v>
          </cell>
          <cell r="P2398" t="str">
            <v>Wyprzedaż-surowiec</v>
          </cell>
          <cell r="Q2398"/>
          <cell r="R2398">
            <v>846</v>
          </cell>
          <cell r="S2398">
            <v>226</v>
          </cell>
          <cell r="T2398">
            <v>258</v>
          </cell>
          <cell r="U2398">
            <v>0</v>
          </cell>
          <cell r="V2398">
            <v>0</v>
          </cell>
          <cell r="W2398"/>
          <cell r="X2398">
            <v>362</v>
          </cell>
          <cell r="Y2398">
            <v>35</v>
          </cell>
          <cell r="Z2398">
            <v>1</v>
          </cell>
          <cell r="AA2398"/>
          <cell r="AB2398"/>
          <cell r="AC2398"/>
          <cell r="AD2398"/>
          <cell r="AE2398">
            <v>1</v>
          </cell>
          <cell r="AF2398">
            <v>2</v>
          </cell>
          <cell r="AG2398">
            <v>1</v>
          </cell>
          <cell r="AH2398"/>
          <cell r="AI2398"/>
          <cell r="AJ2398" t="str">
            <v>x</v>
          </cell>
          <cell r="AK2398"/>
          <cell r="AM2398"/>
          <cell r="AN2398"/>
          <cell r="AO2398"/>
          <cell r="AP2398"/>
          <cell r="AQ2398"/>
          <cell r="AR2398"/>
          <cell r="AS2398"/>
          <cell r="AT2398">
            <v>8.89</v>
          </cell>
        </row>
        <row r="2399">
          <cell r="A2399" t="str">
            <v>NM0133</v>
          </cell>
          <cell r="B2399">
            <v>6</v>
          </cell>
          <cell r="C2399" t="str">
            <v>NM0133</v>
          </cell>
          <cell r="D2399">
            <v>5903274035097</v>
          </cell>
          <cell r="E2399"/>
          <cell r="F2399"/>
          <cell r="G2399" t="str">
            <v>Neo Make Up</v>
          </cell>
          <cell r="H2399" t="str">
            <v>Neo Make Up</v>
          </cell>
          <cell r="I2399" t="str">
            <v>Akcesoria</v>
          </cell>
          <cell r="J2399" t="str">
            <v>Pędzle</v>
          </cell>
          <cell r="K2399" t="str">
            <v>Pędzle wachlarze</v>
          </cell>
          <cell r="L2399" t="str">
            <v>Pędzle wachlarze</v>
          </cell>
          <cell r="M2399" t="str">
            <v>Pędzle wachlarze</v>
          </cell>
          <cell r="N2399"/>
          <cell r="O2399" t="str">
            <v>Pędzel wachlarz</v>
          </cell>
          <cell r="P2399" t="str">
            <v>Wyprzedaż-surowiec</v>
          </cell>
          <cell r="Q2399"/>
          <cell r="R2399">
            <v>5887</v>
          </cell>
          <cell r="S2399">
            <v>5594</v>
          </cell>
          <cell r="T2399">
            <v>254</v>
          </cell>
          <cell r="U2399">
            <v>0</v>
          </cell>
          <cell r="V2399">
            <v>29</v>
          </cell>
          <cell r="W2399"/>
          <cell r="X2399">
            <v>10</v>
          </cell>
          <cell r="Y2399">
            <v>19.4375</v>
          </cell>
          <cell r="Z2399"/>
          <cell r="AA2399"/>
          <cell r="AB2399"/>
          <cell r="AC2399"/>
          <cell r="AD2399"/>
          <cell r="AE2399">
            <v>1</v>
          </cell>
          <cell r="AF2399">
            <v>1</v>
          </cell>
          <cell r="AG2399">
            <v>1</v>
          </cell>
          <cell r="AH2399"/>
          <cell r="AI2399"/>
          <cell r="AJ2399" t="str">
            <v>x</v>
          </cell>
          <cell r="AK2399"/>
          <cell r="AM2399"/>
          <cell r="AN2399"/>
          <cell r="AO2399"/>
          <cell r="AP2399"/>
          <cell r="AQ2399"/>
          <cell r="AR2399"/>
          <cell r="AS2399"/>
          <cell r="AT2399">
            <v>3.78</v>
          </cell>
        </row>
        <row r="2400">
          <cell r="A2400" t="str">
            <v>NM0134</v>
          </cell>
          <cell r="B2400">
            <v>6</v>
          </cell>
          <cell r="C2400" t="str">
            <v>NM0134</v>
          </cell>
          <cell r="D2400">
            <v>5903274035103</v>
          </cell>
          <cell r="E2400"/>
          <cell r="F2400"/>
          <cell r="G2400" t="str">
            <v>Neo Make Up</v>
          </cell>
          <cell r="H2400" t="str">
            <v>Neo Make Up</v>
          </cell>
          <cell r="I2400" t="str">
            <v>Ciało</v>
          </cell>
          <cell r="J2400" t="str">
            <v>Rozświetlacze</v>
          </cell>
          <cell r="K2400" t="str">
            <v>Rozświetlacze</v>
          </cell>
          <cell r="L2400" t="str">
            <v>Rozświetlacze</v>
          </cell>
          <cell r="M2400" t="str">
            <v>Rozświetlacze</v>
          </cell>
          <cell r="N2400"/>
          <cell r="O2400" t="str">
            <v>Nabłyszczacz do twarzy i ciała</v>
          </cell>
          <cell r="P2400" t="str">
            <v>Wyprzedaż</v>
          </cell>
          <cell r="Q2400"/>
          <cell r="R2400">
            <v>20</v>
          </cell>
          <cell r="S2400">
            <v>0</v>
          </cell>
          <cell r="T2400">
            <v>20</v>
          </cell>
          <cell r="U2400">
            <v>0</v>
          </cell>
          <cell r="V2400">
            <v>0</v>
          </cell>
          <cell r="W2400"/>
          <cell r="X2400">
            <v>0</v>
          </cell>
          <cell r="Y2400">
            <v>12.625</v>
          </cell>
          <cell r="Z2400"/>
          <cell r="AA2400"/>
          <cell r="AB2400"/>
          <cell r="AC2400"/>
          <cell r="AD2400"/>
          <cell r="AE2400"/>
          <cell r="AF2400">
            <v>0</v>
          </cell>
          <cell r="AG2400">
            <v>1</v>
          </cell>
          <cell r="AH2400"/>
          <cell r="AI2400"/>
          <cell r="AJ2400"/>
          <cell r="AK2400"/>
          <cell r="AL2400"/>
          <cell r="AM2400" t="str">
            <v>x</v>
          </cell>
          <cell r="AN2400"/>
          <cell r="AO2400"/>
          <cell r="AP2400"/>
          <cell r="AQ2400"/>
          <cell r="AR2400"/>
          <cell r="AS2400"/>
          <cell r="AT2400">
            <v>7.3</v>
          </cell>
        </row>
        <row r="2401">
          <cell r="A2401" t="str">
            <v>NM0135</v>
          </cell>
          <cell r="B2401">
            <v>6</v>
          </cell>
          <cell r="C2401" t="str">
            <v>NM0135</v>
          </cell>
          <cell r="D2401">
            <v>5903274036292</v>
          </cell>
          <cell r="E2401">
            <v>7.5</v>
          </cell>
          <cell r="F2401" t="str">
            <v>g</v>
          </cell>
          <cell r="G2401" t="str">
            <v>Neo Make Up</v>
          </cell>
          <cell r="H2401" t="str">
            <v>Neo Make Up</v>
          </cell>
          <cell r="I2401" t="str">
            <v>Twarz</v>
          </cell>
          <cell r="J2401" t="str">
            <v>Strobing &amp; Konturing</v>
          </cell>
          <cell r="K2401" t="str">
            <v>Palety</v>
          </cell>
          <cell r="L2401" t="str">
            <v>Palety</v>
          </cell>
          <cell r="M2401" t="str">
            <v>Palety</v>
          </cell>
          <cell r="N2401" t="str">
            <v>BRĄZU</v>
          </cell>
          <cell r="O2401" t="str">
            <v>Paleta do konturowania 02</v>
          </cell>
          <cell r="P2401" t="str">
            <v>Wyprzedaż</v>
          </cell>
          <cell r="Q2401"/>
          <cell r="R2401">
            <v>123</v>
          </cell>
          <cell r="S2401">
            <v>0</v>
          </cell>
          <cell r="T2401">
            <v>69</v>
          </cell>
          <cell r="U2401">
            <v>0</v>
          </cell>
          <cell r="V2401">
            <v>6</v>
          </cell>
          <cell r="W2401"/>
          <cell r="X2401">
            <v>48</v>
          </cell>
          <cell r="Y2401">
            <v>86.6875</v>
          </cell>
          <cell r="Z2401"/>
          <cell r="AA2401"/>
          <cell r="AB2401"/>
          <cell r="AC2401"/>
          <cell r="AD2401"/>
          <cell r="AE2401"/>
          <cell r="AF2401">
            <v>0</v>
          </cell>
          <cell r="AG2401">
            <v>1</v>
          </cell>
          <cell r="AH2401"/>
          <cell r="AI2401"/>
          <cell r="AJ2401"/>
          <cell r="AK2401"/>
          <cell r="AL2401"/>
          <cell r="AM2401" t="str">
            <v>x</v>
          </cell>
          <cell r="AN2401"/>
          <cell r="AO2401"/>
          <cell r="AP2401"/>
          <cell r="AQ2401"/>
          <cell r="AR2401"/>
          <cell r="AS2401"/>
          <cell r="AT2401">
            <v>10.66</v>
          </cell>
        </row>
        <row r="2402">
          <cell r="A2402" t="str">
            <v>NM0141</v>
          </cell>
          <cell r="B2402">
            <v>6</v>
          </cell>
          <cell r="C2402" t="str">
            <v>NM0141</v>
          </cell>
          <cell r="D2402">
            <v>5903274041692</v>
          </cell>
          <cell r="E2402"/>
          <cell r="F2402"/>
          <cell r="G2402" t="str">
            <v>Neo Make Up</v>
          </cell>
          <cell r="H2402" t="str">
            <v>Neo Make Up</v>
          </cell>
          <cell r="I2402" t="str">
            <v>Usta</v>
          </cell>
          <cell r="J2402" t="str">
            <v>Konturówki</v>
          </cell>
          <cell r="K2402" t="str">
            <v>Konturówki wodoodporne</v>
          </cell>
          <cell r="L2402" t="str">
            <v>Konturówki wodoodporne</v>
          </cell>
          <cell r="M2402" t="str">
            <v>Konturówki wodoodporne</v>
          </cell>
          <cell r="N2402"/>
          <cell r="O2402" t="str">
            <v>Konturówka do ust wodoodporna 05 classic red [Produkt Promocyjny]</v>
          </cell>
          <cell r="P2402" t="str">
            <v>Wyprzedany</v>
          </cell>
          <cell r="Q2402"/>
          <cell r="R2402">
            <v>252</v>
          </cell>
          <cell r="S2402">
            <v>0</v>
          </cell>
          <cell r="T2402">
            <v>250</v>
          </cell>
          <cell r="U2402">
            <v>0</v>
          </cell>
          <cell r="V2402">
            <v>0</v>
          </cell>
          <cell r="W2402"/>
          <cell r="X2402">
            <v>2</v>
          </cell>
          <cell r="Y2402">
            <v>133.85714285714286</v>
          </cell>
          <cell r="Z2402"/>
          <cell r="AA2402"/>
          <cell r="AB2402"/>
          <cell r="AC2402"/>
          <cell r="AD2402"/>
          <cell r="AE2402"/>
          <cell r="AF2402">
            <v>0</v>
          </cell>
          <cell r="AG2402">
            <v>1</v>
          </cell>
          <cell r="AH2402"/>
          <cell r="AK2402"/>
          <cell r="AL2402"/>
          <cell r="AM2402" t="str">
            <v>x</v>
          </cell>
          <cell r="AN2402"/>
          <cell r="AO2402"/>
          <cell r="AP2402"/>
          <cell r="AQ2402"/>
          <cell r="AS2402"/>
          <cell r="AT2402">
            <v>2.85</v>
          </cell>
        </row>
        <row r="2403">
          <cell r="A2403" t="str">
            <v>NM0150</v>
          </cell>
          <cell r="B2403">
            <v>6</v>
          </cell>
          <cell r="C2403" t="str">
            <v>NM0150</v>
          </cell>
          <cell r="D2403">
            <v>5903274043559</v>
          </cell>
          <cell r="E2403"/>
          <cell r="F2403"/>
          <cell r="G2403" t="str">
            <v>Neo Make Up</v>
          </cell>
          <cell r="H2403" t="str">
            <v>Neo Make Up</v>
          </cell>
          <cell r="I2403" t="str">
            <v>Usta</v>
          </cell>
          <cell r="J2403" t="str">
            <v>Błyszczyki</v>
          </cell>
          <cell r="K2403" t="str">
            <v>Błyszczyki klasyczne</v>
          </cell>
          <cell r="L2403" t="str">
            <v>Błyszczyki klasyczne</v>
          </cell>
          <cell r="M2403" t="str">
            <v>Błyszczyki klasyczne</v>
          </cell>
          <cell r="N2403"/>
          <cell r="O2403" t="str">
            <v>Błyszczyk do ust kremowo-matowy 01 Camilla</v>
          </cell>
          <cell r="P2403" t="str">
            <v>Wyprzedaż</v>
          </cell>
          <cell r="Q2403"/>
          <cell r="R2403">
            <v>195</v>
          </cell>
          <cell r="S2403">
            <v>0</v>
          </cell>
          <cell r="T2403">
            <v>0</v>
          </cell>
          <cell r="U2403">
            <v>0</v>
          </cell>
          <cell r="V2403">
            <v>8</v>
          </cell>
          <cell r="W2403"/>
          <cell r="X2403">
            <v>187</v>
          </cell>
          <cell r="Y2403">
            <v>49.642857142857146</v>
          </cell>
          <cell r="Z2403"/>
          <cell r="AA2403"/>
          <cell r="AB2403"/>
          <cell r="AC2403"/>
          <cell r="AD2403"/>
          <cell r="AE2403"/>
          <cell r="AF2403">
            <v>0</v>
          </cell>
          <cell r="AG2403">
            <v>1</v>
          </cell>
          <cell r="AH2403"/>
          <cell r="AI2403"/>
          <cell r="AJ2403"/>
          <cell r="AK2403"/>
          <cell r="AL2403"/>
          <cell r="AM2403"/>
          <cell r="AN2403"/>
          <cell r="AO2403"/>
          <cell r="AP2403" t="str">
            <v>x</v>
          </cell>
          <cell r="AQ2403"/>
          <cell r="AR2403"/>
          <cell r="AS2403"/>
          <cell r="AT2403">
            <v>6.36</v>
          </cell>
        </row>
        <row r="2404">
          <cell r="A2404" t="str">
            <v>NM0151</v>
          </cell>
          <cell r="B2404">
            <v>6</v>
          </cell>
          <cell r="C2404" t="str">
            <v>NM0151</v>
          </cell>
          <cell r="D2404">
            <v>5903274043573</v>
          </cell>
          <cell r="E2404"/>
          <cell r="F2404"/>
          <cell r="G2404" t="str">
            <v>Neo Make Up</v>
          </cell>
          <cell r="H2404" t="str">
            <v>Neo Make Up</v>
          </cell>
          <cell r="I2404" t="str">
            <v>Usta</v>
          </cell>
          <cell r="J2404" t="str">
            <v>Błyszczyki</v>
          </cell>
          <cell r="K2404" t="str">
            <v>Błyszczyki klasyczne</v>
          </cell>
          <cell r="L2404" t="str">
            <v>Błyszczyki klasyczne</v>
          </cell>
          <cell r="M2404" t="str">
            <v>Błyszczyki klasyczne</v>
          </cell>
          <cell r="N2404"/>
          <cell r="O2404" t="str">
            <v>Błyszczyk do ust kremowo-matowy 02 Martha</v>
          </cell>
          <cell r="P2404" t="str">
            <v>Wyprzedaż</v>
          </cell>
          <cell r="Q2404"/>
          <cell r="R2404">
            <v>1377</v>
          </cell>
          <cell r="S2404">
            <v>330</v>
          </cell>
          <cell r="T2404">
            <v>0</v>
          </cell>
          <cell r="U2404">
            <v>0</v>
          </cell>
          <cell r="V2404">
            <v>615</v>
          </cell>
          <cell r="W2404"/>
          <cell r="X2404">
            <v>432</v>
          </cell>
          <cell r="Y2404">
            <v>29.75</v>
          </cell>
          <cell r="Z2404"/>
          <cell r="AA2404"/>
          <cell r="AB2404"/>
          <cell r="AC2404"/>
          <cell r="AD2404"/>
          <cell r="AE2404">
            <v>1</v>
          </cell>
          <cell r="AF2404">
            <v>1</v>
          </cell>
          <cell r="AG2404">
            <v>1</v>
          </cell>
          <cell r="AH2404"/>
          <cell r="AI2404"/>
          <cell r="AJ2404" t="str">
            <v>x</v>
          </cell>
          <cell r="AK2404"/>
          <cell r="AM2404"/>
          <cell r="AN2404"/>
          <cell r="AO2404"/>
          <cell r="AP2404"/>
          <cell r="AQ2404"/>
          <cell r="AR2404"/>
          <cell r="AS2404"/>
          <cell r="AT2404">
            <v>6.94</v>
          </cell>
        </row>
        <row r="2405">
          <cell r="A2405" t="str">
            <v>NM0152</v>
          </cell>
          <cell r="B2405">
            <v>6</v>
          </cell>
          <cell r="C2405" t="str">
            <v>NM0152</v>
          </cell>
          <cell r="D2405">
            <v>5903274043597</v>
          </cell>
          <cell r="E2405"/>
          <cell r="F2405"/>
          <cell r="G2405" t="str">
            <v>Neo Make Up</v>
          </cell>
          <cell r="H2405" t="str">
            <v>Neo Make Up</v>
          </cell>
          <cell r="I2405" t="str">
            <v>Usta</v>
          </cell>
          <cell r="J2405" t="str">
            <v>Błyszczyki</v>
          </cell>
          <cell r="K2405" t="str">
            <v>Błyszczyki klasyczne</v>
          </cell>
          <cell r="L2405" t="str">
            <v>Błyszczyki klasyczne</v>
          </cell>
          <cell r="M2405" t="str">
            <v>Błyszczyki klasyczne</v>
          </cell>
          <cell r="N2405"/>
          <cell r="O2405" t="str">
            <v>Błyszczyk do ust kremowo-matowy 03 Aileen</v>
          </cell>
          <cell r="P2405" t="str">
            <v>Wyprzedaż</v>
          </cell>
          <cell r="Q2405"/>
          <cell r="R2405">
            <v>1311</v>
          </cell>
          <cell r="S2405">
            <v>208</v>
          </cell>
          <cell r="T2405">
            <v>3</v>
          </cell>
          <cell r="U2405">
            <v>0</v>
          </cell>
          <cell r="V2405">
            <v>474</v>
          </cell>
          <cell r="W2405"/>
          <cell r="X2405">
            <v>626</v>
          </cell>
          <cell r="Y2405">
            <v>30.375</v>
          </cell>
          <cell r="Z2405"/>
          <cell r="AA2405"/>
          <cell r="AB2405"/>
          <cell r="AC2405"/>
          <cell r="AD2405"/>
          <cell r="AE2405">
            <v>1</v>
          </cell>
          <cell r="AF2405">
            <v>1</v>
          </cell>
          <cell r="AG2405">
            <v>1</v>
          </cell>
          <cell r="AH2405"/>
          <cell r="AI2405"/>
          <cell r="AJ2405" t="str">
            <v>x</v>
          </cell>
          <cell r="AK2405"/>
          <cell r="AM2405"/>
          <cell r="AN2405"/>
          <cell r="AO2405"/>
          <cell r="AP2405"/>
          <cell r="AQ2405"/>
          <cell r="AR2405"/>
          <cell r="AS2405"/>
          <cell r="AT2405">
            <v>6.94</v>
          </cell>
        </row>
        <row r="2406">
          <cell r="A2406" t="str">
            <v>NM0153</v>
          </cell>
          <cell r="B2406">
            <v>6</v>
          </cell>
          <cell r="C2406" t="str">
            <v>NM0153</v>
          </cell>
          <cell r="D2406">
            <v>5903274043610</v>
          </cell>
          <cell r="E2406"/>
          <cell r="F2406"/>
          <cell r="G2406" t="str">
            <v>Neo Make Up</v>
          </cell>
          <cell r="H2406" t="str">
            <v>Neo Make Up</v>
          </cell>
          <cell r="I2406" t="str">
            <v>Usta</v>
          </cell>
          <cell r="J2406" t="str">
            <v>Błyszczyki</v>
          </cell>
          <cell r="K2406" t="str">
            <v>Błyszczyki klasyczne</v>
          </cell>
          <cell r="L2406" t="str">
            <v>Błyszczyki klasyczne</v>
          </cell>
          <cell r="M2406" t="str">
            <v>Błyszczyki klasyczne</v>
          </cell>
          <cell r="N2406"/>
          <cell r="O2406" t="str">
            <v>Błyszczyk do ust kremowo-matowy 04 Caroline</v>
          </cell>
          <cell r="P2406" t="str">
            <v>Wyprzedaż</v>
          </cell>
          <cell r="Q2406"/>
          <cell r="R2406">
            <v>1779</v>
          </cell>
          <cell r="S2406">
            <v>247</v>
          </cell>
          <cell r="T2406">
            <v>7</v>
          </cell>
          <cell r="U2406">
            <v>0</v>
          </cell>
          <cell r="V2406">
            <v>887</v>
          </cell>
          <cell r="W2406"/>
          <cell r="X2406">
            <v>638</v>
          </cell>
          <cell r="Y2406">
            <v>19.75</v>
          </cell>
          <cell r="Z2406"/>
          <cell r="AA2406"/>
          <cell r="AB2406"/>
          <cell r="AC2406"/>
          <cell r="AD2406"/>
          <cell r="AE2406">
            <v>1</v>
          </cell>
          <cell r="AF2406">
            <v>1</v>
          </cell>
          <cell r="AG2406">
            <v>1</v>
          </cell>
          <cell r="AH2406"/>
          <cell r="AI2406"/>
          <cell r="AJ2406" t="str">
            <v>x</v>
          </cell>
          <cell r="AK2406"/>
          <cell r="AM2406"/>
          <cell r="AN2406"/>
          <cell r="AO2406"/>
          <cell r="AP2406"/>
          <cell r="AQ2406"/>
          <cell r="AR2406"/>
          <cell r="AS2406"/>
          <cell r="AT2406">
            <v>6.94</v>
          </cell>
        </row>
        <row r="2407">
          <cell r="A2407" t="str">
            <v>NM0154</v>
          </cell>
          <cell r="B2407">
            <v>6</v>
          </cell>
          <cell r="C2407" t="str">
            <v>NM0154</v>
          </cell>
          <cell r="D2407">
            <v>5903274043634</v>
          </cell>
          <cell r="E2407"/>
          <cell r="F2407"/>
          <cell r="G2407" t="str">
            <v>Neo Make Up</v>
          </cell>
          <cell r="H2407" t="str">
            <v>Neo Make Up</v>
          </cell>
          <cell r="I2407" t="str">
            <v>Usta</v>
          </cell>
          <cell r="J2407" t="str">
            <v>Błyszczyki</v>
          </cell>
          <cell r="K2407" t="str">
            <v>Błyszczyki klasyczne</v>
          </cell>
          <cell r="L2407" t="str">
            <v>Błyszczyki klasyczne</v>
          </cell>
          <cell r="M2407" t="str">
            <v>Błyszczyki klasyczne</v>
          </cell>
          <cell r="N2407"/>
          <cell r="O2407" t="str">
            <v>Błyszczyk do ust kremowo-matowy 05 Mary</v>
          </cell>
          <cell r="P2407" t="str">
            <v>Wyprzedaż</v>
          </cell>
          <cell r="Q2407"/>
          <cell r="R2407">
            <v>1312</v>
          </cell>
          <cell r="S2407">
            <v>221</v>
          </cell>
          <cell r="T2407">
            <v>6</v>
          </cell>
          <cell r="U2407">
            <v>0</v>
          </cell>
          <cell r="V2407">
            <v>232</v>
          </cell>
          <cell r="W2407"/>
          <cell r="X2407">
            <v>853</v>
          </cell>
          <cell r="Y2407">
            <v>23.5</v>
          </cell>
          <cell r="Z2407"/>
          <cell r="AA2407"/>
          <cell r="AB2407"/>
          <cell r="AC2407"/>
          <cell r="AD2407"/>
          <cell r="AE2407">
            <v>1</v>
          </cell>
          <cell r="AF2407">
            <v>1</v>
          </cell>
          <cell r="AG2407">
            <v>1</v>
          </cell>
          <cell r="AH2407"/>
          <cell r="AI2407"/>
          <cell r="AJ2407" t="str">
            <v>x</v>
          </cell>
          <cell r="AK2407"/>
          <cell r="AM2407"/>
          <cell r="AN2407"/>
          <cell r="AO2407"/>
          <cell r="AP2407"/>
          <cell r="AQ2407"/>
          <cell r="AR2407"/>
          <cell r="AS2407"/>
          <cell r="AT2407">
            <v>6.94</v>
          </cell>
        </row>
        <row r="2408">
          <cell r="A2408" t="str">
            <v>NM0155</v>
          </cell>
          <cell r="B2408">
            <v>6</v>
          </cell>
          <cell r="C2408" t="str">
            <v>NM0155</v>
          </cell>
          <cell r="D2408">
            <v>5903274043658</v>
          </cell>
          <cell r="E2408"/>
          <cell r="F2408"/>
          <cell r="G2408" t="str">
            <v>Neo Make Up</v>
          </cell>
          <cell r="H2408" t="str">
            <v>Neo Make Up</v>
          </cell>
          <cell r="I2408" t="str">
            <v>Usta</v>
          </cell>
          <cell r="J2408" t="str">
            <v>Błyszczyki</v>
          </cell>
          <cell r="K2408" t="str">
            <v>Błyszczyki klasyczne</v>
          </cell>
          <cell r="L2408" t="str">
            <v>Błyszczyki klasyczne</v>
          </cell>
          <cell r="M2408" t="str">
            <v>Błyszczyki klasyczne</v>
          </cell>
          <cell r="N2408" t="str">
            <v>FIOLETU</v>
          </cell>
          <cell r="O2408" t="str">
            <v>Błyszczyk do ust kremowo-matowy 06 Kate</v>
          </cell>
          <cell r="P2408" t="str">
            <v>Wyprzedaż</v>
          </cell>
          <cell r="Q2408"/>
          <cell r="R2408">
            <v>2078</v>
          </cell>
          <cell r="S2408">
            <v>249</v>
          </cell>
          <cell r="T2408">
            <v>4</v>
          </cell>
          <cell r="U2408">
            <v>0</v>
          </cell>
          <cell r="V2408">
            <v>853</v>
          </cell>
          <cell r="W2408"/>
          <cell r="X2408">
            <v>972</v>
          </cell>
          <cell r="Y2408">
            <v>26.266666666666666</v>
          </cell>
          <cell r="Z2408"/>
          <cell r="AA2408"/>
          <cell r="AB2408"/>
          <cell r="AC2408"/>
          <cell r="AD2408"/>
          <cell r="AE2408">
            <v>1</v>
          </cell>
          <cell r="AF2408">
            <v>1</v>
          </cell>
          <cell r="AG2408">
            <v>1</v>
          </cell>
          <cell r="AH2408"/>
          <cell r="AI2408"/>
          <cell r="AJ2408" t="str">
            <v>x</v>
          </cell>
          <cell r="AK2408"/>
          <cell r="AM2408"/>
          <cell r="AN2408"/>
          <cell r="AO2408"/>
          <cell r="AP2408"/>
          <cell r="AQ2408"/>
          <cell r="AR2408"/>
          <cell r="AS2408"/>
          <cell r="AT2408">
            <v>6.94</v>
          </cell>
        </row>
        <row r="2409">
          <cell r="A2409" t="str">
            <v>NM0172</v>
          </cell>
          <cell r="B2409">
            <v>6</v>
          </cell>
          <cell r="C2409" t="str">
            <v>NM0172</v>
          </cell>
          <cell r="D2409">
            <v>5903274049025</v>
          </cell>
          <cell r="E2409">
            <v>12</v>
          </cell>
          <cell r="F2409" t="str">
            <v>g</v>
          </cell>
          <cell r="G2409" t="str">
            <v>Neo Make Up</v>
          </cell>
          <cell r="H2409" t="str">
            <v>Neo Make Up</v>
          </cell>
          <cell r="I2409" t="str">
            <v>Twarz</v>
          </cell>
          <cell r="J2409" t="str">
            <v>Strobing &amp; Konturing</v>
          </cell>
          <cell r="K2409" t="str">
            <v>Palety</v>
          </cell>
          <cell r="L2409" t="str">
            <v>Palety</v>
          </cell>
          <cell r="M2409" t="str">
            <v>Palety</v>
          </cell>
          <cell r="N2409"/>
          <cell r="O2409" t="str">
            <v>Paleta rozświetlaczy - Shine is mine</v>
          </cell>
          <cell r="P2409" t="str">
            <v>Wyprzedaż-surowiec</v>
          </cell>
          <cell r="Q2409"/>
          <cell r="R2409">
            <v>4</v>
          </cell>
          <cell r="S2409">
            <v>0</v>
          </cell>
          <cell r="T2409">
            <v>4</v>
          </cell>
          <cell r="U2409">
            <v>0</v>
          </cell>
          <cell r="V2409">
            <v>0</v>
          </cell>
          <cell r="W2409"/>
          <cell r="X2409">
            <v>0</v>
          </cell>
          <cell r="Y2409">
            <v>74.6875</v>
          </cell>
          <cell r="Z2409"/>
          <cell r="AA2409"/>
          <cell r="AB2409"/>
          <cell r="AC2409"/>
          <cell r="AD2409"/>
          <cell r="AE2409"/>
          <cell r="AF2409">
            <v>0</v>
          </cell>
          <cell r="AG2409">
            <v>1</v>
          </cell>
          <cell r="AH2409"/>
          <cell r="AI2409"/>
          <cell r="AJ2409"/>
          <cell r="AK2409"/>
          <cell r="AL2409"/>
          <cell r="AM2409" t="str">
            <v>x</v>
          </cell>
          <cell r="AN2409"/>
          <cell r="AO2409"/>
          <cell r="AP2409"/>
          <cell r="AQ2409"/>
          <cell r="AR2409"/>
          <cell r="AS2409"/>
          <cell r="AT2409">
            <v>15.65</v>
          </cell>
        </row>
        <row r="2410">
          <cell r="A2410" t="str">
            <v>NM0181</v>
          </cell>
          <cell r="B2410">
            <v>6</v>
          </cell>
          <cell r="C2410" t="str">
            <v>NM0181</v>
          </cell>
          <cell r="D2410">
            <v>5903274049278</v>
          </cell>
          <cell r="E2410">
            <v>30</v>
          </cell>
          <cell r="F2410" t="str">
            <v>ml</v>
          </cell>
          <cell r="G2410" t="str">
            <v>Neo Make Up</v>
          </cell>
          <cell r="H2410" t="str">
            <v>Neo Make Up</v>
          </cell>
          <cell r="I2410" t="str">
            <v>Twarz</v>
          </cell>
          <cell r="J2410" t="str">
            <v>Podkłady</v>
          </cell>
          <cell r="K2410" t="str">
            <v>Podkłady matujące</v>
          </cell>
          <cell r="L2410" t="str">
            <v>Podkłady matujące</v>
          </cell>
          <cell r="M2410" t="str">
            <v>Podkłady matujące</v>
          </cell>
          <cell r="N2410"/>
          <cell r="O2410" t="str">
            <v>Podkład matujący 00</v>
          </cell>
          <cell r="P2410" t="str">
            <v>Wyprzedaż</v>
          </cell>
          <cell r="Q2410"/>
          <cell r="R2410">
            <v>517</v>
          </cell>
          <cell r="S2410">
            <v>245</v>
          </cell>
          <cell r="T2410">
            <v>257</v>
          </cell>
          <cell r="U2410">
            <v>0</v>
          </cell>
          <cell r="V2410">
            <v>2</v>
          </cell>
          <cell r="W2410"/>
          <cell r="X2410">
            <v>13</v>
          </cell>
          <cell r="Y2410">
            <v>24.375</v>
          </cell>
          <cell r="Z2410"/>
          <cell r="AA2410"/>
          <cell r="AB2410"/>
          <cell r="AC2410"/>
          <cell r="AD2410"/>
          <cell r="AE2410">
            <v>1</v>
          </cell>
          <cell r="AF2410">
            <v>1</v>
          </cell>
          <cell r="AG2410">
            <v>1</v>
          </cell>
          <cell r="AH2410"/>
          <cell r="AI2410"/>
          <cell r="AJ2410" t="str">
            <v>x</v>
          </cell>
          <cell r="AK2410"/>
          <cell r="AM2410"/>
          <cell r="AN2410"/>
          <cell r="AO2410"/>
          <cell r="AP2410"/>
          <cell r="AQ2410"/>
          <cell r="AR2410"/>
          <cell r="AS2410"/>
          <cell r="AT2410">
            <v>12.93</v>
          </cell>
        </row>
        <row r="2411">
          <cell r="A2411" t="str">
            <v>NM0182</v>
          </cell>
          <cell r="B2411">
            <v>6</v>
          </cell>
          <cell r="C2411" t="str">
            <v>NM0182</v>
          </cell>
          <cell r="D2411">
            <v>5903274049285</v>
          </cell>
          <cell r="E2411">
            <v>30</v>
          </cell>
          <cell r="F2411" t="str">
            <v>ml</v>
          </cell>
          <cell r="G2411" t="str">
            <v>Neo Make Up</v>
          </cell>
          <cell r="H2411" t="str">
            <v>Neo Make Up</v>
          </cell>
          <cell r="I2411" t="str">
            <v>Twarz</v>
          </cell>
          <cell r="J2411" t="str">
            <v>Podkłady</v>
          </cell>
          <cell r="K2411" t="str">
            <v>Podkłady matujące</v>
          </cell>
          <cell r="L2411" t="str">
            <v>Podkłady matujące</v>
          </cell>
          <cell r="M2411" t="str">
            <v>Podkłady matujące</v>
          </cell>
          <cell r="N2411"/>
          <cell r="O2411" t="str">
            <v>Podkład matujący 3.5</v>
          </cell>
          <cell r="P2411" t="str">
            <v>Wyprzedaż</v>
          </cell>
          <cell r="Q2411"/>
          <cell r="R2411">
            <v>652</v>
          </cell>
          <cell r="S2411">
            <v>248</v>
          </cell>
          <cell r="T2411">
            <v>260</v>
          </cell>
          <cell r="U2411">
            <v>0</v>
          </cell>
          <cell r="V2411">
            <v>0</v>
          </cell>
          <cell r="W2411"/>
          <cell r="X2411">
            <v>144</v>
          </cell>
          <cell r="Y2411">
            <v>27</v>
          </cell>
          <cell r="Z2411"/>
          <cell r="AA2411"/>
          <cell r="AB2411"/>
          <cell r="AC2411"/>
          <cell r="AD2411"/>
          <cell r="AE2411">
            <v>1</v>
          </cell>
          <cell r="AF2411">
            <v>1</v>
          </cell>
          <cell r="AG2411">
            <v>1</v>
          </cell>
          <cell r="AH2411"/>
          <cell r="AI2411"/>
          <cell r="AJ2411" t="str">
            <v>x</v>
          </cell>
          <cell r="AK2411"/>
          <cell r="AM2411"/>
          <cell r="AN2411"/>
          <cell r="AO2411"/>
          <cell r="AP2411"/>
          <cell r="AQ2411"/>
          <cell r="AR2411"/>
          <cell r="AS2411"/>
          <cell r="AT2411">
            <v>13.14</v>
          </cell>
        </row>
        <row r="2412">
          <cell r="A2412" t="str">
            <v>NM0183</v>
          </cell>
          <cell r="B2412">
            <v>6</v>
          </cell>
          <cell r="C2412" t="str">
            <v>NM0183</v>
          </cell>
          <cell r="D2412">
            <v>5903274049292</v>
          </cell>
          <cell r="E2412">
            <v>30</v>
          </cell>
          <cell r="F2412" t="str">
            <v>ml</v>
          </cell>
          <cell r="G2412" t="str">
            <v>Neo Make Up</v>
          </cell>
          <cell r="H2412" t="str">
            <v>Neo Make Up</v>
          </cell>
          <cell r="I2412" t="str">
            <v>Twarz</v>
          </cell>
          <cell r="J2412" t="str">
            <v>Podkłady</v>
          </cell>
          <cell r="K2412" t="str">
            <v>Podkłady nawilżające</v>
          </cell>
          <cell r="L2412" t="str">
            <v>Podkłady nawilżające</v>
          </cell>
          <cell r="M2412" t="str">
            <v>Podkłady nawilżające</v>
          </cell>
          <cell r="N2412"/>
          <cell r="O2412" t="str">
            <v>Podkład nawilżający 00</v>
          </cell>
          <cell r="P2412" t="str">
            <v>Wyprzedaż-surowiec</v>
          </cell>
          <cell r="Q2412"/>
          <cell r="R2412">
            <v>1119</v>
          </cell>
          <cell r="S2412">
            <v>241</v>
          </cell>
          <cell r="T2412">
            <v>259</v>
          </cell>
          <cell r="U2412">
            <v>0</v>
          </cell>
          <cell r="V2412">
            <v>0</v>
          </cell>
          <cell r="W2412"/>
          <cell r="X2412">
            <v>619</v>
          </cell>
          <cell r="Y2412">
            <v>37.375</v>
          </cell>
          <cell r="Z2412"/>
          <cell r="AA2412"/>
          <cell r="AB2412"/>
          <cell r="AC2412"/>
          <cell r="AD2412"/>
          <cell r="AE2412">
            <v>1</v>
          </cell>
          <cell r="AF2412">
            <v>1</v>
          </cell>
          <cell r="AG2412">
            <v>1</v>
          </cell>
          <cell r="AH2412"/>
          <cell r="AI2412"/>
          <cell r="AJ2412" t="str">
            <v>x</v>
          </cell>
          <cell r="AK2412"/>
          <cell r="AM2412"/>
          <cell r="AN2412"/>
          <cell r="AO2412"/>
          <cell r="AP2412"/>
          <cell r="AQ2412"/>
          <cell r="AR2412"/>
          <cell r="AS2412"/>
          <cell r="AT2412">
            <v>11.3</v>
          </cell>
        </row>
        <row r="2413">
          <cell r="A2413" t="str">
            <v>NM0184</v>
          </cell>
          <cell r="B2413">
            <v>6</v>
          </cell>
          <cell r="C2413" t="str">
            <v>NM0184</v>
          </cell>
          <cell r="D2413">
            <v>5903274049308</v>
          </cell>
          <cell r="E2413">
            <v>30</v>
          </cell>
          <cell r="F2413" t="str">
            <v>ml</v>
          </cell>
          <cell r="G2413" t="str">
            <v>Neo Make Up</v>
          </cell>
          <cell r="H2413" t="str">
            <v>Neo Make Up</v>
          </cell>
          <cell r="I2413" t="str">
            <v>Twarz</v>
          </cell>
          <cell r="J2413" t="str">
            <v>Podkłady</v>
          </cell>
          <cell r="K2413" t="str">
            <v>Podkłady nawilżające</v>
          </cell>
          <cell r="L2413" t="str">
            <v>Podkłady nawilżające</v>
          </cell>
          <cell r="M2413" t="str">
            <v>Podkłady nawilżające</v>
          </cell>
          <cell r="N2413"/>
          <cell r="O2413" t="str">
            <v>Podkład nawilżający 3.5</v>
          </cell>
          <cell r="P2413" t="str">
            <v>Wyprzedaż</v>
          </cell>
          <cell r="Q2413"/>
          <cell r="R2413">
            <v>1044</v>
          </cell>
          <cell r="S2413">
            <v>201</v>
          </cell>
          <cell r="T2413">
            <v>261</v>
          </cell>
          <cell r="U2413">
            <v>0</v>
          </cell>
          <cell r="V2413">
            <v>0</v>
          </cell>
          <cell r="W2413"/>
          <cell r="X2413">
            <v>582</v>
          </cell>
          <cell r="Y2413">
            <v>41.0625</v>
          </cell>
          <cell r="Z2413"/>
          <cell r="AA2413"/>
          <cell r="AB2413"/>
          <cell r="AC2413"/>
          <cell r="AD2413"/>
          <cell r="AE2413">
            <v>1</v>
          </cell>
          <cell r="AF2413">
            <v>1</v>
          </cell>
          <cell r="AG2413">
            <v>1</v>
          </cell>
          <cell r="AH2413"/>
          <cell r="AI2413"/>
          <cell r="AJ2413" t="str">
            <v>x</v>
          </cell>
          <cell r="AK2413"/>
          <cell r="AM2413"/>
          <cell r="AN2413"/>
          <cell r="AO2413"/>
          <cell r="AP2413"/>
          <cell r="AQ2413"/>
          <cell r="AR2413"/>
          <cell r="AS2413"/>
          <cell r="AT2413">
            <v>11.58</v>
          </cell>
        </row>
        <row r="2414">
          <cell r="A2414" t="str">
            <v>NM0254</v>
          </cell>
          <cell r="B2414">
            <v>6</v>
          </cell>
          <cell r="C2414" t="str">
            <v>NM0254</v>
          </cell>
          <cell r="D2414">
            <v>5903274093905</v>
          </cell>
          <cell r="E2414">
            <v>3.5</v>
          </cell>
          <cell r="F2414" t="str">
            <v>g</v>
          </cell>
          <cell r="G2414" t="str">
            <v>Neo Make Up</v>
          </cell>
          <cell r="H2414" t="str">
            <v>Neo Make Up</v>
          </cell>
          <cell r="I2414" t="str">
            <v>Oczy</v>
          </cell>
          <cell r="J2414" t="str">
            <v>Cienie</v>
          </cell>
          <cell r="K2414" t="str">
            <v>Cienie w kremie</v>
          </cell>
          <cell r="L2414" t="str">
            <v>Cienie w kremie</v>
          </cell>
          <cell r="M2414" t="str">
            <v>Cienie w kremie</v>
          </cell>
          <cell r="N2414" t="str">
            <v>BRĄZU</v>
          </cell>
          <cell r="O2414" t="str">
            <v>Cienie w kremie 17</v>
          </cell>
          <cell r="P2414" t="str">
            <v>Wyprzedaż</v>
          </cell>
          <cell r="Q2414"/>
          <cell r="R2414">
            <v>672</v>
          </cell>
          <cell r="S2414">
            <v>276</v>
          </cell>
          <cell r="T2414">
            <v>259</v>
          </cell>
          <cell r="U2414">
            <v>0</v>
          </cell>
          <cell r="V2414">
            <v>0</v>
          </cell>
          <cell r="W2414"/>
          <cell r="X2414">
            <v>137</v>
          </cell>
          <cell r="Y2414">
            <v>18.125</v>
          </cell>
          <cell r="Z2414"/>
          <cell r="AA2414"/>
          <cell r="AB2414"/>
          <cell r="AC2414"/>
          <cell r="AD2414"/>
          <cell r="AE2414">
            <v>1</v>
          </cell>
          <cell r="AF2414">
            <v>1</v>
          </cell>
          <cell r="AG2414">
            <v>1</v>
          </cell>
          <cell r="AH2414"/>
          <cell r="AI2414"/>
          <cell r="AJ2414" t="str">
            <v>x</v>
          </cell>
          <cell r="AK2414"/>
          <cell r="AM2414"/>
          <cell r="AN2414"/>
          <cell r="AO2414"/>
          <cell r="AP2414"/>
          <cell r="AQ2414"/>
          <cell r="AR2414"/>
          <cell r="AS2414"/>
          <cell r="AT2414">
            <v>10.33</v>
          </cell>
        </row>
        <row r="2415">
          <cell r="A2415" t="str">
            <v>NM0255</v>
          </cell>
          <cell r="B2415">
            <v>6</v>
          </cell>
          <cell r="C2415" t="str">
            <v>NM0255</v>
          </cell>
          <cell r="D2415">
            <v>5903274093912</v>
          </cell>
          <cell r="E2415">
            <v>3.5</v>
          </cell>
          <cell r="F2415" t="str">
            <v>g</v>
          </cell>
          <cell r="G2415" t="str">
            <v>Neo Make Up</v>
          </cell>
          <cell r="H2415" t="str">
            <v>Neo Make Up</v>
          </cell>
          <cell r="I2415" t="str">
            <v>Oczy</v>
          </cell>
          <cell r="J2415" t="str">
            <v>Cienie</v>
          </cell>
          <cell r="K2415" t="str">
            <v>Cienie w kremie</v>
          </cell>
          <cell r="L2415" t="str">
            <v>Cienie w kremie</v>
          </cell>
          <cell r="M2415" t="str">
            <v>Cienie w kremie</v>
          </cell>
          <cell r="N2415" t="str">
            <v>BRĄZU</v>
          </cell>
          <cell r="O2415" t="str">
            <v>Cienie w kremie 18</v>
          </cell>
          <cell r="P2415" t="str">
            <v>Wyprzedaż</v>
          </cell>
          <cell r="Q2415"/>
          <cell r="R2415">
            <v>707</v>
          </cell>
          <cell r="S2415">
            <v>268</v>
          </cell>
          <cell r="T2415">
            <v>257</v>
          </cell>
          <cell r="U2415">
            <v>0</v>
          </cell>
          <cell r="V2415">
            <v>0</v>
          </cell>
          <cell r="W2415"/>
          <cell r="X2415">
            <v>182</v>
          </cell>
          <cell r="Y2415">
            <v>20.625</v>
          </cell>
          <cell r="Z2415"/>
          <cell r="AA2415"/>
          <cell r="AB2415"/>
          <cell r="AC2415"/>
          <cell r="AD2415"/>
          <cell r="AE2415">
            <v>1</v>
          </cell>
          <cell r="AF2415">
            <v>1</v>
          </cell>
          <cell r="AG2415">
            <v>1</v>
          </cell>
          <cell r="AH2415"/>
          <cell r="AI2415"/>
          <cell r="AJ2415" t="str">
            <v>x</v>
          </cell>
          <cell r="AK2415"/>
          <cell r="AM2415"/>
          <cell r="AN2415"/>
          <cell r="AO2415"/>
          <cell r="AP2415"/>
          <cell r="AQ2415"/>
          <cell r="AR2415"/>
          <cell r="AS2415"/>
          <cell r="AT2415">
            <v>10.08</v>
          </cell>
        </row>
        <row r="2416">
          <cell r="A2416" t="str">
            <v>NM0256</v>
          </cell>
          <cell r="B2416">
            <v>6</v>
          </cell>
          <cell r="C2416" t="str">
            <v>NM0256</v>
          </cell>
          <cell r="D2416">
            <v>5903274093929</v>
          </cell>
          <cell r="E2416">
            <v>3.5</v>
          </cell>
          <cell r="F2416" t="str">
            <v>g</v>
          </cell>
          <cell r="G2416" t="str">
            <v>Neo Make Up</v>
          </cell>
          <cell r="H2416" t="str">
            <v>Neo Make Up</v>
          </cell>
          <cell r="I2416" t="str">
            <v>Oczy</v>
          </cell>
          <cell r="J2416" t="str">
            <v>Cienie</v>
          </cell>
          <cell r="K2416" t="str">
            <v>Cienie w kremie</v>
          </cell>
          <cell r="L2416" t="str">
            <v>Cienie w kremie</v>
          </cell>
          <cell r="M2416" t="str">
            <v>Cienie w kremie</v>
          </cell>
          <cell r="N2416" t="str">
            <v>RÓŻU</v>
          </cell>
          <cell r="O2416" t="str">
            <v>Cienie w kremie 19</v>
          </cell>
          <cell r="P2416" t="str">
            <v>Wyprzedaż</v>
          </cell>
          <cell r="Q2416"/>
          <cell r="R2416">
            <v>309</v>
          </cell>
          <cell r="S2416">
            <v>38</v>
          </cell>
          <cell r="T2416">
            <v>255</v>
          </cell>
          <cell r="U2416">
            <v>0</v>
          </cell>
          <cell r="V2416">
            <v>0</v>
          </cell>
          <cell r="W2416"/>
          <cell r="X2416">
            <v>16</v>
          </cell>
          <cell r="Y2416">
            <v>36.375</v>
          </cell>
          <cell r="Z2416"/>
          <cell r="AA2416"/>
          <cell r="AB2416"/>
          <cell r="AC2416"/>
          <cell r="AD2416"/>
          <cell r="AE2416">
            <v>1</v>
          </cell>
          <cell r="AF2416">
            <v>1</v>
          </cell>
          <cell r="AG2416">
            <v>1</v>
          </cell>
          <cell r="AH2416"/>
          <cell r="AI2416"/>
          <cell r="AJ2416" t="str">
            <v>x</v>
          </cell>
          <cell r="AK2416"/>
          <cell r="AM2416"/>
          <cell r="AN2416"/>
          <cell r="AO2416"/>
          <cell r="AP2416"/>
          <cell r="AQ2416"/>
          <cell r="AR2416"/>
          <cell r="AS2416"/>
          <cell r="AT2416">
            <v>10.84</v>
          </cell>
        </row>
        <row r="2417">
          <cell r="A2417" t="str">
            <v>NM0294</v>
          </cell>
          <cell r="B2417">
            <v>6</v>
          </cell>
          <cell r="C2417" t="str">
            <v>NM0294</v>
          </cell>
          <cell r="D2417">
            <v>5903657829855</v>
          </cell>
          <cell r="E2417">
            <v>9</v>
          </cell>
          <cell r="F2417" t="str">
            <v>g</v>
          </cell>
          <cell r="G2417" t="str">
            <v>Neo Make Up</v>
          </cell>
          <cell r="H2417" t="str">
            <v>Neo Make Up</v>
          </cell>
          <cell r="I2417" t="str">
            <v>Oczy</v>
          </cell>
          <cell r="J2417" t="str">
            <v>Cienie</v>
          </cell>
          <cell r="K2417" t="str">
            <v>Cienie prasowane</v>
          </cell>
          <cell r="L2417" t="str">
            <v>Cienie prasowane</v>
          </cell>
          <cell r="M2417" t="str">
            <v>Cienie prasowane</v>
          </cell>
          <cell r="N2417" t="str">
            <v>BEŻU</v>
          </cell>
          <cell r="O2417" t="str">
            <v>Paleta cieni prasowanych Nude</v>
          </cell>
          <cell r="P2417" t="str">
            <v>Wyprzedaż-surowiec</v>
          </cell>
          <cell r="Q2417"/>
          <cell r="R2417">
            <v>2883</v>
          </cell>
          <cell r="S2417">
            <v>2618</v>
          </cell>
          <cell r="T2417">
            <v>254</v>
          </cell>
          <cell r="U2417">
            <v>0</v>
          </cell>
          <cell r="V2417">
            <v>0</v>
          </cell>
          <cell r="W2417"/>
          <cell r="X2417">
            <v>11</v>
          </cell>
          <cell r="Y2417">
            <v>142.6875</v>
          </cell>
          <cell r="Z2417"/>
          <cell r="AA2417"/>
          <cell r="AB2417"/>
          <cell r="AC2417"/>
          <cell r="AD2417"/>
          <cell r="AE2417">
            <v>1</v>
          </cell>
          <cell r="AF2417">
            <v>1</v>
          </cell>
          <cell r="AG2417">
            <v>1</v>
          </cell>
          <cell r="AH2417"/>
          <cell r="AI2417"/>
          <cell r="AJ2417" t="str">
            <v>x</v>
          </cell>
          <cell r="AK2417"/>
          <cell r="AM2417"/>
          <cell r="AN2417"/>
          <cell r="AO2417"/>
          <cell r="AP2417"/>
          <cell r="AQ2417"/>
          <cell r="AR2417"/>
          <cell r="AS2417"/>
          <cell r="AT2417">
            <v>15.93</v>
          </cell>
        </row>
        <row r="2418">
          <cell r="A2418" t="str">
            <v>NM0295</v>
          </cell>
          <cell r="B2418">
            <v>6</v>
          </cell>
          <cell r="C2418" t="str">
            <v>NM0295</v>
          </cell>
          <cell r="D2418">
            <v>5903657829862</v>
          </cell>
          <cell r="E2418">
            <v>9</v>
          </cell>
          <cell r="F2418" t="str">
            <v>g</v>
          </cell>
          <cell r="G2418" t="str">
            <v>Neo Make Up</v>
          </cell>
          <cell r="H2418" t="str">
            <v>Neo Make Up</v>
          </cell>
          <cell r="I2418" t="str">
            <v>Oczy</v>
          </cell>
          <cell r="J2418" t="str">
            <v>Cienie</v>
          </cell>
          <cell r="K2418" t="str">
            <v>Cienie prasowane</v>
          </cell>
          <cell r="L2418" t="str">
            <v>Cienie prasowane</v>
          </cell>
          <cell r="M2418" t="str">
            <v>Cienie prasowane</v>
          </cell>
          <cell r="N2418" t="str">
            <v>RÓŻU</v>
          </cell>
          <cell r="O2418" t="str">
            <v>Paleta cieni prasowanych Rose</v>
          </cell>
          <cell r="P2418" t="str">
            <v>Wyprzedaż-surowiec</v>
          </cell>
          <cell r="Q2418"/>
          <cell r="R2418">
            <v>694</v>
          </cell>
          <cell r="S2418">
            <v>426</v>
          </cell>
          <cell r="T2418">
            <v>255</v>
          </cell>
          <cell r="U2418">
            <v>0</v>
          </cell>
          <cell r="V2418">
            <v>0</v>
          </cell>
          <cell r="W2418"/>
          <cell r="X2418">
            <v>13</v>
          </cell>
          <cell r="Y2418">
            <v>58.6875</v>
          </cell>
          <cell r="Z2418"/>
          <cell r="AA2418"/>
          <cell r="AB2418"/>
          <cell r="AC2418"/>
          <cell r="AD2418"/>
          <cell r="AE2418">
            <v>1</v>
          </cell>
          <cell r="AF2418">
            <v>1</v>
          </cell>
          <cell r="AG2418">
            <v>1</v>
          </cell>
          <cell r="AH2418"/>
          <cell r="AI2418"/>
          <cell r="AJ2418" t="str">
            <v>x</v>
          </cell>
          <cell r="AK2418"/>
          <cell r="AM2418"/>
          <cell r="AN2418"/>
          <cell r="AO2418"/>
          <cell r="AP2418"/>
          <cell r="AQ2418"/>
          <cell r="AR2418"/>
          <cell r="AS2418"/>
          <cell r="AT2418">
            <v>15.93</v>
          </cell>
        </row>
        <row r="2419">
          <cell r="A2419" t="str">
            <v>NM0298</v>
          </cell>
          <cell r="B2419">
            <v>6</v>
          </cell>
          <cell r="C2419" t="str">
            <v>NM0298</v>
          </cell>
          <cell r="D2419">
            <v>5903657869042</v>
          </cell>
          <cell r="E2419"/>
          <cell r="F2419"/>
          <cell r="G2419" t="str">
            <v>Neo Make Up</v>
          </cell>
          <cell r="H2419" t="str">
            <v>Neo Make Up</v>
          </cell>
          <cell r="I2419" t="str">
            <v>Twarz</v>
          </cell>
          <cell r="J2419" t="str">
            <v>Demakijaż</v>
          </cell>
          <cell r="K2419" t="str">
            <v>Płyn micelarny</v>
          </cell>
          <cell r="L2419" t="str">
            <v>Płyn micelarny</v>
          </cell>
          <cell r="M2419" t="str">
            <v>Płyn micelarny</v>
          </cell>
          <cell r="N2419"/>
          <cell r="O2419" t="str">
            <v>Płyn micelarny kojąco - nawilżający</v>
          </cell>
          <cell r="P2419" t="str">
            <v>Regularny</v>
          </cell>
          <cell r="Q2419"/>
          <cell r="R2419">
            <v>124</v>
          </cell>
          <cell r="S2419">
            <v>124</v>
          </cell>
          <cell r="T2419"/>
          <cell r="U2419"/>
          <cell r="V2419"/>
          <cell r="W2419"/>
          <cell r="X2419">
            <v>0</v>
          </cell>
          <cell r="Y2419"/>
          <cell r="Z2419"/>
          <cell r="AA2419"/>
          <cell r="AB2419"/>
          <cell r="AC2419"/>
          <cell r="AD2419"/>
          <cell r="AE2419"/>
          <cell r="AF2419">
            <v>0</v>
          </cell>
          <cell r="AG2419">
            <v>1</v>
          </cell>
          <cell r="AH2419"/>
          <cell r="AJ2419"/>
          <cell r="AK2419"/>
          <cell r="AL2419" t="str">
            <v>x</v>
          </cell>
          <cell r="AM2419"/>
          <cell r="AN2419"/>
          <cell r="AO2419"/>
          <cell r="AP2419"/>
          <cell r="AQ2419"/>
          <cell r="AR2419"/>
          <cell r="AS2419"/>
          <cell r="AT2419">
            <v>4.9800000000000004</v>
          </cell>
        </row>
        <row r="2420">
          <cell r="A2420" t="str">
            <v>NM0305</v>
          </cell>
          <cell r="B2420">
            <v>6</v>
          </cell>
          <cell r="C2420" t="str">
            <v>NM0305</v>
          </cell>
          <cell r="D2420">
            <v>5903657879553</v>
          </cell>
          <cell r="E2420"/>
          <cell r="F2420"/>
          <cell r="G2420" t="str">
            <v>Neo Make Up</v>
          </cell>
          <cell r="H2420" t="str">
            <v>Neo Make Up</v>
          </cell>
          <cell r="I2420" t="str">
            <v>Usta</v>
          </cell>
          <cell r="J2420" t="str">
            <v>Pomadki</v>
          </cell>
          <cell r="K2420" t="str">
            <v>Mini size</v>
          </cell>
          <cell r="L2420" t="str">
            <v>Mini size</v>
          </cell>
          <cell r="M2420" t="str">
            <v>Mini size</v>
          </cell>
          <cell r="N2420"/>
          <cell r="O2420" t="str">
            <v>Pomadka satynowo - matowa 13 ( mini size )</v>
          </cell>
          <cell r="P2420" t="str">
            <v>Wyprzedaż</v>
          </cell>
          <cell r="Q2420"/>
          <cell r="R2420">
            <v>89</v>
          </cell>
          <cell r="S2420">
            <v>0</v>
          </cell>
          <cell r="T2420">
            <v>91</v>
          </cell>
          <cell r="U2420">
            <v>0</v>
          </cell>
          <cell r="V2420">
            <v>4</v>
          </cell>
          <cell r="W2420"/>
          <cell r="X2420">
            <v>-6</v>
          </cell>
          <cell r="Y2420">
            <v>44.857142857142854</v>
          </cell>
          <cell r="Z2420"/>
          <cell r="AA2420"/>
          <cell r="AB2420"/>
          <cell r="AC2420"/>
          <cell r="AD2420"/>
          <cell r="AE2420"/>
          <cell r="AF2420">
            <v>0</v>
          </cell>
          <cell r="AG2420">
            <v>1</v>
          </cell>
          <cell r="AH2420"/>
          <cell r="AI2420"/>
          <cell r="AJ2420"/>
          <cell r="AK2420"/>
          <cell r="AL2420"/>
          <cell r="AM2420" t="str">
            <v>x</v>
          </cell>
          <cell r="AN2420"/>
          <cell r="AO2420"/>
          <cell r="AP2420"/>
          <cell r="AQ2420"/>
          <cell r="AR2420"/>
          <cell r="AS2420"/>
          <cell r="AT2420">
            <v>3.13</v>
          </cell>
        </row>
        <row r="2421">
          <cell r="A2421" t="str">
            <v>NM0308</v>
          </cell>
          <cell r="B2421">
            <v>6</v>
          </cell>
          <cell r="C2421" t="str">
            <v>NM0308</v>
          </cell>
          <cell r="D2421">
            <v>5903657882188</v>
          </cell>
          <cell r="E2421"/>
          <cell r="F2421"/>
          <cell r="G2421" t="str">
            <v>Neo Make Up</v>
          </cell>
          <cell r="H2421" t="str">
            <v>Neo Make Up</v>
          </cell>
          <cell r="I2421" t="str">
            <v>Oczy</v>
          </cell>
          <cell r="J2421" t="str">
            <v>Tusze</v>
          </cell>
          <cell r="K2421" t="str">
            <v>Tusze kolorowe</v>
          </cell>
          <cell r="L2421" t="str">
            <v>Tusze kolorowe</v>
          </cell>
          <cell r="M2421" t="str">
            <v>Tusze kolorowe</v>
          </cell>
          <cell r="N2421"/>
          <cell r="O2421" t="str">
            <v>Kolorowy tusz do rzęs Blue Surfing (mini size )</v>
          </cell>
          <cell r="P2421" t="str">
            <v>Wyprzedaż</v>
          </cell>
          <cell r="Q2421"/>
          <cell r="R2421">
            <v>23</v>
          </cell>
          <cell r="S2421">
            <v>0</v>
          </cell>
          <cell r="T2421">
            <v>19</v>
          </cell>
          <cell r="U2421">
            <v>0</v>
          </cell>
          <cell r="V2421">
            <v>0</v>
          </cell>
          <cell r="W2421"/>
          <cell r="X2421">
            <v>4</v>
          </cell>
          <cell r="Y2421">
            <v>4.0769230769230766</v>
          </cell>
          <cell r="Z2421"/>
          <cell r="AA2421"/>
          <cell r="AB2421"/>
          <cell r="AC2421"/>
          <cell r="AD2421"/>
          <cell r="AE2421"/>
          <cell r="AF2421">
            <v>0</v>
          </cell>
          <cell r="AG2421">
            <v>1</v>
          </cell>
          <cell r="AH2421"/>
          <cell r="AI2421"/>
          <cell r="AJ2421"/>
          <cell r="AK2421"/>
          <cell r="AL2421"/>
          <cell r="AM2421" t="str">
            <v>x</v>
          </cell>
          <cell r="AN2421"/>
          <cell r="AO2421"/>
          <cell r="AP2421"/>
          <cell r="AQ2421"/>
          <cell r="AR2421"/>
          <cell r="AS2421"/>
          <cell r="AT2421">
            <v>2.84</v>
          </cell>
        </row>
        <row r="2422">
          <cell r="A2422" t="str">
            <v>NM0309</v>
          </cell>
          <cell r="B2422">
            <v>6</v>
          </cell>
          <cell r="C2422" t="str">
            <v>NM0309</v>
          </cell>
          <cell r="D2422">
            <v>5903657881846</v>
          </cell>
          <cell r="E2422"/>
          <cell r="F2422"/>
          <cell r="G2422" t="str">
            <v>Neo Make Up</v>
          </cell>
          <cell r="H2422" t="str">
            <v>Neo Make Up</v>
          </cell>
          <cell r="I2422" t="str">
            <v>Oczy</v>
          </cell>
          <cell r="J2422" t="str">
            <v>Tusze</v>
          </cell>
          <cell r="K2422" t="str">
            <v>Tusze kolorowe</v>
          </cell>
          <cell r="L2422" t="str">
            <v>Tusze kolorowe</v>
          </cell>
          <cell r="M2422" t="str">
            <v>Tusze kolorowe</v>
          </cell>
          <cell r="N2422"/>
          <cell r="O2422" t="str">
            <v>Kolorowy tusz do rzęs Selfie Queen (mini size )</v>
          </cell>
          <cell r="P2422" t="str">
            <v>Wyprzedaż</v>
          </cell>
          <cell r="Q2422"/>
          <cell r="R2422">
            <v>9</v>
          </cell>
          <cell r="S2422">
            <v>0</v>
          </cell>
          <cell r="T2422">
            <v>9</v>
          </cell>
          <cell r="U2422">
            <v>0</v>
          </cell>
          <cell r="V2422">
            <v>0</v>
          </cell>
          <cell r="W2422"/>
          <cell r="X2422">
            <v>0</v>
          </cell>
          <cell r="Y2422">
            <v>24.666666666666668</v>
          </cell>
          <cell r="Z2422"/>
          <cell r="AA2422"/>
          <cell r="AB2422"/>
          <cell r="AC2422"/>
          <cell r="AD2422"/>
          <cell r="AE2422"/>
          <cell r="AF2422">
            <v>0</v>
          </cell>
          <cell r="AG2422">
            <v>1</v>
          </cell>
          <cell r="AH2422"/>
          <cell r="AI2422"/>
          <cell r="AJ2422"/>
          <cell r="AK2422"/>
          <cell r="AL2422"/>
          <cell r="AM2422" t="str">
            <v>x</v>
          </cell>
          <cell r="AN2422"/>
          <cell r="AO2422"/>
          <cell r="AP2422"/>
          <cell r="AQ2422"/>
          <cell r="AR2422"/>
          <cell r="AS2422"/>
          <cell r="AT2422">
            <v>2.84</v>
          </cell>
        </row>
        <row r="2423">
          <cell r="A2423" t="str">
            <v>NM0310</v>
          </cell>
          <cell r="B2423">
            <v>6</v>
          </cell>
          <cell r="C2423" t="str">
            <v>NM0310</v>
          </cell>
          <cell r="D2423">
            <v>5903657881884</v>
          </cell>
          <cell r="E2423"/>
          <cell r="F2423"/>
          <cell r="G2423" t="str">
            <v>Neo Make Up</v>
          </cell>
          <cell r="H2423" t="str">
            <v>Neo Make Up</v>
          </cell>
          <cell r="I2423" t="str">
            <v>Oczy</v>
          </cell>
          <cell r="J2423" t="str">
            <v>Tusze</v>
          </cell>
          <cell r="K2423" t="str">
            <v>Tusze kolorowe</v>
          </cell>
          <cell r="L2423" t="str">
            <v>Tusze kolorowe</v>
          </cell>
          <cell r="M2423" t="str">
            <v>Tusze kolorowe</v>
          </cell>
          <cell r="N2423"/>
          <cell r="O2423" t="str">
            <v>Kolorowy tusz do rzęs Rise &amp; Shine ( mini size )</v>
          </cell>
          <cell r="P2423" t="str">
            <v>Wyprzedaż</v>
          </cell>
          <cell r="Q2423"/>
          <cell r="R2423">
            <v>360</v>
          </cell>
          <cell r="S2423">
            <v>0</v>
          </cell>
          <cell r="T2423">
            <v>343</v>
          </cell>
          <cell r="U2423">
            <v>0</v>
          </cell>
          <cell r="V2423">
            <v>0</v>
          </cell>
          <cell r="W2423"/>
          <cell r="X2423">
            <v>17</v>
          </cell>
          <cell r="Y2423">
            <v>17.5</v>
          </cell>
          <cell r="Z2423"/>
          <cell r="AA2423"/>
          <cell r="AB2423"/>
          <cell r="AC2423"/>
          <cell r="AD2423"/>
          <cell r="AE2423"/>
          <cell r="AF2423">
            <v>0</v>
          </cell>
          <cell r="AG2423">
            <v>1</v>
          </cell>
          <cell r="AH2423"/>
          <cell r="AI2423"/>
          <cell r="AJ2423"/>
          <cell r="AK2423"/>
          <cell r="AL2423"/>
          <cell r="AM2423" t="str">
            <v>x</v>
          </cell>
          <cell r="AN2423"/>
          <cell r="AO2423"/>
          <cell r="AP2423"/>
          <cell r="AQ2423"/>
          <cell r="AR2423"/>
          <cell r="AS2423"/>
          <cell r="AT2423">
            <v>2.84</v>
          </cell>
        </row>
        <row r="2424">
          <cell r="A2424" t="str">
            <v>NM0311</v>
          </cell>
          <cell r="B2424">
            <v>6</v>
          </cell>
          <cell r="C2424" t="str">
            <v>NM0311</v>
          </cell>
          <cell r="D2424">
            <v>5903657881921</v>
          </cell>
          <cell r="E2424"/>
          <cell r="F2424"/>
          <cell r="G2424" t="str">
            <v>Neo Make Up</v>
          </cell>
          <cell r="H2424" t="str">
            <v>Neo Make Up</v>
          </cell>
          <cell r="I2424" t="str">
            <v>Oczy</v>
          </cell>
          <cell r="J2424" t="str">
            <v>Tusze</v>
          </cell>
          <cell r="K2424" t="str">
            <v>Tusze kolorowe</v>
          </cell>
          <cell r="L2424" t="str">
            <v>Tusze kolorowe</v>
          </cell>
          <cell r="M2424" t="str">
            <v>Tusze kolorowe</v>
          </cell>
          <cell r="N2424"/>
          <cell r="O2424" t="str">
            <v>Kolorowy tusz do rzęs Afternoon Cocktails ( mini size )</v>
          </cell>
          <cell r="P2424" t="str">
            <v>Wyprzedaż</v>
          </cell>
          <cell r="Q2424"/>
          <cell r="R2424">
            <v>7</v>
          </cell>
          <cell r="S2424">
            <v>0</v>
          </cell>
          <cell r="T2424">
            <v>4</v>
          </cell>
          <cell r="U2424">
            <v>0</v>
          </cell>
          <cell r="V2424">
            <v>0</v>
          </cell>
          <cell r="W2424"/>
          <cell r="X2424">
            <v>3</v>
          </cell>
          <cell r="Y2424">
            <v>2.9230769230769229</v>
          </cell>
          <cell r="Z2424"/>
          <cell r="AA2424"/>
          <cell r="AB2424"/>
          <cell r="AC2424"/>
          <cell r="AD2424"/>
          <cell r="AE2424"/>
          <cell r="AF2424">
            <v>0</v>
          </cell>
          <cell r="AG2424">
            <v>1</v>
          </cell>
          <cell r="AH2424"/>
          <cell r="AI2424"/>
          <cell r="AJ2424"/>
          <cell r="AK2424"/>
          <cell r="AL2424"/>
          <cell r="AM2424" t="str">
            <v>x</v>
          </cell>
          <cell r="AN2424"/>
          <cell r="AO2424"/>
          <cell r="AP2424"/>
          <cell r="AQ2424"/>
          <cell r="AR2424"/>
          <cell r="AS2424"/>
          <cell r="AT2424">
            <v>2.84</v>
          </cell>
        </row>
        <row r="2425">
          <cell r="A2425" t="str">
            <v>NM0327</v>
          </cell>
          <cell r="B2425">
            <v>6</v>
          </cell>
          <cell r="C2425" t="str">
            <v>NM0327</v>
          </cell>
          <cell r="D2425">
            <v>5903657890473</v>
          </cell>
          <cell r="E2425" t="str">
            <v>50</v>
          </cell>
          <cell r="F2425" t="str">
            <v>ml</v>
          </cell>
          <cell r="G2425" t="str">
            <v>Neo Make Up</v>
          </cell>
          <cell r="H2425" t="str">
            <v>Neo Make Up</v>
          </cell>
          <cell r="I2425" t="str">
            <v>Twarz</v>
          </cell>
          <cell r="J2425" t="str">
            <v>Demakijaż</v>
          </cell>
          <cell r="K2425" t="str">
            <v>Płyn micelarny</v>
          </cell>
          <cell r="L2425" t="str">
            <v>Płyn micelarny</v>
          </cell>
          <cell r="M2425" t="str">
            <v>Płyn micelarny</v>
          </cell>
          <cell r="N2425"/>
          <cell r="O2425" t="str">
            <v>Płyn micelarny 50 ml</v>
          </cell>
          <cell r="P2425" t="str">
            <v>Wyprzedany</v>
          </cell>
          <cell r="Q2425"/>
          <cell r="R2425">
            <v>0</v>
          </cell>
          <cell r="S2425">
            <v>0</v>
          </cell>
          <cell r="T2425"/>
          <cell r="U2425"/>
          <cell r="V2425"/>
          <cell r="W2425"/>
          <cell r="X2425">
            <v>0</v>
          </cell>
          <cell r="Y2425"/>
          <cell r="Z2425"/>
          <cell r="AA2425"/>
          <cell r="AB2425"/>
          <cell r="AC2425"/>
          <cell r="AD2425"/>
          <cell r="AE2425"/>
          <cell r="AF2425">
            <v>0</v>
          </cell>
          <cell r="AG2425">
            <v>1</v>
          </cell>
          <cell r="AJ2425" t="str">
            <v>x</v>
          </cell>
          <cell r="AK2425"/>
          <cell r="AL2425"/>
          <cell r="AM2425"/>
          <cell r="AN2425"/>
          <cell r="AO2425"/>
          <cell r="AP2425"/>
          <cell r="AQ2425"/>
          <cell r="AR2425"/>
          <cell r="AS2425"/>
          <cell r="AT2425">
            <v>0</v>
          </cell>
        </row>
        <row r="2426">
          <cell r="A2426" t="str">
            <v>NM0329</v>
          </cell>
          <cell r="B2426">
            <v>6</v>
          </cell>
          <cell r="C2426" t="str">
            <v>NM0329</v>
          </cell>
          <cell r="D2426">
            <v>5903657890497</v>
          </cell>
          <cell r="E2426"/>
          <cell r="F2426"/>
          <cell r="G2426" t="str">
            <v>Neo Make Up</v>
          </cell>
          <cell r="H2426" t="str">
            <v>Neo Make Up</v>
          </cell>
          <cell r="I2426" t="str">
            <v>Zestawy</v>
          </cell>
          <cell r="J2426" t="str">
            <v>Zestawy</v>
          </cell>
          <cell r="K2426" t="str">
            <v>Zestawy</v>
          </cell>
          <cell r="L2426" t="str">
            <v>Zestawy</v>
          </cell>
          <cell r="M2426" t="str">
            <v>Zestawy</v>
          </cell>
          <cell r="N2426"/>
          <cell r="O2426" t="str">
            <v>Zestaw startowy NMU II - All Eyes On Me</v>
          </cell>
          <cell r="P2426" t="str">
            <v>Wyprzedaż</v>
          </cell>
          <cell r="Q2426"/>
          <cell r="R2426">
            <v>319</v>
          </cell>
          <cell r="S2426">
            <v>0</v>
          </cell>
          <cell r="T2426">
            <v>260</v>
          </cell>
          <cell r="U2426">
            <v>0</v>
          </cell>
          <cell r="V2426">
            <v>0</v>
          </cell>
          <cell r="W2426"/>
          <cell r="X2426">
            <v>59</v>
          </cell>
          <cell r="Y2426">
            <v>22.25</v>
          </cell>
          <cell r="Z2426"/>
          <cell r="AA2426"/>
          <cell r="AB2426"/>
          <cell r="AC2426"/>
          <cell r="AD2426"/>
          <cell r="AE2426"/>
          <cell r="AF2426">
            <v>0</v>
          </cell>
          <cell r="AG2426">
            <v>1</v>
          </cell>
          <cell r="AH2426"/>
          <cell r="AJ2426"/>
          <cell r="AK2426"/>
          <cell r="AL2426"/>
          <cell r="AM2426" t="str">
            <v>x</v>
          </cell>
          <cell r="AN2426"/>
          <cell r="AO2426"/>
          <cell r="AP2426"/>
          <cell r="AQ2426"/>
          <cell r="AR2426"/>
          <cell r="AS2426"/>
          <cell r="AT2426">
            <v>20.21</v>
          </cell>
        </row>
        <row r="2427">
          <cell r="A2427" t="str">
            <v>NM0330</v>
          </cell>
          <cell r="B2427">
            <v>6</v>
          </cell>
          <cell r="C2427" t="str">
            <v>NM0330</v>
          </cell>
          <cell r="D2427">
            <v>5903657892897</v>
          </cell>
          <cell r="E2427">
            <v>9</v>
          </cell>
          <cell r="F2427" t="str">
            <v>g</v>
          </cell>
          <cell r="G2427" t="str">
            <v>Neo Make Up</v>
          </cell>
          <cell r="H2427" t="str">
            <v>Neo Make Up</v>
          </cell>
          <cell r="I2427" t="str">
            <v>Oczy</v>
          </cell>
          <cell r="J2427" t="str">
            <v>Cienie</v>
          </cell>
          <cell r="K2427" t="str">
            <v>Cienie prasowane</v>
          </cell>
          <cell r="L2427" t="str">
            <v>Cienie prasowane</v>
          </cell>
          <cell r="M2427" t="str">
            <v>Cienie prasowane</v>
          </cell>
          <cell r="N2427"/>
          <cell r="O2427" t="str">
            <v>Paleta cieni prasowanych Frosted Fairytale</v>
          </cell>
          <cell r="P2427" t="str">
            <v>Wyprzedaż</v>
          </cell>
          <cell r="Q2427"/>
          <cell r="R2427">
            <v>916</v>
          </cell>
          <cell r="S2427">
            <v>649</v>
          </cell>
          <cell r="T2427">
            <v>251</v>
          </cell>
          <cell r="U2427">
            <v>0</v>
          </cell>
          <cell r="V2427">
            <v>0</v>
          </cell>
          <cell r="W2427"/>
          <cell r="X2427">
            <v>16</v>
          </cell>
          <cell r="Y2427">
            <v>44.5</v>
          </cell>
          <cell r="Z2427"/>
          <cell r="AA2427"/>
          <cell r="AB2427"/>
          <cell r="AC2427"/>
          <cell r="AD2427"/>
          <cell r="AE2427">
            <v>1</v>
          </cell>
          <cell r="AF2427">
            <v>1</v>
          </cell>
          <cell r="AG2427">
            <v>1</v>
          </cell>
          <cell r="AH2427"/>
          <cell r="AI2427"/>
          <cell r="AJ2427" t="str">
            <v>x</v>
          </cell>
          <cell r="AK2427"/>
          <cell r="AM2427"/>
          <cell r="AN2427"/>
          <cell r="AO2427"/>
          <cell r="AP2427"/>
          <cell r="AQ2427"/>
          <cell r="AR2427"/>
          <cell r="AS2427"/>
          <cell r="AT2427">
            <v>14.6</v>
          </cell>
        </row>
        <row r="2428">
          <cell r="A2428" t="str">
            <v>NM0352</v>
          </cell>
          <cell r="B2428">
            <v>6</v>
          </cell>
          <cell r="C2428" t="str">
            <v>NM0352</v>
          </cell>
          <cell r="D2428">
            <v>5904553601330</v>
          </cell>
          <cell r="E2428">
            <v>20</v>
          </cell>
          <cell r="F2428" t="str">
            <v>ml</v>
          </cell>
          <cell r="G2428" t="str">
            <v>Neo Make Up</v>
          </cell>
          <cell r="H2428" t="str">
            <v>Neo Make Up</v>
          </cell>
          <cell r="I2428" t="str">
            <v>Ciało</v>
          </cell>
          <cell r="J2428" t="str">
            <v>Rozświetlacze</v>
          </cell>
          <cell r="K2428" t="str">
            <v>Rozświetlacze</v>
          </cell>
          <cell r="L2428" t="str">
            <v>Rozświetlacze</v>
          </cell>
          <cell r="M2428" t="str">
            <v>Rozświetlacze</v>
          </cell>
          <cell r="N2428"/>
          <cell r="O2428" t="str">
            <v>Rozświetlacz do ciała i twarzy - NEW</v>
          </cell>
          <cell r="P2428" t="str">
            <v>Wyprzedaż-surowiec</v>
          </cell>
          <cell r="Q2428"/>
          <cell r="R2428">
            <v>6289</v>
          </cell>
          <cell r="S2428">
            <v>5854</v>
          </cell>
          <cell r="T2428">
            <v>417</v>
          </cell>
          <cell r="U2428">
            <v>0</v>
          </cell>
          <cell r="V2428">
            <v>0</v>
          </cell>
          <cell r="W2428"/>
          <cell r="X2428">
            <v>18</v>
          </cell>
          <cell r="Y2428">
            <v>93.0625</v>
          </cell>
          <cell r="Z2428"/>
          <cell r="AA2428"/>
          <cell r="AB2428"/>
          <cell r="AC2428"/>
          <cell r="AD2428"/>
          <cell r="AE2428">
            <v>1</v>
          </cell>
          <cell r="AF2428">
            <v>1</v>
          </cell>
          <cell r="AG2428">
            <v>1</v>
          </cell>
          <cell r="AH2428"/>
          <cell r="AI2428"/>
          <cell r="AJ2428" t="str">
            <v>x</v>
          </cell>
          <cell r="AK2428"/>
          <cell r="AM2428"/>
          <cell r="AN2428"/>
          <cell r="AO2428"/>
          <cell r="AP2428"/>
          <cell r="AQ2428"/>
          <cell r="AR2428"/>
          <cell r="AS2428"/>
          <cell r="AT2428">
            <v>11.3</v>
          </cell>
        </row>
        <row r="2429">
          <cell r="A2429" t="str">
            <v>NM0353</v>
          </cell>
          <cell r="B2429">
            <v>6</v>
          </cell>
          <cell r="C2429" t="str">
            <v>NM0353</v>
          </cell>
          <cell r="D2429">
            <v>5904553601354</v>
          </cell>
          <cell r="E2429">
            <v>20</v>
          </cell>
          <cell r="F2429" t="str">
            <v>ml</v>
          </cell>
          <cell r="G2429" t="str">
            <v>Neo Make Up</v>
          </cell>
          <cell r="H2429" t="str">
            <v>Neo Make Up</v>
          </cell>
          <cell r="I2429" t="str">
            <v>Twarz</v>
          </cell>
          <cell r="J2429" t="str">
            <v>Bazy</v>
          </cell>
          <cell r="K2429" t="str">
            <v>Bazy rozświetlające</v>
          </cell>
          <cell r="L2429" t="str">
            <v>Bazy rozświetlające</v>
          </cell>
          <cell r="M2429" t="str">
            <v>Bazy rozświetlające</v>
          </cell>
          <cell r="N2429"/>
          <cell r="O2429" t="str">
            <v>Baza nawilżająco - rozświetlająca - NEW</v>
          </cell>
          <cell r="P2429" t="str">
            <v>Wyprzedaż</v>
          </cell>
          <cell r="Q2429"/>
          <cell r="R2429">
            <v>600</v>
          </cell>
          <cell r="S2429">
            <v>179</v>
          </cell>
          <cell r="T2429">
            <v>394</v>
          </cell>
          <cell r="U2429">
            <v>0</v>
          </cell>
          <cell r="V2429">
            <v>1</v>
          </cell>
          <cell r="W2429"/>
          <cell r="X2429">
            <v>26</v>
          </cell>
          <cell r="Y2429">
            <v>77.75</v>
          </cell>
          <cell r="Z2429"/>
          <cell r="AA2429"/>
          <cell r="AB2429"/>
          <cell r="AC2429"/>
          <cell r="AD2429"/>
          <cell r="AE2429">
            <v>1</v>
          </cell>
          <cell r="AF2429">
            <v>1</v>
          </cell>
          <cell r="AG2429">
            <v>1</v>
          </cell>
          <cell r="AH2429"/>
          <cell r="AI2429"/>
          <cell r="AJ2429" t="str">
            <v>x</v>
          </cell>
          <cell r="AK2429"/>
          <cell r="AM2429"/>
          <cell r="AN2429"/>
          <cell r="AO2429"/>
          <cell r="AP2429"/>
          <cell r="AQ2429"/>
          <cell r="AR2429"/>
          <cell r="AS2429"/>
          <cell r="AT2429">
            <v>11.86</v>
          </cell>
        </row>
        <row r="2430">
          <cell r="A2430" t="str">
            <v>NM0354</v>
          </cell>
          <cell r="B2430">
            <v>6</v>
          </cell>
          <cell r="C2430" t="str">
            <v>NM0354</v>
          </cell>
          <cell r="D2430">
            <v>5904553601378</v>
          </cell>
          <cell r="E2430">
            <v>9</v>
          </cell>
          <cell r="F2430" t="str">
            <v>ml</v>
          </cell>
          <cell r="G2430" t="str">
            <v>Neo Make Up</v>
          </cell>
          <cell r="H2430" t="str">
            <v>Intense Serum Line</v>
          </cell>
          <cell r="I2430" t="str">
            <v>Oczy</v>
          </cell>
          <cell r="J2430" t="str">
            <v>Tusze</v>
          </cell>
          <cell r="K2430" t="str">
            <v>Tusze wydłużające</v>
          </cell>
          <cell r="L2430" t="str">
            <v>Tusze wydłużające</v>
          </cell>
          <cell r="M2430" t="str">
            <v>Tusze wydłużające</v>
          </cell>
          <cell r="N2430"/>
          <cell r="O2430" t="str">
            <v>Intensywne serum - mascara</v>
          </cell>
          <cell r="P2430" t="str">
            <v>Regularny</v>
          </cell>
          <cell r="Q2430"/>
          <cell r="R2430">
            <v>8049</v>
          </cell>
          <cell r="S2430">
            <v>7680</v>
          </cell>
          <cell r="T2430">
            <v>294</v>
          </cell>
          <cell r="U2430">
            <v>0</v>
          </cell>
          <cell r="V2430">
            <v>0</v>
          </cell>
          <cell r="W2430"/>
          <cell r="X2430">
            <v>75</v>
          </cell>
          <cell r="Y2430">
            <v>376.625</v>
          </cell>
          <cell r="Z2430">
            <v>1</v>
          </cell>
          <cell r="AA2430"/>
          <cell r="AB2430"/>
          <cell r="AC2430"/>
          <cell r="AD2430"/>
          <cell r="AE2430">
            <v>1</v>
          </cell>
          <cell r="AF2430">
            <v>2</v>
          </cell>
          <cell r="AG2430">
            <v>1</v>
          </cell>
          <cell r="AH2430"/>
          <cell r="AI2430" t="str">
            <v>x</v>
          </cell>
          <cell r="AJ2430"/>
          <cell r="AK2430"/>
          <cell r="AL2430"/>
          <cell r="AM2430"/>
          <cell r="AN2430"/>
          <cell r="AO2430"/>
          <cell r="AP2430"/>
          <cell r="AQ2430"/>
          <cell r="AR2430"/>
          <cell r="AS2430"/>
          <cell r="AT2430">
            <v>5.87</v>
          </cell>
        </row>
        <row r="2431">
          <cell r="A2431" t="str">
            <v>NM0355</v>
          </cell>
          <cell r="B2431">
            <v>6</v>
          </cell>
          <cell r="C2431" t="str">
            <v>NM0355</v>
          </cell>
          <cell r="D2431">
            <v>5904553601392</v>
          </cell>
          <cell r="E2431">
            <v>30</v>
          </cell>
          <cell r="F2431" t="str">
            <v>ml</v>
          </cell>
          <cell r="G2431" t="str">
            <v>Neo Make Up</v>
          </cell>
          <cell r="H2431" t="str">
            <v>Intense Serum Line</v>
          </cell>
          <cell r="I2431" t="str">
            <v>Twarz</v>
          </cell>
          <cell r="J2431" t="str">
            <v>Podkłady</v>
          </cell>
          <cell r="K2431" t="str">
            <v>Podkłady pielęgnujący</v>
          </cell>
          <cell r="L2431" t="str">
            <v>Podkłady pielęgnujący</v>
          </cell>
          <cell r="M2431" t="str">
            <v>Podkłady pielęgnujący</v>
          </cell>
          <cell r="N2431"/>
          <cell r="O2431" t="str">
            <v>Intensywne serum - podkład 01</v>
          </cell>
          <cell r="P2431" t="str">
            <v>Regularny</v>
          </cell>
          <cell r="Q2431"/>
          <cell r="R2431">
            <v>7743</v>
          </cell>
          <cell r="S2431">
            <v>7362</v>
          </cell>
          <cell r="T2431">
            <v>310</v>
          </cell>
          <cell r="U2431">
            <v>0</v>
          </cell>
          <cell r="V2431">
            <v>0</v>
          </cell>
          <cell r="W2431"/>
          <cell r="X2431">
            <v>71</v>
          </cell>
          <cell r="Y2431">
            <v>189.5</v>
          </cell>
          <cell r="Z2431">
            <v>1</v>
          </cell>
          <cell r="AA2431"/>
          <cell r="AB2431"/>
          <cell r="AC2431"/>
          <cell r="AD2431"/>
          <cell r="AE2431">
            <v>1</v>
          </cell>
          <cell r="AF2431">
            <v>2</v>
          </cell>
          <cell r="AG2431">
            <v>1</v>
          </cell>
          <cell r="AH2431"/>
          <cell r="AI2431" t="str">
            <v>x</v>
          </cell>
          <cell r="AJ2431"/>
          <cell r="AK2431"/>
          <cell r="AL2431"/>
          <cell r="AM2431"/>
          <cell r="AN2431"/>
          <cell r="AO2431"/>
          <cell r="AP2431"/>
          <cell r="AQ2431"/>
          <cell r="AR2431"/>
          <cell r="AS2431"/>
          <cell r="AT2431">
            <v>15.11</v>
          </cell>
        </row>
        <row r="2432">
          <cell r="A2432" t="str">
            <v>NM0356</v>
          </cell>
          <cell r="B2432">
            <v>6</v>
          </cell>
          <cell r="C2432" t="str">
            <v>NM0356</v>
          </cell>
          <cell r="D2432">
            <v>5904553601415</v>
          </cell>
          <cell r="E2432">
            <v>10</v>
          </cell>
          <cell r="F2432" t="str">
            <v>g</v>
          </cell>
          <cell r="G2432" t="str">
            <v>Neo Make Up</v>
          </cell>
          <cell r="H2432" t="str">
            <v>Intense Serum Line</v>
          </cell>
          <cell r="I2432" t="str">
            <v>Twarz</v>
          </cell>
          <cell r="J2432" t="str">
            <v>Pudry</v>
          </cell>
          <cell r="K2432" t="str">
            <v>Pudry sypkie</v>
          </cell>
          <cell r="L2432" t="str">
            <v>Pudry Soft Focus</v>
          </cell>
          <cell r="M2432" t="str">
            <v>Pudry Soft Focus</v>
          </cell>
          <cell r="N2432"/>
          <cell r="O2432" t="str">
            <v>Intensywne serum - puder</v>
          </cell>
          <cell r="P2432" t="str">
            <v>Regularny</v>
          </cell>
          <cell r="Q2432"/>
          <cell r="R2432">
            <v>9575</v>
          </cell>
          <cell r="S2432">
            <v>9232</v>
          </cell>
          <cell r="T2432">
            <v>284</v>
          </cell>
          <cell r="U2432">
            <v>0</v>
          </cell>
          <cell r="V2432">
            <v>0</v>
          </cell>
          <cell r="W2432"/>
          <cell r="X2432">
            <v>59</v>
          </cell>
          <cell r="Y2432">
            <v>696.125</v>
          </cell>
          <cell r="Z2432">
            <v>1</v>
          </cell>
          <cell r="AA2432"/>
          <cell r="AB2432"/>
          <cell r="AC2432"/>
          <cell r="AD2432"/>
          <cell r="AE2432">
            <v>1</v>
          </cell>
          <cell r="AF2432">
            <v>2</v>
          </cell>
          <cell r="AG2432">
            <v>1</v>
          </cell>
          <cell r="AH2432"/>
          <cell r="AI2432" t="str">
            <v>x</v>
          </cell>
          <cell r="AJ2432"/>
          <cell r="AK2432"/>
          <cell r="AL2432"/>
          <cell r="AM2432"/>
          <cell r="AN2432"/>
          <cell r="AO2432"/>
          <cell r="AP2432"/>
          <cell r="AQ2432"/>
          <cell r="AR2432"/>
          <cell r="AS2432"/>
          <cell r="AT2432">
            <v>15.8</v>
          </cell>
        </row>
        <row r="2433">
          <cell r="A2433" t="str">
            <v>NM0357</v>
          </cell>
          <cell r="B2433">
            <v>6</v>
          </cell>
          <cell r="C2433" t="str">
            <v>NM0357</v>
          </cell>
          <cell r="D2433">
            <v>5904553601439</v>
          </cell>
          <cell r="E2433"/>
          <cell r="F2433"/>
          <cell r="G2433" t="str">
            <v>Neo Make Up</v>
          </cell>
          <cell r="H2433" t="str">
            <v>Intense Serum Line</v>
          </cell>
          <cell r="I2433" t="str">
            <v>Twarz</v>
          </cell>
          <cell r="J2433" t="str">
            <v>Korektory</v>
          </cell>
          <cell r="K2433" t="str">
            <v>Korektory pod oczy</v>
          </cell>
          <cell r="L2433" t="str">
            <v>Korektory pod oczy</v>
          </cell>
          <cell r="M2433" t="str">
            <v>Korektory pod oczy</v>
          </cell>
          <cell r="N2433"/>
          <cell r="O2433" t="str">
            <v>Intensywne serum - korektor 01</v>
          </cell>
          <cell r="P2433" t="str">
            <v>Regularny</v>
          </cell>
          <cell r="Q2433"/>
          <cell r="R2433">
            <v>5030</v>
          </cell>
          <cell r="S2433">
            <v>4698</v>
          </cell>
          <cell r="T2433">
            <v>257</v>
          </cell>
          <cell r="U2433">
            <v>0</v>
          </cell>
          <cell r="V2433">
            <v>0</v>
          </cell>
          <cell r="W2433"/>
          <cell r="X2433">
            <v>75</v>
          </cell>
          <cell r="Y2433">
            <v>380.125</v>
          </cell>
          <cell r="Z2433">
            <v>1</v>
          </cell>
          <cell r="AA2433"/>
          <cell r="AB2433"/>
          <cell r="AC2433"/>
          <cell r="AD2433"/>
          <cell r="AE2433">
            <v>1</v>
          </cell>
          <cell r="AF2433">
            <v>2</v>
          </cell>
          <cell r="AG2433">
            <v>1</v>
          </cell>
          <cell r="AH2433"/>
          <cell r="AI2433" t="str">
            <v>x</v>
          </cell>
          <cell r="AJ2433"/>
          <cell r="AK2433"/>
          <cell r="AL2433"/>
          <cell r="AM2433"/>
          <cell r="AN2433"/>
          <cell r="AO2433"/>
          <cell r="AP2433"/>
          <cell r="AQ2433"/>
          <cell r="AR2433"/>
          <cell r="AS2433"/>
          <cell r="AT2433">
            <v>12.49</v>
          </cell>
        </row>
        <row r="2434">
          <cell r="A2434" t="str">
            <v>NM0358</v>
          </cell>
          <cell r="B2434">
            <v>6</v>
          </cell>
          <cell r="C2434" t="str">
            <v>NM0358</v>
          </cell>
          <cell r="D2434">
            <v>5904553602184</v>
          </cell>
          <cell r="E2434">
            <v>9</v>
          </cell>
          <cell r="F2434" t="str">
            <v>ml</v>
          </cell>
          <cell r="G2434" t="str">
            <v>Neo Make Up</v>
          </cell>
          <cell r="H2434" t="str">
            <v>Neo Make Up</v>
          </cell>
          <cell r="I2434" t="str">
            <v>Oczy</v>
          </cell>
          <cell r="J2434" t="str">
            <v>Tusze</v>
          </cell>
          <cell r="K2434" t="str">
            <v>Tusze wodoodporne</v>
          </cell>
          <cell r="L2434" t="str">
            <v>Tusze wodoodporne</v>
          </cell>
          <cell r="M2434" t="str">
            <v>Tusze wodoodporne</v>
          </cell>
          <cell r="N2434"/>
          <cell r="O2434" t="str">
            <v>Tusz do rzęs wododporny</v>
          </cell>
          <cell r="P2434" t="str">
            <v>Wyprzedaż</v>
          </cell>
          <cell r="Q2434"/>
          <cell r="R2434">
            <v>2354</v>
          </cell>
          <cell r="S2434">
            <v>2089</v>
          </cell>
          <cell r="T2434">
            <v>256</v>
          </cell>
          <cell r="U2434">
            <v>0</v>
          </cell>
          <cell r="V2434">
            <v>1</v>
          </cell>
          <cell r="W2434"/>
          <cell r="X2434">
            <v>8</v>
          </cell>
          <cell r="Y2434">
            <v>105.3125</v>
          </cell>
          <cell r="Z2434"/>
          <cell r="AA2434"/>
          <cell r="AB2434"/>
          <cell r="AC2434"/>
          <cell r="AD2434"/>
          <cell r="AE2434">
            <v>1</v>
          </cell>
          <cell r="AF2434">
            <v>1</v>
          </cell>
          <cell r="AG2434">
            <v>1</v>
          </cell>
          <cell r="AH2434"/>
          <cell r="AJ2434" t="str">
            <v>x</v>
          </cell>
          <cell r="AK2434"/>
          <cell r="AL2434"/>
          <cell r="AM2434"/>
          <cell r="AN2434"/>
          <cell r="AO2434"/>
          <cell r="AP2434"/>
          <cell r="AQ2434"/>
          <cell r="AR2434"/>
          <cell r="AS2434"/>
          <cell r="AT2434">
            <v>9.7799999999999994</v>
          </cell>
        </row>
        <row r="2435">
          <cell r="A2435" t="str">
            <v>NM0359</v>
          </cell>
          <cell r="B2435">
            <v>6</v>
          </cell>
          <cell r="C2435" t="str">
            <v>NM0359</v>
          </cell>
          <cell r="D2435">
            <v>5904553602191</v>
          </cell>
          <cell r="E2435"/>
          <cell r="F2435"/>
          <cell r="G2435" t="str">
            <v>Neo Make Up</v>
          </cell>
          <cell r="H2435" t="str">
            <v>Neo Make Up</v>
          </cell>
          <cell r="I2435" t="str">
            <v>Oczy</v>
          </cell>
          <cell r="J2435" t="str">
            <v>Tusze</v>
          </cell>
          <cell r="K2435" t="str">
            <v>Mini size</v>
          </cell>
          <cell r="L2435" t="str">
            <v>Mini size</v>
          </cell>
          <cell r="M2435" t="str">
            <v>Mini size</v>
          </cell>
          <cell r="N2435"/>
          <cell r="O2435" t="str">
            <v>Tusz do rzęs ekstremalnie pogrubiający mini</v>
          </cell>
          <cell r="P2435" t="str">
            <v>Wyprzedaż</v>
          </cell>
          <cell r="Q2435"/>
          <cell r="R2435">
            <v>256</v>
          </cell>
          <cell r="S2435">
            <v>19</v>
          </cell>
          <cell r="T2435">
            <v>220</v>
          </cell>
          <cell r="U2435">
            <v>0</v>
          </cell>
          <cell r="V2435">
            <v>0</v>
          </cell>
          <cell r="W2435"/>
          <cell r="X2435">
            <v>17</v>
          </cell>
          <cell r="Y2435">
            <v>103.25</v>
          </cell>
          <cell r="Z2435"/>
          <cell r="AA2435"/>
          <cell r="AB2435"/>
          <cell r="AC2435"/>
          <cell r="AD2435"/>
          <cell r="AE2435"/>
          <cell r="AF2435">
            <v>0</v>
          </cell>
          <cell r="AG2435">
            <v>1</v>
          </cell>
          <cell r="AH2435"/>
          <cell r="AI2435"/>
          <cell r="AJ2435" t="str">
            <v>x</v>
          </cell>
          <cell r="AK2435"/>
          <cell r="AM2435"/>
          <cell r="AN2435"/>
          <cell r="AO2435"/>
          <cell r="AP2435"/>
          <cell r="AQ2435"/>
          <cell r="AR2435"/>
          <cell r="AS2435"/>
          <cell r="AT2435">
            <v>3.65</v>
          </cell>
        </row>
        <row r="2436">
          <cell r="A2436" t="str">
            <v>NM0363</v>
          </cell>
          <cell r="B2436">
            <v>6</v>
          </cell>
          <cell r="C2436" t="str">
            <v>NM0363</v>
          </cell>
          <cell r="D2436">
            <v>5904553603228</v>
          </cell>
          <cell r="E2436">
            <v>30</v>
          </cell>
          <cell r="F2436" t="str">
            <v>ml</v>
          </cell>
          <cell r="G2436" t="str">
            <v>Neo Make Up</v>
          </cell>
          <cell r="H2436" t="str">
            <v>Intense Serum Line</v>
          </cell>
          <cell r="I2436" t="str">
            <v>Twarz</v>
          </cell>
          <cell r="J2436" t="str">
            <v>Podkłady</v>
          </cell>
          <cell r="K2436" t="str">
            <v>Podkłady pielęgnujący</v>
          </cell>
          <cell r="L2436" t="str">
            <v>Podkłady pielęgnujący</v>
          </cell>
          <cell r="M2436" t="str">
            <v>Podkłady pielęgnujący</v>
          </cell>
          <cell r="N2436"/>
          <cell r="O2436" t="str">
            <v>Intensywne serum - podkład 02</v>
          </cell>
          <cell r="P2436" t="str">
            <v>Regularny</v>
          </cell>
          <cell r="Q2436"/>
          <cell r="R2436">
            <v>6934</v>
          </cell>
          <cell r="S2436">
            <v>6586</v>
          </cell>
          <cell r="T2436">
            <v>281</v>
          </cell>
          <cell r="U2436">
            <v>0</v>
          </cell>
          <cell r="V2436">
            <v>0</v>
          </cell>
          <cell r="W2436"/>
          <cell r="X2436">
            <v>67</v>
          </cell>
          <cell r="Y2436">
            <v>319.0625</v>
          </cell>
          <cell r="Z2436">
            <v>1</v>
          </cell>
          <cell r="AA2436"/>
          <cell r="AB2436"/>
          <cell r="AC2436"/>
          <cell r="AD2436"/>
          <cell r="AE2436">
            <v>1</v>
          </cell>
          <cell r="AF2436">
            <v>2</v>
          </cell>
          <cell r="AG2436">
            <v>1</v>
          </cell>
          <cell r="AH2436"/>
          <cell r="AI2436" t="str">
            <v>x</v>
          </cell>
          <cell r="AJ2436"/>
          <cell r="AK2436"/>
          <cell r="AL2436"/>
          <cell r="AM2436"/>
          <cell r="AN2436"/>
          <cell r="AO2436"/>
          <cell r="AP2436"/>
          <cell r="AQ2436"/>
          <cell r="AR2436"/>
          <cell r="AS2436"/>
          <cell r="AT2436">
            <v>15.11</v>
          </cell>
        </row>
        <row r="2437">
          <cell r="A2437" t="str">
            <v>NM0364</v>
          </cell>
          <cell r="B2437">
            <v>6</v>
          </cell>
          <cell r="C2437" t="str">
            <v>NM0364</v>
          </cell>
          <cell r="D2437">
            <v>5904553603242</v>
          </cell>
          <cell r="E2437">
            <v>30</v>
          </cell>
          <cell r="F2437" t="str">
            <v>ml</v>
          </cell>
          <cell r="G2437" t="str">
            <v>Neo Make Up</v>
          </cell>
          <cell r="H2437" t="str">
            <v>Intense Serum Line</v>
          </cell>
          <cell r="I2437" t="str">
            <v>Twarz</v>
          </cell>
          <cell r="J2437" t="str">
            <v>Podkłady</v>
          </cell>
          <cell r="K2437" t="str">
            <v>Podkłady pielęgnujący</v>
          </cell>
          <cell r="L2437" t="str">
            <v>Podkłady pielęgnujący</v>
          </cell>
          <cell r="M2437" t="str">
            <v>Podkłady pielęgnujący</v>
          </cell>
          <cell r="N2437"/>
          <cell r="O2437" t="str">
            <v>Intensywne serum - podkład 03</v>
          </cell>
          <cell r="P2437" t="str">
            <v>Regularny</v>
          </cell>
          <cell r="Q2437"/>
          <cell r="R2437">
            <v>10546</v>
          </cell>
          <cell r="S2437">
            <v>10204</v>
          </cell>
          <cell r="T2437">
            <v>270</v>
          </cell>
          <cell r="U2437">
            <v>0</v>
          </cell>
          <cell r="V2437">
            <v>0</v>
          </cell>
          <cell r="W2437"/>
          <cell r="X2437">
            <v>72</v>
          </cell>
          <cell r="Y2437">
            <v>313</v>
          </cell>
          <cell r="Z2437">
            <v>1</v>
          </cell>
          <cell r="AA2437"/>
          <cell r="AB2437"/>
          <cell r="AC2437"/>
          <cell r="AD2437"/>
          <cell r="AE2437">
            <v>1</v>
          </cell>
          <cell r="AF2437">
            <v>2</v>
          </cell>
          <cell r="AG2437">
            <v>1</v>
          </cell>
          <cell r="AH2437"/>
          <cell r="AI2437" t="str">
            <v>x</v>
          </cell>
          <cell r="AJ2437"/>
          <cell r="AK2437"/>
          <cell r="AL2437"/>
          <cell r="AM2437"/>
          <cell r="AN2437"/>
          <cell r="AO2437"/>
          <cell r="AP2437"/>
          <cell r="AQ2437"/>
          <cell r="AR2437"/>
          <cell r="AS2437"/>
          <cell r="AT2437">
            <v>15.21</v>
          </cell>
        </row>
        <row r="2438">
          <cell r="A2438" t="str">
            <v>NM0365</v>
          </cell>
          <cell r="B2438">
            <v>6</v>
          </cell>
          <cell r="C2438" t="str">
            <v>NM0365</v>
          </cell>
          <cell r="D2438">
            <v>5904553603266</v>
          </cell>
          <cell r="E2438">
            <v>30</v>
          </cell>
          <cell r="F2438" t="str">
            <v>ml</v>
          </cell>
          <cell r="G2438" t="str">
            <v>Neo Make Up</v>
          </cell>
          <cell r="H2438" t="str">
            <v>Intense Serum Line</v>
          </cell>
          <cell r="I2438" t="str">
            <v>Twarz</v>
          </cell>
          <cell r="J2438" t="str">
            <v>Podkłady</v>
          </cell>
          <cell r="K2438" t="str">
            <v>Podkłady pielęgnujący</v>
          </cell>
          <cell r="L2438" t="str">
            <v>Podkłady pielęgnujący</v>
          </cell>
          <cell r="M2438" t="str">
            <v>Podkłady pielęgnujący</v>
          </cell>
          <cell r="N2438"/>
          <cell r="O2438" t="str">
            <v>Intensywne serum - podkład 04</v>
          </cell>
          <cell r="P2438" t="str">
            <v>Regularny</v>
          </cell>
          <cell r="Q2438"/>
          <cell r="R2438">
            <v>8784</v>
          </cell>
          <cell r="S2438">
            <v>8413</v>
          </cell>
          <cell r="T2438">
            <v>302</v>
          </cell>
          <cell r="U2438">
            <v>0</v>
          </cell>
          <cell r="V2438">
            <v>0</v>
          </cell>
          <cell r="W2438"/>
          <cell r="X2438">
            <v>69</v>
          </cell>
          <cell r="Y2438">
            <v>163.375</v>
          </cell>
          <cell r="Z2438">
            <v>1</v>
          </cell>
          <cell r="AA2438"/>
          <cell r="AB2438"/>
          <cell r="AC2438"/>
          <cell r="AD2438"/>
          <cell r="AE2438">
            <v>1</v>
          </cell>
          <cell r="AF2438">
            <v>2</v>
          </cell>
          <cell r="AG2438">
            <v>1</v>
          </cell>
          <cell r="AH2438"/>
          <cell r="AI2438" t="str">
            <v>x</v>
          </cell>
          <cell r="AJ2438"/>
          <cell r="AK2438"/>
          <cell r="AL2438"/>
          <cell r="AM2438"/>
          <cell r="AN2438"/>
          <cell r="AO2438"/>
          <cell r="AP2438"/>
          <cell r="AQ2438"/>
          <cell r="AR2438"/>
          <cell r="AS2438"/>
          <cell r="AT2438">
            <v>15.11</v>
          </cell>
        </row>
        <row r="2439">
          <cell r="A2439" t="str">
            <v>NM0366</v>
          </cell>
          <cell r="B2439">
            <v>6</v>
          </cell>
          <cell r="C2439" t="str">
            <v>NM0366</v>
          </cell>
          <cell r="D2439">
            <v>5904553603280</v>
          </cell>
          <cell r="E2439">
            <v>30</v>
          </cell>
          <cell r="F2439" t="str">
            <v>ml</v>
          </cell>
          <cell r="G2439" t="str">
            <v>Neo Make Up</v>
          </cell>
          <cell r="H2439" t="str">
            <v>Intense Serum Line</v>
          </cell>
          <cell r="I2439" t="str">
            <v>Twarz</v>
          </cell>
          <cell r="J2439" t="str">
            <v>Podkłady</v>
          </cell>
          <cell r="K2439" t="str">
            <v>Podkłady pielęgnujący</v>
          </cell>
          <cell r="L2439" t="str">
            <v>Podkłady pielęgnujący</v>
          </cell>
          <cell r="M2439" t="str">
            <v>Podkłady pielęgnujący</v>
          </cell>
          <cell r="N2439"/>
          <cell r="O2439" t="str">
            <v>Intensywne serum - podkład 05</v>
          </cell>
          <cell r="P2439" t="str">
            <v>Regularny</v>
          </cell>
          <cell r="Q2439"/>
          <cell r="R2439">
            <v>7742</v>
          </cell>
          <cell r="S2439">
            <v>7365</v>
          </cell>
          <cell r="T2439">
            <v>310</v>
          </cell>
          <cell r="U2439">
            <v>0</v>
          </cell>
          <cell r="V2439">
            <v>0</v>
          </cell>
          <cell r="W2439"/>
          <cell r="X2439">
            <v>67</v>
          </cell>
          <cell r="Y2439">
            <v>155.75</v>
          </cell>
          <cell r="Z2439">
            <v>1</v>
          </cell>
          <cell r="AA2439"/>
          <cell r="AB2439"/>
          <cell r="AC2439"/>
          <cell r="AD2439"/>
          <cell r="AE2439">
            <v>1</v>
          </cell>
          <cell r="AF2439">
            <v>2</v>
          </cell>
          <cell r="AG2439">
            <v>1</v>
          </cell>
          <cell r="AH2439"/>
          <cell r="AI2439" t="str">
            <v>x</v>
          </cell>
          <cell r="AJ2439"/>
          <cell r="AK2439"/>
          <cell r="AL2439"/>
          <cell r="AM2439"/>
          <cell r="AN2439"/>
          <cell r="AO2439"/>
          <cell r="AP2439"/>
          <cell r="AQ2439"/>
          <cell r="AR2439"/>
          <cell r="AS2439"/>
          <cell r="AT2439">
            <v>15.11</v>
          </cell>
        </row>
        <row r="2440">
          <cell r="A2440" t="str">
            <v>NM0367</v>
          </cell>
          <cell r="B2440">
            <v>6</v>
          </cell>
          <cell r="C2440" t="str">
            <v>NM0367</v>
          </cell>
          <cell r="D2440">
            <v>5904553603303</v>
          </cell>
          <cell r="E2440">
            <v>30</v>
          </cell>
          <cell r="F2440" t="str">
            <v>ml</v>
          </cell>
          <cell r="G2440" t="str">
            <v>Neo Make Up</v>
          </cell>
          <cell r="H2440" t="str">
            <v>Intense Serum Line</v>
          </cell>
          <cell r="I2440" t="str">
            <v>Twarz</v>
          </cell>
          <cell r="J2440" t="str">
            <v>Podkłady</v>
          </cell>
          <cell r="K2440" t="str">
            <v>Podkłady pielęgnujący</v>
          </cell>
          <cell r="L2440" t="str">
            <v>Podkłady pielęgnujący</v>
          </cell>
          <cell r="M2440" t="str">
            <v>Podkłady pielęgnujący</v>
          </cell>
          <cell r="N2440"/>
          <cell r="O2440" t="str">
            <v>Intensywne serum - podkład 06</v>
          </cell>
          <cell r="P2440" t="str">
            <v>Regularny</v>
          </cell>
          <cell r="Q2440"/>
          <cell r="R2440">
            <v>7970</v>
          </cell>
          <cell r="S2440">
            <v>7566</v>
          </cell>
          <cell r="T2440">
            <v>336</v>
          </cell>
          <cell r="U2440">
            <v>0</v>
          </cell>
          <cell r="V2440">
            <v>0</v>
          </cell>
          <cell r="W2440"/>
          <cell r="X2440">
            <v>68</v>
          </cell>
          <cell r="Y2440">
            <v>131.9375</v>
          </cell>
          <cell r="Z2440">
            <v>1</v>
          </cell>
          <cell r="AA2440"/>
          <cell r="AB2440"/>
          <cell r="AC2440"/>
          <cell r="AD2440"/>
          <cell r="AE2440">
            <v>1</v>
          </cell>
          <cell r="AF2440">
            <v>2</v>
          </cell>
          <cell r="AG2440">
            <v>1</v>
          </cell>
          <cell r="AH2440"/>
          <cell r="AI2440" t="str">
            <v>x</v>
          </cell>
          <cell r="AJ2440"/>
          <cell r="AK2440"/>
          <cell r="AL2440"/>
          <cell r="AM2440"/>
          <cell r="AN2440"/>
          <cell r="AO2440"/>
          <cell r="AP2440"/>
          <cell r="AQ2440"/>
          <cell r="AR2440"/>
          <cell r="AS2440"/>
          <cell r="AT2440">
            <v>15.11</v>
          </cell>
        </row>
        <row r="2441">
          <cell r="A2441" t="str">
            <v>NM0368</v>
          </cell>
          <cell r="B2441">
            <v>6</v>
          </cell>
          <cell r="C2441" t="str">
            <v>NM0368</v>
          </cell>
          <cell r="D2441">
            <v>5904553603327</v>
          </cell>
          <cell r="E2441">
            <v>5</v>
          </cell>
          <cell r="F2441" t="str">
            <v>ml</v>
          </cell>
          <cell r="G2441" t="str">
            <v>Neo Make Up</v>
          </cell>
          <cell r="H2441" t="str">
            <v>Intense Serum Line</v>
          </cell>
          <cell r="I2441" t="str">
            <v>Twarz</v>
          </cell>
          <cell r="J2441" t="str">
            <v>Korektory</v>
          </cell>
          <cell r="K2441" t="str">
            <v>Korektory pod oczy</v>
          </cell>
          <cell r="L2441" t="str">
            <v>Korektory pod oczy</v>
          </cell>
          <cell r="M2441" t="str">
            <v>Korektory pod oczy</v>
          </cell>
          <cell r="N2441"/>
          <cell r="O2441" t="str">
            <v>Intensywne serum - korektor 02</v>
          </cell>
          <cell r="P2441" t="str">
            <v>Regularny</v>
          </cell>
          <cell r="Q2441"/>
          <cell r="R2441">
            <v>3118</v>
          </cell>
          <cell r="S2441">
            <v>2775</v>
          </cell>
          <cell r="T2441">
            <v>279</v>
          </cell>
          <cell r="U2441">
            <v>0</v>
          </cell>
          <cell r="V2441">
            <v>0</v>
          </cell>
          <cell r="W2441"/>
          <cell r="X2441">
            <v>64</v>
          </cell>
          <cell r="Y2441">
            <v>296.6875</v>
          </cell>
          <cell r="Z2441">
            <v>1</v>
          </cell>
          <cell r="AA2441"/>
          <cell r="AB2441"/>
          <cell r="AC2441"/>
          <cell r="AD2441"/>
          <cell r="AE2441">
            <v>1</v>
          </cell>
          <cell r="AF2441">
            <v>2</v>
          </cell>
          <cell r="AG2441">
            <v>1</v>
          </cell>
          <cell r="AH2441"/>
          <cell r="AI2441" t="str">
            <v>x</v>
          </cell>
          <cell r="AJ2441"/>
          <cell r="AK2441"/>
          <cell r="AL2441"/>
          <cell r="AM2441"/>
          <cell r="AN2441"/>
          <cell r="AO2441"/>
          <cell r="AP2441"/>
          <cell r="AQ2441"/>
          <cell r="AR2441"/>
          <cell r="AS2441"/>
          <cell r="AT2441">
            <v>12.49</v>
          </cell>
        </row>
        <row r="2442">
          <cell r="A2442" t="str">
            <v>NM0369</v>
          </cell>
          <cell r="B2442">
            <v>6</v>
          </cell>
          <cell r="C2442" t="str">
            <v>NM0369</v>
          </cell>
          <cell r="D2442">
            <v>5904553603341</v>
          </cell>
          <cell r="E2442">
            <v>5</v>
          </cell>
          <cell r="F2442" t="str">
            <v>ml</v>
          </cell>
          <cell r="G2442" t="str">
            <v>Neo Make Up</v>
          </cell>
          <cell r="H2442" t="str">
            <v>Intense Serum Line</v>
          </cell>
          <cell r="I2442" t="str">
            <v>Twarz</v>
          </cell>
          <cell r="J2442" t="str">
            <v>Korektory</v>
          </cell>
          <cell r="K2442" t="str">
            <v>Korektory pod oczy</v>
          </cell>
          <cell r="L2442" t="str">
            <v>Korektory pod oczy</v>
          </cell>
          <cell r="M2442" t="str">
            <v>Korektory pod oczy</v>
          </cell>
          <cell r="N2442"/>
          <cell r="O2442" t="str">
            <v>Intensywne serum - korektor 03</v>
          </cell>
          <cell r="P2442" t="str">
            <v>Regularny</v>
          </cell>
          <cell r="Q2442"/>
          <cell r="R2442">
            <v>4563</v>
          </cell>
          <cell r="S2442">
            <v>4184</v>
          </cell>
          <cell r="T2442">
            <v>280</v>
          </cell>
          <cell r="U2442">
            <v>0</v>
          </cell>
          <cell r="V2442">
            <v>0</v>
          </cell>
          <cell r="W2442"/>
          <cell r="X2442">
            <v>99</v>
          </cell>
          <cell r="Y2442">
            <v>369.625</v>
          </cell>
          <cell r="Z2442">
            <v>1</v>
          </cell>
          <cell r="AA2442"/>
          <cell r="AB2442"/>
          <cell r="AC2442"/>
          <cell r="AD2442"/>
          <cell r="AE2442">
            <v>1</v>
          </cell>
          <cell r="AF2442">
            <v>2</v>
          </cell>
          <cell r="AG2442">
            <v>1</v>
          </cell>
          <cell r="AH2442"/>
          <cell r="AI2442" t="str">
            <v>x</v>
          </cell>
          <cell r="AJ2442"/>
          <cell r="AK2442"/>
          <cell r="AL2442"/>
          <cell r="AM2442"/>
          <cell r="AN2442"/>
          <cell r="AO2442"/>
          <cell r="AP2442"/>
          <cell r="AQ2442"/>
          <cell r="AR2442"/>
          <cell r="AS2442"/>
          <cell r="AT2442">
            <v>12.49</v>
          </cell>
        </row>
        <row r="2443">
          <cell r="A2443" t="str">
            <v>NM0370</v>
          </cell>
          <cell r="B2443">
            <v>6</v>
          </cell>
          <cell r="C2443" t="str">
            <v>NM0370</v>
          </cell>
          <cell r="D2443">
            <v>5904553603365</v>
          </cell>
          <cell r="E2443">
            <v>5</v>
          </cell>
          <cell r="F2443" t="str">
            <v>ml</v>
          </cell>
          <cell r="G2443" t="str">
            <v>Neo Make Up</v>
          </cell>
          <cell r="H2443" t="str">
            <v>Intense Serum Line</v>
          </cell>
          <cell r="I2443" t="str">
            <v>Twarz</v>
          </cell>
          <cell r="J2443" t="str">
            <v>Korektory</v>
          </cell>
          <cell r="K2443" t="str">
            <v>Korektory pod oczy</v>
          </cell>
          <cell r="L2443" t="str">
            <v>Korektory pod oczy</v>
          </cell>
          <cell r="M2443" t="str">
            <v>Korektory pod oczy</v>
          </cell>
          <cell r="N2443"/>
          <cell r="O2443" t="str">
            <v>Intensywne serum - korektor 04</v>
          </cell>
          <cell r="P2443" t="str">
            <v>Regularny</v>
          </cell>
          <cell r="Q2443"/>
          <cell r="R2443">
            <v>6281</v>
          </cell>
          <cell r="S2443">
            <v>5884</v>
          </cell>
          <cell r="T2443">
            <v>325</v>
          </cell>
          <cell r="U2443">
            <v>0</v>
          </cell>
          <cell r="V2443">
            <v>0</v>
          </cell>
          <cell r="W2443"/>
          <cell r="X2443">
            <v>72</v>
          </cell>
          <cell r="Y2443">
            <v>145.875</v>
          </cell>
          <cell r="Z2443">
            <v>1</v>
          </cell>
          <cell r="AA2443"/>
          <cell r="AB2443"/>
          <cell r="AC2443"/>
          <cell r="AD2443"/>
          <cell r="AE2443">
            <v>1</v>
          </cell>
          <cell r="AF2443">
            <v>2</v>
          </cell>
          <cell r="AG2443">
            <v>1</v>
          </cell>
          <cell r="AH2443"/>
          <cell r="AI2443" t="str">
            <v>x</v>
          </cell>
          <cell r="AJ2443"/>
          <cell r="AK2443"/>
          <cell r="AL2443"/>
          <cell r="AM2443"/>
          <cell r="AN2443"/>
          <cell r="AO2443"/>
          <cell r="AP2443"/>
          <cell r="AQ2443"/>
          <cell r="AR2443"/>
          <cell r="AS2443"/>
          <cell r="AT2443">
            <v>12.49</v>
          </cell>
        </row>
        <row r="2444">
          <cell r="A2444" t="str">
            <v>NM0371</v>
          </cell>
          <cell r="B2444">
            <v>6</v>
          </cell>
          <cell r="C2444" t="str">
            <v>NM0371</v>
          </cell>
          <cell r="D2444">
            <v>5904553603389</v>
          </cell>
          <cell r="E2444">
            <v>30</v>
          </cell>
          <cell r="F2444" t="str">
            <v>ml</v>
          </cell>
          <cell r="G2444" t="str">
            <v>Neo Make Up</v>
          </cell>
          <cell r="H2444" t="str">
            <v>Intense Serum Line</v>
          </cell>
          <cell r="I2444" t="str">
            <v>Twarz</v>
          </cell>
          <cell r="J2444" t="str">
            <v>Bazy</v>
          </cell>
          <cell r="K2444" t="str">
            <v>Bazy tonujące</v>
          </cell>
          <cell r="L2444" t="str">
            <v>Bazy tonujące</v>
          </cell>
          <cell r="M2444" t="str">
            <v>Bazy tonujące</v>
          </cell>
          <cell r="N2444"/>
          <cell r="O2444" t="str">
            <v>One step krem-baza</v>
          </cell>
          <cell r="P2444" t="str">
            <v>Regularny</v>
          </cell>
          <cell r="Q2444"/>
          <cell r="R2444">
            <v>20519</v>
          </cell>
          <cell r="S2444">
            <v>16353</v>
          </cell>
          <cell r="T2444">
            <v>299</v>
          </cell>
          <cell r="U2444">
            <v>0</v>
          </cell>
          <cell r="V2444">
            <v>0</v>
          </cell>
          <cell r="W2444"/>
          <cell r="X2444">
            <v>3867</v>
          </cell>
          <cell r="Y2444">
            <v>873.375</v>
          </cell>
          <cell r="Z2444">
            <v>1</v>
          </cell>
          <cell r="AA2444"/>
          <cell r="AB2444"/>
          <cell r="AC2444"/>
          <cell r="AD2444"/>
          <cell r="AE2444">
            <v>1</v>
          </cell>
          <cell r="AF2444">
            <v>2</v>
          </cell>
          <cell r="AG2444">
            <v>1</v>
          </cell>
          <cell r="AH2444"/>
          <cell r="AI2444" t="str">
            <v>x</v>
          </cell>
          <cell r="AJ2444"/>
          <cell r="AK2444"/>
          <cell r="AL2444"/>
          <cell r="AM2444"/>
          <cell r="AN2444"/>
          <cell r="AO2444"/>
          <cell r="AP2444"/>
          <cell r="AQ2444"/>
          <cell r="AR2444"/>
          <cell r="AS2444"/>
          <cell r="AT2444">
            <v>14.9</v>
          </cell>
        </row>
        <row r="2445">
          <cell r="A2445" t="str">
            <v>NM0375</v>
          </cell>
          <cell r="B2445">
            <v>6</v>
          </cell>
          <cell r="C2445" t="str">
            <v>NM0375</v>
          </cell>
          <cell r="D2445">
            <v>5904553603952</v>
          </cell>
          <cell r="E2445">
            <v>5</v>
          </cell>
          <cell r="F2445" t="str">
            <v>ml</v>
          </cell>
          <cell r="G2445" t="str">
            <v>Neo Make Up</v>
          </cell>
          <cell r="H2445" t="str">
            <v>Neo Make Up</v>
          </cell>
          <cell r="I2445" t="str">
            <v>Usta</v>
          </cell>
          <cell r="J2445" t="str">
            <v>Błyszczyki</v>
          </cell>
          <cell r="K2445" t="str">
            <v>Błyszczyki Glossy</v>
          </cell>
          <cell r="L2445" t="str">
            <v>Błyszczyki Glossy</v>
          </cell>
          <cell r="M2445" t="str">
            <v>Błyszczyki Glossy</v>
          </cell>
          <cell r="N2445"/>
          <cell r="O2445" t="str">
            <v>Glossy Effect Lipgloss Transparentny Błyszczyk do ust</v>
          </cell>
          <cell r="P2445" t="str">
            <v>Wyprzedaż</v>
          </cell>
          <cell r="Q2445"/>
          <cell r="R2445">
            <v>4583</v>
          </cell>
          <cell r="S2445">
            <v>3763</v>
          </cell>
          <cell r="T2445">
            <v>290</v>
          </cell>
          <cell r="U2445">
            <v>0</v>
          </cell>
          <cell r="V2445">
            <v>0</v>
          </cell>
          <cell r="W2445"/>
          <cell r="X2445">
            <v>530</v>
          </cell>
          <cell r="Y2445">
            <v>82.375</v>
          </cell>
          <cell r="Z2445"/>
          <cell r="AA2445"/>
          <cell r="AB2445"/>
          <cell r="AC2445"/>
          <cell r="AD2445"/>
          <cell r="AE2445">
            <v>1</v>
          </cell>
          <cell r="AF2445">
            <v>1</v>
          </cell>
          <cell r="AG2445">
            <v>1</v>
          </cell>
          <cell r="AH2445"/>
          <cell r="AJ2445" t="str">
            <v>x</v>
          </cell>
          <cell r="AK2445"/>
          <cell r="AM2445"/>
          <cell r="AN2445"/>
          <cell r="AO2445"/>
          <cell r="AP2445"/>
          <cell r="AQ2445"/>
          <cell r="AR2445"/>
          <cell r="AS2445"/>
          <cell r="AT2445">
            <v>6.03</v>
          </cell>
        </row>
        <row r="2446">
          <cell r="A2446" t="str">
            <v>NM0383</v>
          </cell>
          <cell r="B2446">
            <v>6</v>
          </cell>
          <cell r="C2446" t="str">
            <v>NM0383</v>
          </cell>
          <cell r="D2446">
            <v>5904553606496</v>
          </cell>
          <cell r="E2446">
            <v>1.1000000000000001</v>
          </cell>
          <cell r="F2446" t="str">
            <v>ml</v>
          </cell>
          <cell r="G2446" t="str">
            <v>Neo Make Up</v>
          </cell>
          <cell r="H2446" t="str">
            <v>Neo Make Up</v>
          </cell>
          <cell r="I2446" t="str">
            <v>Oczy</v>
          </cell>
          <cell r="J2446" t="str">
            <v>Pisaki</v>
          </cell>
          <cell r="K2446" t="str">
            <v>Pen liner</v>
          </cell>
          <cell r="L2446" t="str">
            <v>Pen liner</v>
          </cell>
          <cell r="M2446" t="str">
            <v>Pen liner</v>
          </cell>
          <cell r="N2446"/>
          <cell r="O2446" t="str">
            <v>Precyzyjny Eyeliner w pisaku</v>
          </cell>
          <cell r="P2446" t="str">
            <v>Wyprzedaż</v>
          </cell>
          <cell r="Q2446"/>
          <cell r="R2446">
            <v>1978</v>
          </cell>
          <cell r="S2446">
            <v>1613</v>
          </cell>
          <cell r="T2446">
            <v>247</v>
          </cell>
          <cell r="U2446">
            <v>0</v>
          </cell>
          <cell r="V2446">
            <v>0</v>
          </cell>
          <cell r="W2446"/>
          <cell r="X2446">
            <v>118</v>
          </cell>
          <cell r="Y2446">
            <v>102</v>
          </cell>
          <cell r="Z2446"/>
          <cell r="AA2446"/>
          <cell r="AB2446"/>
          <cell r="AC2446"/>
          <cell r="AD2446"/>
          <cell r="AE2446">
            <v>1</v>
          </cell>
          <cell r="AF2446">
            <v>1</v>
          </cell>
          <cell r="AG2446">
            <v>1</v>
          </cell>
          <cell r="AH2446"/>
          <cell r="AI2446"/>
          <cell r="AJ2446" t="str">
            <v>x</v>
          </cell>
          <cell r="AK2446"/>
          <cell r="AM2446"/>
          <cell r="AN2446"/>
          <cell r="AO2446"/>
          <cell r="AP2446"/>
          <cell r="AQ2446"/>
          <cell r="AR2446"/>
          <cell r="AS2446"/>
          <cell r="AT2446">
            <v>5.59</v>
          </cell>
        </row>
        <row r="2447">
          <cell r="A2447" t="str">
            <v>NM0391</v>
          </cell>
          <cell r="B2447">
            <v>6</v>
          </cell>
          <cell r="C2447" t="str">
            <v>NM0391</v>
          </cell>
          <cell r="D2447">
            <v>5904553608230</v>
          </cell>
          <cell r="E2447">
            <v>4.3</v>
          </cell>
          <cell r="F2447" t="str">
            <v>g</v>
          </cell>
          <cell r="G2447" t="str">
            <v>Neo Make Up</v>
          </cell>
          <cell r="H2447" t="str">
            <v>Neo Make Up</v>
          </cell>
          <cell r="I2447" t="str">
            <v>Usta</v>
          </cell>
          <cell r="J2447" t="str">
            <v>Pomadki</v>
          </cell>
          <cell r="K2447" t="str">
            <v>Pomadki limitowane</v>
          </cell>
          <cell r="L2447" t="str">
            <v>GET YOUR ROUGE</v>
          </cell>
          <cell r="M2447" t="str">
            <v>GET YOUR ROUGE</v>
          </cell>
          <cell r="N2447" t="str">
            <v>RÓŻU</v>
          </cell>
          <cell r="O2447" t="str">
            <v>Kremowa pomadka do ust 03 Bonjour Rouge GET YOUR ROUGE</v>
          </cell>
          <cell r="P2447" t="str">
            <v>Wyprzedaż</v>
          </cell>
          <cell r="Q2447"/>
          <cell r="R2447">
            <v>14</v>
          </cell>
          <cell r="S2447">
            <v>0</v>
          </cell>
          <cell r="T2447">
            <v>0</v>
          </cell>
          <cell r="U2447">
            <v>0</v>
          </cell>
          <cell r="V2447">
            <v>14</v>
          </cell>
          <cell r="W2447"/>
          <cell r="X2447">
            <v>0</v>
          </cell>
          <cell r="Y2447">
            <v>4.4285714285714288</v>
          </cell>
          <cell r="Z2447"/>
          <cell r="AA2447"/>
          <cell r="AB2447"/>
          <cell r="AC2447"/>
          <cell r="AD2447"/>
          <cell r="AE2447"/>
          <cell r="AF2447">
            <v>0</v>
          </cell>
          <cell r="AG2447">
            <v>1</v>
          </cell>
          <cell r="AH2447"/>
          <cell r="AI2447"/>
          <cell r="AJ2447"/>
          <cell r="AK2447"/>
          <cell r="AL2447"/>
          <cell r="AM2447"/>
          <cell r="AN2447"/>
          <cell r="AO2447"/>
          <cell r="AP2447" t="str">
            <v>x</v>
          </cell>
          <cell r="AQ2447"/>
          <cell r="AR2447"/>
          <cell r="AS2447"/>
          <cell r="AT2447"/>
        </row>
        <row r="2448">
          <cell r="A2448" t="str">
            <v>NM0406</v>
          </cell>
          <cell r="B2448">
            <v>6</v>
          </cell>
          <cell r="C2448" t="str">
            <v>NM0406</v>
          </cell>
          <cell r="D2448">
            <v>5904553612503</v>
          </cell>
          <cell r="E2448"/>
          <cell r="F2448"/>
          <cell r="G2448" t="str">
            <v>Neo Make Up</v>
          </cell>
          <cell r="H2448" t="str">
            <v>Neo Make Up</v>
          </cell>
          <cell r="I2448" t="str">
            <v>Twarz</v>
          </cell>
          <cell r="J2448" t="str">
            <v>Strobing &amp; Konturing</v>
          </cell>
          <cell r="K2448" t="str">
            <v>Pudry rozświetlające</v>
          </cell>
          <cell r="L2448" t="str">
            <v>Pudry rozświetlające</v>
          </cell>
          <cell r="M2448" t="str">
            <v>Pudry rozświetlające</v>
          </cell>
          <cell r="N2448"/>
          <cell r="O2448" t="str">
            <v>Puder brązująco-rozświetlający 01 Hot Chocolate</v>
          </cell>
          <cell r="P2448" t="str">
            <v>Wyprzedaż-surowiec</v>
          </cell>
          <cell r="Q2448"/>
          <cell r="R2448">
            <v>2840</v>
          </cell>
          <cell r="S2448">
            <v>2557</v>
          </cell>
          <cell r="T2448">
            <v>262</v>
          </cell>
          <cell r="U2448">
            <v>0</v>
          </cell>
          <cell r="V2448">
            <v>0</v>
          </cell>
          <cell r="W2448"/>
          <cell r="X2448">
            <v>21</v>
          </cell>
          <cell r="Y2448">
            <v>86.375</v>
          </cell>
          <cell r="Z2448"/>
          <cell r="AA2448"/>
          <cell r="AB2448"/>
          <cell r="AC2448"/>
          <cell r="AD2448"/>
          <cell r="AE2448">
            <v>1</v>
          </cell>
          <cell r="AF2448">
            <v>1</v>
          </cell>
          <cell r="AG2448">
            <v>1</v>
          </cell>
          <cell r="AH2448"/>
          <cell r="AI2448"/>
          <cell r="AJ2448" t="str">
            <v>x</v>
          </cell>
          <cell r="AK2448"/>
          <cell r="AM2448"/>
          <cell r="AN2448"/>
          <cell r="AO2448"/>
          <cell r="AP2448"/>
          <cell r="AQ2448"/>
          <cell r="AR2448"/>
          <cell r="AS2448"/>
          <cell r="AT2448">
            <v>15.08</v>
          </cell>
        </row>
        <row r="2449">
          <cell r="A2449" t="str">
            <v>NM0407</v>
          </cell>
          <cell r="B2449">
            <v>6</v>
          </cell>
          <cell r="C2449" t="str">
            <v>NM0407</v>
          </cell>
          <cell r="D2449">
            <v>5904553612527</v>
          </cell>
          <cell r="E2449"/>
          <cell r="F2449"/>
          <cell r="G2449" t="str">
            <v>Neo Make Up</v>
          </cell>
          <cell r="H2449" t="str">
            <v>Neo Make Up</v>
          </cell>
          <cell r="I2449" t="str">
            <v>Twarz</v>
          </cell>
          <cell r="J2449" t="str">
            <v>Strobing &amp; Konturing</v>
          </cell>
          <cell r="K2449" t="str">
            <v>Pudry rozświetlające</v>
          </cell>
          <cell r="L2449" t="str">
            <v>Pudry rozświetlające</v>
          </cell>
          <cell r="M2449" t="str">
            <v>Pudry rozświetlające</v>
          </cell>
          <cell r="N2449"/>
          <cell r="O2449" t="str">
            <v>Puder brązująco-rozświetlający 02 Ice Milkshake</v>
          </cell>
          <cell r="P2449" t="str">
            <v>Wyprzedaż-surowiec</v>
          </cell>
          <cell r="Q2449"/>
          <cell r="R2449">
            <v>2741</v>
          </cell>
          <cell r="S2449">
            <v>2471</v>
          </cell>
          <cell r="T2449">
            <v>245</v>
          </cell>
          <cell r="U2449">
            <v>0</v>
          </cell>
          <cell r="V2449">
            <v>0</v>
          </cell>
          <cell r="W2449"/>
          <cell r="X2449">
            <v>25</v>
          </cell>
          <cell r="Y2449">
            <v>72.875</v>
          </cell>
          <cell r="Z2449"/>
          <cell r="AA2449"/>
          <cell r="AB2449"/>
          <cell r="AC2449"/>
          <cell r="AD2449"/>
          <cell r="AE2449">
            <v>1</v>
          </cell>
          <cell r="AF2449">
            <v>1</v>
          </cell>
          <cell r="AG2449">
            <v>1</v>
          </cell>
          <cell r="AH2449"/>
          <cell r="AI2449"/>
          <cell r="AJ2449" t="str">
            <v>x</v>
          </cell>
          <cell r="AK2449"/>
          <cell r="AM2449"/>
          <cell r="AN2449"/>
          <cell r="AO2449"/>
          <cell r="AP2449"/>
          <cell r="AQ2449"/>
          <cell r="AR2449"/>
          <cell r="AS2449"/>
          <cell r="AT2449">
            <v>15.08</v>
          </cell>
        </row>
        <row r="2450">
          <cell r="A2450" t="str">
            <v>NM0409</v>
          </cell>
          <cell r="B2450">
            <v>6</v>
          </cell>
          <cell r="C2450" t="str">
            <v>NM0409</v>
          </cell>
          <cell r="D2450">
            <v>5904553613425</v>
          </cell>
          <cell r="E2450"/>
          <cell r="F2450"/>
          <cell r="G2450" t="str">
            <v>Neo Make Up</v>
          </cell>
          <cell r="H2450" t="str">
            <v>Neo Make Up</v>
          </cell>
          <cell r="I2450" t="str">
            <v>Usta</v>
          </cell>
          <cell r="J2450" t="str">
            <v>Pomadki</v>
          </cell>
          <cell r="K2450" t="str">
            <v>Pomadki limitowane</v>
          </cell>
          <cell r="L2450" t="str">
            <v>JUST SMILE</v>
          </cell>
          <cell r="M2450" t="str">
            <v>JUST SMILE</v>
          </cell>
          <cell r="N2450" t="str">
            <v>RÓŻU</v>
          </cell>
          <cell r="O2450" t="str">
            <v>Kremowa pomadka do ust 11  Ruby Chocolate JUST SMILE</v>
          </cell>
          <cell r="P2450" t="str">
            <v>Wyprzedaż</v>
          </cell>
          <cell r="Q2450"/>
          <cell r="R2450">
            <v>56</v>
          </cell>
          <cell r="S2450">
            <v>0</v>
          </cell>
          <cell r="T2450">
            <v>49</v>
          </cell>
          <cell r="U2450">
            <v>0</v>
          </cell>
          <cell r="V2450">
            <v>3</v>
          </cell>
          <cell r="W2450"/>
          <cell r="X2450">
            <v>4</v>
          </cell>
          <cell r="Y2450">
            <v>26.8125</v>
          </cell>
          <cell r="Z2450"/>
          <cell r="AA2450"/>
          <cell r="AB2450"/>
          <cell r="AC2450"/>
          <cell r="AD2450"/>
          <cell r="AE2450"/>
          <cell r="AF2450">
            <v>0</v>
          </cell>
          <cell r="AG2450">
            <v>1</v>
          </cell>
          <cell r="AH2450"/>
          <cell r="AI2450"/>
          <cell r="AJ2450"/>
          <cell r="AK2450"/>
          <cell r="AL2450"/>
          <cell r="AM2450" t="str">
            <v>x</v>
          </cell>
          <cell r="AN2450"/>
          <cell r="AO2450"/>
          <cell r="AP2450"/>
          <cell r="AQ2450"/>
          <cell r="AR2450"/>
          <cell r="AS2450"/>
          <cell r="AT2450">
            <v>8.75</v>
          </cell>
        </row>
        <row r="2451">
          <cell r="A2451" t="str">
            <v>NM0410</v>
          </cell>
          <cell r="B2451">
            <v>6</v>
          </cell>
          <cell r="C2451" t="str">
            <v>NM0410</v>
          </cell>
          <cell r="D2451">
            <v>5904553613449</v>
          </cell>
          <cell r="E2451"/>
          <cell r="F2451"/>
          <cell r="G2451" t="str">
            <v>Neo Make Up</v>
          </cell>
          <cell r="H2451" t="str">
            <v>Neo Make Up</v>
          </cell>
          <cell r="I2451" t="str">
            <v>Usta</v>
          </cell>
          <cell r="J2451" t="str">
            <v>Pomadki</v>
          </cell>
          <cell r="K2451" t="str">
            <v>Pomadki limitowane</v>
          </cell>
          <cell r="L2451" t="str">
            <v>JUST SMILE</v>
          </cell>
          <cell r="M2451" t="str">
            <v>JUST SMILE</v>
          </cell>
          <cell r="N2451" t="str">
            <v>BEŻU</v>
          </cell>
          <cell r="O2451" t="str">
            <v>Kremowa pomadka do ust 12 Vanilla Chocolate JUST SMILE</v>
          </cell>
          <cell r="P2451" t="str">
            <v>Wyprzedaż</v>
          </cell>
          <cell r="Q2451"/>
          <cell r="R2451">
            <v>508</v>
          </cell>
          <cell r="S2451">
            <v>0</v>
          </cell>
          <cell r="T2451">
            <v>437</v>
          </cell>
          <cell r="U2451">
            <v>0</v>
          </cell>
          <cell r="V2451">
            <v>66</v>
          </cell>
          <cell r="W2451"/>
          <cell r="X2451">
            <v>5</v>
          </cell>
          <cell r="Y2451">
            <v>34.625</v>
          </cell>
          <cell r="Z2451"/>
          <cell r="AA2451"/>
          <cell r="AB2451"/>
          <cell r="AC2451"/>
          <cell r="AD2451"/>
          <cell r="AE2451"/>
          <cell r="AF2451">
            <v>0</v>
          </cell>
          <cell r="AG2451">
            <v>1</v>
          </cell>
          <cell r="AH2451"/>
          <cell r="AI2451"/>
          <cell r="AJ2451"/>
          <cell r="AK2451"/>
          <cell r="AL2451"/>
          <cell r="AM2451" t="str">
            <v>x</v>
          </cell>
          <cell r="AN2451"/>
          <cell r="AO2451"/>
          <cell r="AP2451"/>
          <cell r="AQ2451"/>
          <cell r="AR2451"/>
          <cell r="AS2451"/>
          <cell r="AT2451">
            <v>8.75</v>
          </cell>
        </row>
        <row r="2452">
          <cell r="A2452" t="str">
            <v>NM0411</v>
          </cell>
          <cell r="B2452">
            <v>6</v>
          </cell>
          <cell r="C2452" t="str">
            <v>NM0411</v>
          </cell>
          <cell r="D2452">
            <v>5904553613463</v>
          </cell>
          <cell r="E2452"/>
          <cell r="F2452"/>
          <cell r="G2452" t="str">
            <v>Neo Make Up</v>
          </cell>
          <cell r="H2452" t="str">
            <v>Neo Make Up</v>
          </cell>
          <cell r="I2452" t="str">
            <v>Usta</v>
          </cell>
          <cell r="J2452" t="str">
            <v>Pomadki</v>
          </cell>
          <cell r="K2452" t="str">
            <v>Pomadki limitowane</v>
          </cell>
          <cell r="L2452" t="str">
            <v>JUST SMILE</v>
          </cell>
          <cell r="M2452" t="str">
            <v>JUST SMILE</v>
          </cell>
          <cell r="N2452" t="str">
            <v>BEŻU</v>
          </cell>
          <cell r="O2452" t="str">
            <v>Kremowa pomadka do ust 13 Creamy Chocolate JUST SMILE</v>
          </cell>
          <cell r="P2452" t="str">
            <v>Wyprzedaż</v>
          </cell>
          <cell r="Q2452"/>
          <cell r="R2452">
            <v>536</v>
          </cell>
          <cell r="S2452">
            <v>0</v>
          </cell>
          <cell r="T2452">
            <v>469</v>
          </cell>
          <cell r="U2452">
            <v>0</v>
          </cell>
          <cell r="V2452">
            <v>66</v>
          </cell>
          <cell r="W2452"/>
          <cell r="X2452">
            <v>1</v>
          </cell>
          <cell r="Y2452">
            <v>27.125</v>
          </cell>
          <cell r="Z2452"/>
          <cell r="AA2452"/>
          <cell r="AB2452"/>
          <cell r="AC2452"/>
          <cell r="AD2452"/>
          <cell r="AE2452"/>
          <cell r="AF2452">
            <v>0</v>
          </cell>
          <cell r="AG2452">
            <v>1</v>
          </cell>
          <cell r="AH2452"/>
          <cell r="AI2452"/>
          <cell r="AJ2452"/>
          <cell r="AK2452"/>
          <cell r="AL2452"/>
          <cell r="AM2452" t="str">
            <v>x</v>
          </cell>
          <cell r="AN2452"/>
          <cell r="AO2452"/>
          <cell r="AP2452"/>
          <cell r="AQ2452"/>
          <cell r="AR2452"/>
          <cell r="AS2452"/>
          <cell r="AT2452">
            <v>8.75</v>
          </cell>
        </row>
        <row r="2453">
          <cell r="A2453" t="str">
            <v>NM0412</v>
          </cell>
          <cell r="B2453">
            <v>6</v>
          </cell>
          <cell r="C2453" t="str">
            <v>NM0412</v>
          </cell>
          <cell r="D2453">
            <v>5904553613487</v>
          </cell>
          <cell r="E2453"/>
          <cell r="F2453"/>
          <cell r="G2453" t="str">
            <v>Neo Make Up</v>
          </cell>
          <cell r="H2453" t="str">
            <v>Neo Make Up</v>
          </cell>
          <cell r="I2453" t="str">
            <v>Usta</v>
          </cell>
          <cell r="J2453" t="str">
            <v>Pomadki</v>
          </cell>
          <cell r="K2453" t="str">
            <v>Pomadki limitowane</v>
          </cell>
          <cell r="L2453" t="str">
            <v>JUST SMILE</v>
          </cell>
          <cell r="M2453" t="str">
            <v>JUST SMILE</v>
          </cell>
          <cell r="N2453" t="str">
            <v>RÓŻU</v>
          </cell>
          <cell r="O2453" t="str">
            <v>Kremowa pomadka do ust 14 Rose Chocolate JUST SMILE</v>
          </cell>
          <cell r="P2453" t="str">
            <v>Wyprzedaż</v>
          </cell>
          <cell r="Q2453"/>
          <cell r="R2453">
            <v>21</v>
          </cell>
          <cell r="S2453">
            <v>0</v>
          </cell>
          <cell r="T2453">
            <v>21</v>
          </cell>
          <cell r="U2453">
            <v>0</v>
          </cell>
          <cell r="V2453">
            <v>2</v>
          </cell>
          <cell r="W2453"/>
          <cell r="X2453">
            <v>-2</v>
          </cell>
          <cell r="Y2453">
            <v>11.142857142857142</v>
          </cell>
          <cell r="Z2453"/>
          <cell r="AA2453"/>
          <cell r="AB2453"/>
          <cell r="AC2453"/>
          <cell r="AD2453"/>
          <cell r="AE2453"/>
          <cell r="AF2453">
            <v>0</v>
          </cell>
          <cell r="AG2453">
            <v>1</v>
          </cell>
          <cell r="AH2453"/>
          <cell r="AI2453"/>
          <cell r="AJ2453"/>
          <cell r="AK2453"/>
          <cell r="AL2453"/>
          <cell r="AM2453" t="str">
            <v>x</v>
          </cell>
          <cell r="AN2453"/>
          <cell r="AO2453"/>
          <cell r="AP2453"/>
          <cell r="AQ2453"/>
          <cell r="AR2453"/>
          <cell r="AS2453"/>
          <cell r="AT2453">
            <v>8.75</v>
          </cell>
        </row>
        <row r="2454">
          <cell r="A2454" t="str">
            <v>NM0413</v>
          </cell>
          <cell r="B2454">
            <v>6</v>
          </cell>
          <cell r="C2454" t="str">
            <v>NM0413</v>
          </cell>
          <cell r="D2454">
            <v>5904553613500</v>
          </cell>
          <cell r="E2454" t="str">
            <v>-</v>
          </cell>
          <cell r="F2454" t="str">
            <v>-</v>
          </cell>
          <cell r="G2454" t="str">
            <v>Neo Make Up</v>
          </cell>
          <cell r="H2454" t="str">
            <v>Neo Make Up</v>
          </cell>
          <cell r="I2454" t="str">
            <v>Usta</v>
          </cell>
          <cell r="J2454" t="str">
            <v>Pomadki</v>
          </cell>
          <cell r="K2454" t="str">
            <v>Pomadki limitowane</v>
          </cell>
          <cell r="L2454" t="str">
            <v>JUST SMILE</v>
          </cell>
          <cell r="M2454" t="str">
            <v>JUST SMILE</v>
          </cell>
          <cell r="N2454" t="str">
            <v>BRĄZU</v>
          </cell>
          <cell r="O2454" t="str">
            <v>Kremowa pomadka do ust 15 Caramel Chocolate JUST SMILE</v>
          </cell>
          <cell r="P2454" t="str">
            <v>Wyprzedaż</v>
          </cell>
          <cell r="Q2454"/>
          <cell r="R2454">
            <v>219</v>
          </cell>
          <cell r="S2454">
            <v>0</v>
          </cell>
          <cell r="T2454">
            <v>221</v>
          </cell>
          <cell r="U2454">
            <v>0</v>
          </cell>
          <cell r="V2454">
            <v>4</v>
          </cell>
          <cell r="W2454"/>
          <cell r="X2454">
            <v>-6</v>
          </cell>
          <cell r="Y2454">
            <v>16.875</v>
          </cell>
          <cell r="Z2454"/>
          <cell r="AA2454"/>
          <cell r="AB2454"/>
          <cell r="AC2454"/>
          <cell r="AD2454"/>
          <cell r="AE2454"/>
          <cell r="AF2454">
            <v>0</v>
          </cell>
          <cell r="AG2454">
            <v>1</v>
          </cell>
          <cell r="AH2454"/>
          <cell r="AI2454"/>
          <cell r="AJ2454"/>
          <cell r="AK2454"/>
          <cell r="AL2454"/>
          <cell r="AM2454" t="str">
            <v>x</v>
          </cell>
          <cell r="AN2454"/>
          <cell r="AO2454"/>
          <cell r="AP2454"/>
          <cell r="AQ2454"/>
          <cell r="AR2454"/>
          <cell r="AS2454"/>
          <cell r="AT2454">
            <v>8.75</v>
          </cell>
        </row>
        <row r="2455">
          <cell r="A2455" t="str">
            <v>NM0414</v>
          </cell>
          <cell r="B2455">
            <v>6</v>
          </cell>
          <cell r="C2455" t="str">
            <v>NM0414</v>
          </cell>
          <cell r="D2455">
            <v>5904553613524</v>
          </cell>
          <cell r="E2455"/>
          <cell r="F2455"/>
          <cell r="G2455" t="str">
            <v>Neo Make Up</v>
          </cell>
          <cell r="H2455" t="str">
            <v>Neo Make Up</v>
          </cell>
          <cell r="I2455" t="str">
            <v>Usta</v>
          </cell>
          <cell r="J2455" t="str">
            <v>Pomadki</v>
          </cell>
          <cell r="K2455" t="str">
            <v>Pomadki limitowane</v>
          </cell>
          <cell r="L2455" t="str">
            <v>JUST SMILE</v>
          </cell>
          <cell r="M2455" t="str">
            <v>JUST SMILE</v>
          </cell>
          <cell r="N2455" t="str">
            <v>BEŻU</v>
          </cell>
          <cell r="O2455" t="str">
            <v>Kremowa pomadka do ust 16 Sweet Chocolate JUST SMILE</v>
          </cell>
          <cell r="P2455" t="str">
            <v>Wyprzedaż</v>
          </cell>
          <cell r="Q2455"/>
          <cell r="R2455">
            <v>263</v>
          </cell>
          <cell r="S2455">
            <v>0</v>
          </cell>
          <cell r="T2455">
            <v>246</v>
          </cell>
          <cell r="U2455">
            <v>0</v>
          </cell>
          <cell r="V2455">
            <v>25</v>
          </cell>
          <cell r="W2455"/>
          <cell r="X2455">
            <v>-8</v>
          </cell>
          <cell r="Y2455">
            <v>20.9375</v>
          </cell>
          <cell r="Z2455"/>
          <cell r="AA2455"/>
          <cell r="AB2455"/>
          <cell r="AC2455"/>
          <cell r="AD2455"/>
          <cell r="AE2455"/>
          <cell r="AF2455">
            <v>0</v>
          </cell>
          <cell r="AG2455">
            <v>1</v>
          </cell>
          <cell r="AH2455"/>
          <cell r="AI2455"/>
          <cell r="AJ2455"/>
          <cell r="AK2455"/>
          <cell r="AL2455"/>
          <cell r="AM2455" t="str">
            <v>x</v>
          </cell>
          <cell r="AN2455"/>
          <cell r="AO2455"/>
          <cell r="AP2455"/>
          <cell r="AQ2455"/>
          <cell r="AR2455"/>
          <cell r="AS2455"/>
          <cell r="AT2455">
            <v>8.75</v>
          </cell>
        </row>
        <row r="2456">
          <cell r="A2456" t="str">
            <v>NM0415</v>
          </cell>
          <cell r="B2456">
            <v>6</v>
          </cell>
          <cell r="C2456" t="str">
            <v>NM0415</v>
          </cell>
          <cell r="D2456">
            <v>5904553613548</v>
          </cell>
          <cell r="E2456"/>
          <cell r="F2456"/>
          <cell r="G2456" t="str">
            <v>Neo Make Up</v>
          </cell>
          <cell r="H2456" t="str">
            <v>Neo Make Up</v>
          </cell>
          <cell r="I2456" t="str">
            <v>Usta</v>
          </cell>
          <cell r="J2456" t="str">
            <v>Pomadki</v>
          </cell>
          <cell r="K2456" t="str">
            <v>Pomadki limitowane</v>
          </cell>
          <cell r="L2456" t="str">
            <v>JUST SMILE</v>
          </cell>
          <cell r="M2456" t="str">
            <v>JUST SMILE</v>
          </cell>
          <cell r="N2456"/>
          <cell r="O2456" t="str">
            <v>Kremowa pomadka do ust 17 Dessert Chocolate JUST SMILE</v>
          </cell>
          <cell r="P2456" t="str">
            <v>Wyprzedaż</v>
          </cell>
          <cell r="Q2456"/>
          <cell r="R2456">
            <v>0</v>
          </cell>
          <cell r="S2456">
            <v>0</v>
          </cell>
          <cell r="T2456">
            <v>1</v>
          </cell>
          <cell r="U2456">
            <v>0</v>
          </cell>
          <cell r="V2456">
            <v>0</v>
          </cell>
          <cell r="W2456"/>
          <cell r="X2456">
            <v>-1</v>
          </cell>
          <cell r="Y2456">
            <v>6.0714285714285712</v>
          </cell>
          <cell r="Z2456"/>
          <cell r="AA2456"/>
          <cell r="AB2456"/>
          <cell r="AC2456"/>
          <cell r="AD2456"/>
          <cell r="AE2456"/>
          <cell r="AF2456">
            <v>0</v>
          </cell>
          <cell r="AG2456">
            <v>1</v>
          </cell>
          <cell r="AH2456"/>
          <cell r="AI2456"/>
          <cell r="AJ2456"/>
          <cell r="AK2456"/>
          <cell r="AL2456"/>
          <cell r="AM2456"/>
          <cell r="AN2456"/>
          <cell r="AO2456"/>
          <cell r="AP2456"/>
          <cell r="AQ2456"/>
          <cell r="AR2456"/>
          <cell r="AS2456" t="str">
            <v>x</v>
          </cell>
          <cell r="AT2456">
            <v>8.75</v>
          </cell>
        </row>
        <row r="2457">
          <cell r="A2457" t="str">
            <v>NM0416</v>
          </cell>
          <cell r="B2457">
            <v>6</v>
          </cell>
          <cell r="C2457" t="str">
            <v>NM0416</v>
          </cell>
          <cell r="D2457">
            <v>5904553613562</v>
          </cell>
          <cell r="E2457"/>
          <cell r="F2457"/>
          <cell r="G2457" t="str">
            <v>Neo Make Up</v>
          </cell>
          <cell r="H2457" t="str">
            <v>Neo Make Up</v>
          </cell>
          <cell r="I2457" t="str">
            <v>Usta</v>
          </cell>
          <cell r="J2457" t="str">
            <v>Pomadki</v>
          </cell>
          <cell r="K2457" t="str">
            <v>Pomadki limitowane</v>
          </cell>
          <cell r="L2457" t="str">
            <v>JUST SMILE</v>
          </cell>
          <cell r="M2457" t="str">
            <v>JUST SMILE</v>
          </cell>
          <cell r="N2457" t="str">
            <v>BRĄZU</v>
          </cell>
          <cell r="O2457" t="str">
            <v>Kremowa pomadka do ust 18 Dark Chocolate JUST SMILE</v>
          </cell>
          <cell r="P2457" t="str">
            <v>Wyprzedaż</v>
          </cell>
          <cell r="Q2457"/>
          <cell r="R2457">
            <v>30</v>
          </cell>
          <cell r="S2457">
            <v>0</v>
          </cell>
          <cell r="T2457">
            <v>29</v>
          </cell>
          <cell r="U2457">
            <v>0</v>
          </cell>
          <cell r="V2457">
            <v>1</v>
          </cell>
          <cell r="W2457"/>
          <cell r="X2457">
            <v>0</v>
          </cell>
          <cell r="Y2457">
            <v>5.8125</v>
          </cell>
          <cell r="Z2457"/>
          <cell r="AA2457"/>
          <cell r="AB2457"/>
          <cell r="AC2457"/>
          <cell r="AD2457"/>
          <cell r="AE2457"/>
          <cell r="AF2457">
            <v>0</v>
          </cell>
          <cell r="AG2457">
            <v>1</v>
          </cell>
          <cell r="AH2457"/>
          <cell r="AI2457"/>
          <cell r="AJ2457"/>
          <cell r="AK2457"/>
          <cell r="AL2457"/>
          <cell r="AM2457" t="str">
            <v>x</v>
          </cell>
          <cell r="AN2457"/>
          <cell r="AO2457"/>
          <cell r="AP2457"/>
          <cell r="AQ2457"/>
          <cell r="AR2457"/>
          <cell r="AS2457"/>
          <cell r="AT2457"/>
        </row>
        <row r="2458">
          <cell r="A2458" t="str">
            <v>NM0420</v>
          </cell>
          <cell r="B2458">
            <v>6</v>
          </cell>
          <cell r="C2458" t="str">
            <v>NM0420</v>
          </cell>
          <cell r="D2458">
            <v>5904553615078</v>
          </cell>
          <cell r="E2458"/>
          <cell r="F2458"/>
          <cell r="G2458" t="str">
            <v>Neo Make Up</v>
          </cell>
          <cell r="H2458" t="str">
            <v>Neo Make Up</v>
          </cell>
          <cell r="I2458" t="str">
            <v>Twarz</v>
          </cell>
          <cell r="J2458" t="str">
            <v>Bazy</v>
          </cell>
          <cell r="K2458" t="str">
            <v>Bazy matujące</v>
          </cell>
          <cell r="L2458" t="str">
            <v>Bazy matujące</v>
          </cell>
          <cell r="M2458" t="str">
            <v>Bazy matujące</v>
          </cell>
          <cell r="N2458"/>
          <cell r="O2458" t="str">
            <v>Baza matująco - wygładzająca NEW</v>
          </cell>
          <cell r="P2458" t="str">
            <v>Wyprzedaż</v>
          </cell>
          <cell r="Q2458"/>
          <cell r="R2458">
            <v>3247</v>
          </cell>
          <cell r="S2458">
            <v>2973</v>
          </cell>
          <cell r="T2458">
            <v>262</v>
          </cell>
          <cell r="U2458">
            <v>0</v>
          </cell>
          <cell r="V2458">
            <v>2</v>
          </cell>
          <cell r="W2458"/>
          <cell r="X2458">
            <v>10</v>
          </cell>
          <cell r="Y2458">
            <v>81.733333333333334</v>
          </cell>
          <cell r="Z2458"/>
          <cell r="AA2458"/>
          <cell r="AB2458"/>
          <cell r="AC2458"/>
          <cell r="AD2458"/>
          <cell r="AE2458">
            <v>1</v>
          </cell>
          <cell r="AF2458">
            <v>1</v>
          </cell>
          <cell r="AG2458">
            <v>1</v>
          </cell>
          <cell r="AH2458"/>
          <cell r="AI2458"/>
          <cell r="AJ2458" t="str">
            <v>x</v>
          </cell>
          <cell r="AK2458"/>
          <cell r="AM2458"/>
          <cell r="AN2458"/>
          <cell r="AO2458"/>
          <cell r="AP2458"/>
          <cell r="AQ2458"/>
          <cell r="AR2458"/>
          <cell r="AS2458"/>
          <cell r="AT2458">
            <v>19.77</v>
          </cell>
        </row>
        <row r="2459">
          <cell r="A2459" t="str">
            <v>NM0421</v>
          </cell>
          <cell r="B2459">
            <v>6</v>
          </cell>
          <cell r="C2459" t="str">
            <v>NM0421</v>
          </cell>
          <cell r="D2459">
            <v>5904553618727</v>
          </cell>
          <cell r="E2459"/>
          <cell r="F2459"/>
          <cell r="G2459" t="str">
            <v>Neo Make Up</v>
          </cell>
          <cell r="H2459" t="str">
            <v>Neo Make Up</v>
          </cell>
          <cell r="I2459" t="str">
            <v>Akcesoria</v>
          </cell>
          <cell r="J2459" t="str">
            <v>Gąbki do makijażu</v>
          </cell>
          <cell r="K2459" t="str">
            <v>Gąbki do makijażu</v>
          </cell>
          <cell r="L2459" t="str">
            <v>Gąbki do makijażu</v>
          </cell>
          <cell r="M2459" t="str">
            <v>Gąbki do makijażu</v>
          </cell>
          <cell r="N2459"/>
          <cell r="O2459" t="str">
            <v>Gąbka bambusowa do makijażu</v>
          </cell>
          <cell r="P2459" t="str">
            <v>Wyprzedaż</v>
          </cell>
          <cell r="Q2459"/>
          <cell r="R2459">
            <v>2396</v>
          </cell>
          <cell r="S2459">
            <v>1955</v>
          </cell>
          <cell r="T2459">
            <v>397</v>
          </cell>
          <cell r="U2459">
            <v>0</v>
          </cell>
          <cell r="V2459">
            <v>1</v>
          </cell>
          <cell r="W2459"/>
          <cell r="X2459">
            <v>43</v>
          </cell>
          <cell r="Y2459">
            <v>70.625</v>
          </cell>
          <cell r="Z2459">
            <v>1</v>
          </cell>
          <cell r="AA2459"/>
          <cell r="AB2459"/>
          <cell r="AC2459"/>
          <cell r="AD2459"/>
          <cell r="AE2459">
            <v>1</v>
          </cell>
          <cell r="AF2459">
            <v>2</v>
          </cell>
          <cell r="AG2459">
            <v>1</v>
          </cell>
          <cell r="AH2459"/>
          <cell r="AI2459"/>
          <cell r="AJ2459" t="str">
            <v>x</v>
          </cell>
          <cell r="AK2459"/>
          <cell r="AM2459"/>
          <cell r="AN2459"/>
          <cell r="AO2459"/>
          <cell r="AP2459"/>
          <cell r="AQ2459"/>
          <cell r="AR2459"/>
          <cell r="AS2459"/>
          <cell r="AT2459">
            <v>4.5999999999999996</v>
          </cell>
        </row>
        <row r="2460">
          <cell r="A2460" t="str">
            <v>NM0429</v>
          </cell>
          <cell r="B2460">
            <v>6</v>
          </cell>
          <cell r="C2460" t="str">
            <v>NM0429</v>
          </cell>
          <cell r="D2460">
            <v>5904553620492</v>
          </cell>
          <cell r="E2460"/>
          <cell r="F2460"/>
          <cell r="G2460" t="str">
            <v>Neo Make Up</v>
          </cell>
          <cell r="H2460" t="str">
            <v>Neo Make Up</v>
          </cell>
          <cell r="I2460" t="str">
            <v>Oczy</v>
          </cell>
          <cell r="J2460" t="str">
            <v>Bazy</v>
          </cell>
          <cell r="K2460" t="str">
            <v>Bazy pod cienie</v>
          </cell>
          <cell r="L2460" t="str">
            <v>Bazy pod cienie</v>
          </cell>
          <cell r="M2460" t="str">
            <v>Bazy pod cienie</v>
          </cell>
          <cell r="N2460"/>
          <cell r="O2460" t="str">
            <v>Kremowa Baza pod cienie</v>
          </cell>
          <cell r="P2460" t="str">
            <v>Wyprzedaż-surowiec</v>
          </cell>
          <cell r="Q2460"/>
          <cell r="R2460">
            <v>2444</v>
          </cell>
          <cell r="S2460">
            <v>2152</v>
          </cell>
          <cell r="T2460">
            <v>253</v>
          </cell>
          <cell r="U2460">
            <v>0</v>
          </cell>
          <cell r="V2460">
            <v>57</v>
          </cell>
          <cell r="W2460"/>
          <cell r="X2460">
            <v>-18</v>
          </cell>
          <cell r="Y2460">
            <v>52.1875</v>
          </cell>
          <cell r="Z2460"/>
          <cell r="AA2460"/>
          <cell r="AB2460"/>
          <cell r="AC2460"/>
          <cell r="AD2460"/>
          <cell r="AE2460">
            <v>1</v>
          </cell>
          <cell r="AF2460">
            <v>1</v>
          </cell>
          <cell r="AG2460">
            <v>1</v>
          </cell>
          <cell r="AH2460"/>
          <cell r="AI2460"/>
          <cell r="AJ2460" t="str">
            <v>x</v>
          </cell>
          <cell r="AK2460"/>
          <cell r="AM2460"/>
          <cell r="AN2460"/>
          <cell r="AO2460"/>
          <cell r="AP2460"/>
          <cell r="AQ2460"/>
          <cell r="AR2460"/>
          <cell r="AS2460"/>
          <cell r="AT2460">
            <v>6.57</v>
          </cell>
        </row>
        <row r="2461">
          <cell r="A2461" t="str">
            <v>NM0430</v>
          </cell>
          <cell r="B2461">
            <v>6</v>
          </cell>
          <cell r="C2461" t="str">
            <v>NM0430</v>
          </cell>
          <cell r="D2461">
            <v>5904553620614</v>
          </cell>
          <cell r="E2461"/>
          <cell r="F2461"/>
          <cell r="G2461" t="str">
            <v>Neo Make Up</v>
          </cell>
          <cell r="H2461" t="str">
            <v>Neo Make Up</v>
          </cell>
          <cell r="I2461" t="str">
            <v>Twarz</v>
          </cell>
          <cell r="J2461" t="str">
            <v>Bazy</v>
          </cell>
          <cell r="K2461" t="str">
            <v>Bazy Blur</v>
          </cell>
          <cell r="L2461" t="str">
            <v>Bazy Blur</v>
          </cell>
          <cell r="M2461" t="str">
            <v>Bazy Blur</v>
          </cell>
          <cell r="N2461"/>
          <cell r="O2461" t="str">
            <v>Baza HD Blur NEW</v>
          </cell>
          <cell r="P2461" t="str">
            <v>Wyprzedaż-surowiec</v>
          </cell>
          <cell r="Q2461"/>
          <cell r="R2461">
            <v>812</v>
          </cell>
          <cell r="S2461">
            <v>516</v>
          </cell>
          <cell r="T2461">
            <v>245</v>
          </cell>
          <cell r="U2461">
            <v>0</v>
          </cell>
          <cell r="V2461">
            <v>27</v>
          </cell>
          <cell r="W2461"/>
          <cell r="X2461">
            <v>24</v>
          </cell>
          <cell r="Y2461">
            <v>157.53333333333333</v>
          </cell>
          <cell r="Z2461"/>
          <cell r="AA2461"/>
          <cell r="AB2461"/>
          <cell r="AC2461"/>
          <cell r="AD2461"/>
          <cell r="AE2461">
            <v>1</v>
          </cell>
          <cell r="AF2461">
            <v>1</v>
          </cell>
          <cell r="AG2461">
            <v>1</v>
          </cell>
          <cell r="AH2461"/>
          <cell r="AI2461"/>
          <cell r="AJ2461" t="str">
            <v>x</v>
          </cell>
          <cell r="AK2461"/>
          <cell r="AM2461"/>
          <cell r="AN2461"/>
          <cell r="AO2461"/>
          <cell r="AP2461"/>
          <cell r="AQ2461"/>
          <cell r="AR2461"/>
          <cell r="AS2461"/>
          <cell r="AT2461">
            <v>22.89</v>
          </cell>
        </row>
        <row r="2462">
          <cell r="A2462" t="str">
            <v>NM0431</v>
          </cell>
          <cell r="B2462">
            <v>6</v>
          </cell>
          <cell r="C2462" t="str">
            <v>NM0431</v>
          </cell>
          <cell r="D2462">
            <v>5904553620676</v>
          </cell>
          <cell r="E2462" t="str">
            <v>-</v>
          </cell>
          <cell r="F2462" t="str">
            <v>-</v>
          </cell>
          <cell r="G2462" t="str">
            <v>Neo Make Up</v>
          </cell>
          <cell r="H2462" t="str">
            <v>Neo Make Up</v>
          </cell>
          <cell r="I2462" t="str">
            <v>Akcesoria</v>
          </cell>
          <cell r="J2462" t="str">
            <v>Pędzle</v>
          </cell>
          <cell r="K2462" t="str">
            <v>Pędzle multifunkcyjne</v>
          </cell>
          <cell r="L2462" t="str">
            <v>Pędzle multifunkcyjne</v>
          </cell>
          <cell r="M2462" t="str">
            <v>Pędzle multifunkcyjne</v>
          </cell>
          <cell r="N2462"/>
          <cell r="O2462" t="str">
            <v>Multifunkcyjny pędzel - 15</v>
          </cell>
          <cell r="P2462" t="str">
            <v>Wyprzedaż-surowiec</v>
          </cell>
          <cell r="Q2462"/>
          <cell r="R2462">
            <v>3949</v>
          </cell>
          <cell r="S2462">
            <v>3646</v>
          </cell>
          <cell r="T2462">
            <v>283</v>
          </cell>
          <cell r="U2462">
            <v>0</v>
          </cell>
          <cell r="V2462">
            <v>0</v>
          </cell>
          <cell r="W2462"/>
          <cell r="X2462">
            <v>20</v>
          </cell>
          <cell r="Y2462">
            <v>31.125</v>
          </cell>
          <cell r="Z2462"/>
          <cell r="AA2462"/>
          <cell r="AB2462"/>
          <cell r="AC2462"/>
          <cell r="AD2462"/>
          <cell r="AE2462">
            <v>1</v>
          </cell>
          <cell r="AF2462">
            <v>1</v>
          </cell>
          <cell r="AG2462">
            <v>1</v>
          </cell>
          <cell r="AH2462"/>
          <cell r="AI2462"/>
          <cell r="AJ2462" t="str">
            <v>x</v>
          </cell>
          <cell r="AK2462"/>
          <cell r="AM2462"/>
          <cell r="AN2462"/>
          <cell r="AO2462"/>
          <cell r="AP2462"/>
          <cell r="AQ2462"/>
          <cell r="AR2462"/>
          <cell r="AS2462"/>
          <cell r="AT2462">
            <v>7.12</v>
          </cell>
        </row>
        <row r="2463">
          <cell r="A2463" t="str">
            <v>NM0432</v>
          </cell>
          <cell r="B2463">
            <v>6</v>
          </cell>
          <cell r="C2463" t="str">
            <v>NM0432</v>
          </cell>
          <cell r="D2463">
            <v>5904553620690</v>
          </cell>
          <cell r="E2463"/>
          <cell r="F2463"/>
          <cell r="G2463" t="str">
            <v>Neo Make Up</v>
          </cell>
          <cell r="H2463" t="str">
            <v>Neo Make Up</v>
          </cell>
          <cell r="I2463" t="str">
            <v>Akcesoria</v>
          </cell>
          <cell r="J2463" t="str">
            <v>Pędzle</v>
          </cell>
          <cell r="K2463" t="str">
            <v>Pędzle do twarzy</v>
          </cell>
          <cell r="L2463" t="str">
            <v>Pędzle do twarzy</v>
          </cell>
          <cell r="M2463" t="str">
            <v>Pędzle do twarzy</v>
          </cell>
          <cell r="N2463"/>
          <cell r="O2463" t="str">
            <v>Pędzel do twarzy - 16</v>
          </cell>
          <cell r="P2463" t="str">
            <v>Wyprzedaż-surowiec</v>
          </cell>
          <cell r="Q2463"/>
          <cell r="R2463">
            <v>4005</v>
          </cell>
          <cell r="S2463">
            <v>3715</v>
          </cell>
          <cell r="T2463">
            <v>268</v>
          </cell>
          <cell r="U2463">
            <v>0</v>
          </cell>
          <cell r="V2463">
            <v>22</v>
          </cell>
          <cell r="W2463"/>
          <cell r="X2463">
            <v>0</v>
          </cell>
          <cell r="Y2463">
            <v>27.875</v>
          </cell>
          <cell r="Z2463">
            <v>1</v>
          </cell>
          <cell r="AA2463"/>
          <cell r="AB2463"/>
          <cell r="AC2463"/>
          <cell r="AD2463"/>
          <cell r="AE2463">
            <v>1</v>
          </cell>
          <cell r="AF2463">
            <v>2</v>
          </cell>
          <cell r="AG2463">
            <v>1</v>
          </cell>
          <cell r="AH2463"/>
          <cell r="AI2463"/>
          <cell r="AJ2463" t="str">
            <v>x</v>
          </cell>
          <cell r="AK2463"/>
          <cell r="AM2463"/>
          <cell r="AN2463"/>
          <cell r="AO2463"/>
          <cell r="AP2463"/>
          <cell r="AQ2463"/>
          <cell r="AR2463"/>
          <cell r="AS2463"/>
          <cell r="AT2463">
            <v>10.47</v>
          </cell>
        </row>
        <row r="2464">
          <cell r="A2464" t="str">
            <v>NM0434</v>
          </cell>
          <cell r="B2464">
            <v>6</v>
          </cell>
          <cell r="C2464" t="str">
            <v>NM0434</v>
          </cell>
          <cell r="D2464">
            <v>5904553620836</v>
          </cell>
          <cell r="E2464"/>
          <cell r="F2464"/>
          <cell r="G2464" t="str">
            <v>Neo Make Up</v>
          </cell>
          <cell r="H2464" t="str">
            <v>Neo Make Up</v>
          </cell>
          <cell r="I2464" t="str">
            <v>Usta</v>
          </cell>
          <cell r="J2464" t="str">
            <v>Pomadki</v>
          </cell>
          <cell r="K2464" t="str">
            <v>Pomadki limitowane</v>
          </cell>
          <cell r="L2464" t="str">
            <v>GET YOUR ROUGE</v>
          </cell>
          <cell r="M2464" t="str">
            <v>GET YOUR ROUGE</v>
          </cell>
          <cell r="N2464"/>
          <cell r="O2464" t="str">
            <v>Pomadka GET YOUR - EDYCJA SPECJALNA</v>
          </cell>
          <cell r="P2464" t="str">
            <v>Wyprzedaż</v>
          </cell>
          <cell r="Q2464"/>
          <cell r="R2464">
            <v>538</v>
          </cell>
          <cell r="S2464">
            <v>0</v>
          </cell>
          <cell r="T2464">
            <v>523</v>
          </cell>
          <cell r="U2464">
            <v>0</v>
          </cell>
          <cell r="V2464">
            <v>20</v>
          </cell>
          <cell r="W2464"/>
          <cell r="X2464">
            <v>-5</v>
          </cell>
          <cell r="Y2464">
            <v>69</v>
          </cell>
          <cell r="Z2464"/>
          <cell r="AA2464"/>
          <cell r="AB2464"/>
          <cell r="AC2464"/>
          <cell r="AD2464"/>
          <cell r="AE2464"/>
          <cell r="AF2464">
            <v>0</v>
          </cell>
          <cell r="AG2464">
            <v>1</v>
          </cell>
          <cell r="AH2464"/>
          <cell r="AI2464"/>
          <cell r="AJ2464"/>
          <cell r="AK2464"/>
          <cell r="AL2464"/>
          <cell r="AM2464" t="str">
            <v>x</v>
          </cell>
          <cell r="AN2464"/>
          <cell r="AO2464"/>
          <cell r="AP2464"/>
          <cell r="AQ2464"/>
          <cell r="AR2464"/>
          <cell r="AS2464"/>
          <cell r="AT2464"/>
        </row>
        <row r="2465">
          <cell r="A2465" t="str">
            <v>NM0436</v>
          </cell>
          <cell r="B2465">
            <v>6</v>
          </cell>
          <cell r="C2465" t="str">
            <v>NM0436</v>
          </cell>
          <cell r="D2465">
            <v>5904553623028</v>
          </cell>
          <cell r="E2465"/>
          <cell r="F2465"/>
          <cell r="G2465" t="str">
            <v>Neo Make Up</v>
          </cell>
          <cell r="H2465" t="str">
            <v>Neo Make Up</v>
          </cell>
          <cell r="I2465" t="str">
            <v>Akcesoria</v>
          </cell>
          <cell r="J2465" t="str">
            <v>Kosmetyczki</v>
          </cell>
          <cell r="K2465" t="str">
            <v>Kosmetyczki</v>
          </cell>
          <cell r="L2465" t="str">
            <v>Kosmetyczki</v>
          </cell>
          <cell r="M2465" t="str">
            <v>Kosmetyczki</v>
          </cell>
          <cell r="N2465"/>
          <cell r="O2465" t="str">
            <v>Kosmetyczka mała Neo Make Up</v>
          </cell>
          <cell r="P2465" t="str">
            <v>Wyprzedaż</v>
          </cell>
          <cell r="Q2465"/>
          <cell r="R2465">
            <v>1561</v>
          </cell>
          <cell r="S2465">
            <v>1046</v>
          </cell>
          <cell r="T2465">
            <v>474</v>
          </cell>
          <cell r="U2465">
            <v>0</v>
          </cell>
          <cell r="V2465">
            <v>6</v>
          </cell>
          <cell r="W2465"/>
          <cell r="X2465">
            <v>35</v>
          </cell>
          <cell r="Y2465">
            <v>43.9375</v>
          </cell>
          <cell r="Z2465">
            <v>1</v>
          </cell>
          <cell r="AA2465"/>
          <cell r="AB2465"/>
          <cell r="AC2465"/>
          <cell r="AD2465"/>
          <cell r="AE2465">
            <v>1</v>
          </cell>
          <cell r="AF2465">
            <v>2</v>
          </cell>
          <cell r="AG2465">
            <v>1</v>
          </cell>
          <cell r="AH2465"/>
          <cell r="AI2465"/>
          <cell r="AJ2465" t="str">
            <v>x</v>
          </cell>
          <cell r="AK2465"/>
          <cell r="AM2465"/>
          <cell r="AN2465"/>
          <cell r="AO2465"/>
          <cell r="AP2465"/>
          <cell r="AQ2465"/>
          <cell r="AR2465"/>
          <cell r="AS2465"/>
          <cell r="AT2465">
            <v>9.6999999999999993</v>
          </cell>
        </row>
        <row r="2466">
          <cell r="A2466" t="str">
            <v>NM0439</v>
          </cell>
          <cell r="B2466">
            <v>6</v>
          </cell>
          <cell r="C2466" t="str">
            <v>NM0439</v>
          </cell>
          <cell r="D2466">
            <v>5904553625183</v>
          </cell>
          <cell r="E2466"/>
          <cell r="F2466"/>
          <cell r="G2466" t="str">
            <v>Neo Make Up</v>
          </cell>
          <cell r="H2466" t="str">
            <v>Neo Make Up</v>
          </cell>
          <cell r="I2466" t="str">
            <v>Usta</v>
          </cell>
          <cell r="J2466" t="str">
            <v>Lip care</v>
          </cell>
          <cell r="K2466" t="str">
            <v>Olejki do ust</v>
          </cell>
          <cell r="L2466" t="str">
            <v>Olejki do ust</v>
          </cell>
          <cell r="M2466" t="str">
            <v>Olejki do ust</v>
          </cell>
          <cell r="N2466"/>
          <cell r="O2466" t="str">
            <v>love my LIP OIL MANGO</v>
          </cell>
          <cell r="P2466" t="str">
            <v>Wyprzedaż</v>
          </cell>
          <cell r="Q2466"/>
          <cell r="R2466">
            <v>2008</v>
          </cell>
          <cell r="S2466">
            <v>1312</v>
          </cell>
          <cell r="T2466">
            <v>568</v>
          </cell>
          <cell r="U2466">
            <v>0</v>
          </cell>
          <cell r="V2466">
            <v>0</v>
          </cell>
          <cell r="W2466"/>
          <cell r="X2466">
            <v>128</v>
          </cell>
          <cell r="Y2466">
            <v>670.07142857142856</v>
          </cell>
          <cell r="Z2466"/>
          <cell r="AA2466"/>
          <cell r="AB2466"/>
          <cell r="AC2466"/>
          <cell r="AD2466"/>
          <cell r="AE2466">
            <v>1</v>
          </cell>
          <cell r="AF2466">
            <v>1</v>
          </cell>
          <cell r="AG2466">
            <v>1</v>
          </cell>
          <cell r="AH2466"/>
          <cell r="AI2466"/>
          <cell r="AJ2466" t="str">
            <v>x</v>
          </cell>
          <cell r="AK2466"/>
          <cell r="AM2466"/>
          <cell r="AN2466"/>
          <cell r="AO2466"/>
          <cell r="AP2466"/>
          <cell r="AQ2466"/>
          <cell r="AR2466"/>
          <cell r="AS2466"/>
          <cell r="AT2466">
            <v>7.22</v>
          </cell>
        </row>
        <row r="2467">
          <cell r="A2467" t="str">
            <v>NM0440</v>
          </cell>
          <cell r="B2467">
            <v>6</v>
          </cell>
          <cell r="C2467" t="str">
            <v>NM0440</v>
          </cell>
          <cell r="D2467">
            <v>5904553625213</v>
          </cell>
          <cell r="E2467"/>
          <cell r="F2467"/>
          <cell r="G2467" t="str">
            <v>Neo Make Up</v>
          </cell>
          <cell r="H2467" t="str">
            <v>Neo Make Up</v>
          </cell>
          <cell r="I2467" t="str">
            <v>Usta</v>
          </cell>
          <cell r="J2467" t="str">
            <v>Lip care</v>
          </cell>
          <cell r="K2467" t="str">
            <v>Olejki do ust</v>
          </cell>
          <cell r="L2467" t="str">
            <v>Olejki do ust</v>
          </cell>
          <cell r="M2467" t="str">
            <v>Olejki do ust</v>
          </cell>
          <cell r="N2467"/>
          <cell r="O2467" t="str">
            <v>love my LIP OIL RASPBERRY</v>
          </cell>
          <cell r="P2467" t="str">
            <v>Wyprzedaż</v>
          </cell>
          <cell r="Q2467"/>
          <cell r="R2467">
            <v>138</v>
          </cell>
          <cell r="S2467">
            <v>0</v>
          </cell>
          <cell r="T2467">
            <v>130</v>
          </cell>
          <cell r="U2467">
            <v>0</v>
          </cell>
          <cell r="V2467">
            <v>35</v>
          </cell>
          <cell r="W2467"/>
          <cell r="X2467">
            <v>-27</v>
          </cell>
          <cell r="Y2467">
            <v>1098.0714285714287</v>
          </cell>
          <cell r="Z2467"/>
          <cell r="AA2467"/>
          <cell r="AB2467"/>
          <cell r="AC2467"/>
          <cell r="AD2467"/>
          <cell r="AE2467"/>
          <cell r="AF2467">
            <v>0</v>
          </cell>
          <cell r="AG2467">
            <v>1</v>
          </cell>
          <cell r="AH2467"/>
          <cell r="AI2467"/>
          <cell r="AJ2467"/>
          <cell r="AK2467"/>
          <cell r="AL2467"/>
          <cell r="AM2467" t="str">
            <v>x</v>
          </cell>
          <cell r="AN2467"/>
          <cell r="AO2467"/>
          <cell r="AP2467"/>
          <cell r="AQ2467"/>
          <cell r="AR2467"/>
          <cell r="AS2467"/>
          <cell r="AT2467">
            <v>7.22</v>
          </cell>
        </row>
        <row r="2468">
          <cell r="A2468" t="str">
            <v>NM0441</v>
          </cell>
          <cell r="B2468">
            <v>6</v>
          </cell>
          <cell r="C2468" t="str">
            <v>NM0441</v>
          </cell>
          <cell r="D2468">
            <v>5904553625282</v>
          </cell>
          <cell r="E2468"/>
          <cell r="F2468"/>
          <cell r="G2468" t="str">
            <v>Neo Make Up</v>
          </cell>
          <cell r="H2468" t="str">
            <v>Neo Make Up</v>
          </cell>
          <cell r="I2468" t="str">
            <v>Usta</v>
          </cell>
          <cell r="J2468" t="str">
            <v>Lip care</v>
          </cell>
          <cell r="K2468" t="str">
            <v>Olejki do ust</v>
          </cell>
          <cell r="L2468" t="str">
            <v>Olejki do ust</v>
          </cell>
          <cell r="M2468" t="str">
            <v>Olejki do ust</v>
          </cell>
          <cell r="N2468"/>
          <cell r="O2468" t="str">
            <v>love my LIP OIL STRAWBERRY</v>
          </cell>
          <cell r="P2468" t="str">
            <v>Wyprzedaż</v>
          </cell>
          <cell r="Q2468"/>
          <cell r="R2468">
            <v>232</v>
          </cell>
          <cell r="S2468">
            <v>0</v>
          </cell>
          <cell r="T2468">
            <v>223</v>
          </cell>
          <cell r="U2468">
            <v>0</v>
          </cell>
          <cell r="V2468">
            <v>21</v>
          </cell>
          <cell r="W2468"/>
          <cell r="X2468">
            <v>-12</v>
          </cell>
          <cell r="Y2468">
            <v>1149.4285714285713</v>
          </cell>
          <cell r="Z2468"/>
          <cell r="AA2468"/>
          <cell r="AB2468"/>
          <cell r="AC2468"/>
          <cell r="AD2468"/>
          <cell r="AE2468"/>
          <cell r="AF2468">
            <v>0</v>
          </cell>
          <cell r="AG2468">
            <v>1</v>
          </cell>
          <cell r="AH2468"/>
          <cell r="AI2468"/>
          <cell r="AJ2468"/>
          <cell r="AK2468"/>
          <cell r="AL2468"/>
          <cell r="AM2468" t="str">
            <v>x</v>
          </cell>
          <cell r="AN2468"/>
          <cell r="AO2468"/>
          <cell r="AP2468"/>
          <cell r="AQ2468"/>
          <cell r="AR2468"/>
          <cell r="AS2468"/>
          <cell r="AT2468">
            <v>6.89</v>
          </cell>
        </row>
        <row r="2469">
          <cell r="A2469" t="str">
            <v>NM0442</v>
          </cell>
          <cell r="B2469">
            <v>6</v>
          </cell>
          <cell r="C2469" t="str">
            <v>NM0442</v>
          </cell>
          <cell r="D2469">
            <v>5904553625305</v>
          </cell>
          <cell r="E2469"/>
          <cell r="F2469"/>
          <cell r="G2469" t="str">
            <v>Neo Make Up</v>
          </cell>
          <cell r="H2469" t="str">
            <v>Neo Make Up</v>
          </cell>
          <cell r="I2469" t="str">
            <v>Usta</v>
          </cell>
          <cell r="J2469" t="str">
            <v>Lip care</v>
          </cell>
          <cell r="K2469" t="str">
            <v>Peeling do ust</v>
          </cell>
          <cell r="L2469" t="str">
            <v>Peeling do ust</v>
          </cell>
          <cell r="M2469" t="str">
            <v>Peeling do ust</v>
          </cell>
          <cell r="N2469"/>
          <cell r="O2469" t="str">
            <v>Peeling do ust MALINA</v>
          </cell>
          <cell r="P2469" t="str">
            <v>Wyprzedaż</v>
          </cell>
          <cell r="Q2469"/>
          <cell r="R2469">
            <v>3736</v>
          </cell>
          <cell r="S2469">
            <v>3383</v>
          </cell>
          <cell r="T2469">
            <v>339</v>
          </cell>
          <cell r="U2469">
            <v>0</v>
          </cell>
          <cell r="V2469">
            <v>0</v>
          </cell>
          <cell r="W2469"/>
          <cell r="X2469">
            <v>14</v>
          </cell>
          <cell r="Y2469">
            <v>307.57142857142856</v>
          </cell>
          <cell r="Z2469"/>
          <cell r="AA2469"/>
          <cell r="AB2469"/>
          <cell r="AC2469"/>
          <cell r="AD2469"/>
          <cell r="AE2469">
            <v>1</v>
          </cell>
          <cell r="AF2469">
            <v>1</v>
          </cell>
          <cell r="AG2469">
            <v>1</v>
          </cell>
          <cell r="AH2469"/>
          <cell r="AI2469"/>
          <cell r="AJ2469" t="str">
            <v>x</v>
          </cell>
          <cell r="AK2469"/>
          <cell r="AM2469"/>
          <cell r="AN2469"/>
          <cell r="AO2469"/>
          <cell r="AP2469"/>
          <cell r="AQ2469"/>
          <cell r="AR2469"/>
          <cell r="AS2469"/>
          <cell r="AT2469">
            <v>8.65</v>
          </cell>
        </row>
        <row r="2470">
          <cell r="A2470" t="str">
            <v>NM0443</v>
          </cell>
          <cell r="B2470">
            <v>6</v>
          </cell>
          <cell r="C2470" t="str">
            <v>NM0443</v>
          </cell>
          <cell r="D2470">
            <v>5904553625329</v>
          </cell>
          <cell r="E2470"/>
          <cell r="F2470"/>
          <cell r="G2470" t="str">
            <v>Neo Make Up</v>
          </cell>
          <cell r="H2470" t="str">
            <v>Neo Make Up</v>
          </cell>
          <cell r="I2470" t="str">
            <v>Usta</v>
          </cell>
          <cell r="J2470" t="str">
            <v>Lip care</v>
          </cell>
          <cell r="K2470" t="str">
            <v>Maski do ust</v>
          </cell>
          <cell r="L2470" t="str">
            <v>Maski do ust</v>
          </cell>
          <cell r="M2470" t="str">
            <v>Maski do ust</v>
          </cell>
          <cell r="N2470"/>
          <cell r="O2470" t="str">
            <v>Maska do ust Malina</v>
          </cell>
          <cell r="P2470" t="str">
            <v>Wyprzedaż</v>
          </cell>
          <cell r="Q2470"/>
          <cell r="R2470">
            <v>271</v>
          </cell>
          <cell r="S2470">
            <v>11</v>
          </cell>
          <cell r="T2470">
            <v>217</v>
          </cell>
          <cell r="U2470">
            <v>0</v>
          </cell>
          <cell r="V2470">
            <v>0</v>
          </cell>
          <cell r="W2470"/>
          <cell r="X2470">
            <v>43</v>
          </cell>
          <cell r="Y2470">
            <v>549.07142857142856</v>
          </cell>
          <cell r="Z2470"/>
          <cell r="AA2470"/>
          <cell r="AB2470"/>
          <cell r="AC2470"/>
          <cell r="AD2470"/>
          <cell r="AE2470"/>
          <cell r="AF2470">
            <v>0</v>
          </cell>
          <cell r="AG2470">
            <v>1</v>
          </cell>
          <cell r="AH2470"/>
          <cell r="AI2470"/>
          <cell r="AJ2470" t="str">
            <v>x</v>
          </cell>
          <cell r="AK2470"/>
          <cell r="AM2470"/>
          <cell r="AN2470"/>
          <cell r="AO2470"/>
          <cell r="AP2470"/>
          <cell r="AQ2470"/>
          <cell r="AR2470"/>
          <cell r="AS2470"/>
          <cell r="AT2470">
            <v>6.88</v>
          </cell>
        </row>
        <row r="2471">
          <cell r="A2471" t="str">
            <v>NM0444</v>
          </cell>
          <cell r="B2471">
            <v>6</v>
          </cell>
          <cell r="C2471" t="str">
            <v>NM0444</v>
          </cell>
          <cell r="D2471">
            <v>5904553628894</v>
          </cell>
          <cell r="E2471"/>
          <cell r="F2471"/>
          <cell r="G2471" t="str">
            <v>Neo Make Up</v>
          </cell>
          <cell r="H2471" t="str">
            <v>Neo Make Up</v>
          </cell>
          <cell r="I2471" t="str">
            <v>Twarz</v>
          </cell>
          <cell r="J2471" t="str">
            <v>Żele</v>
          </cell>
          <cell r="K2471" t="str">
            <v>Żele multifunkcyjne</v>
          </cell>
          <cell r="L2471" t="str">
            <v>Żele multifunkcyjne</v>
          </cell>
          <cell r="M2471" t="str">
            <v>Żele multifunkcyjne</v>
          </cell>
          <cell r="N2471"/>
          <cell r="O2471" t="str">
            <v>Żel koloryzujący do ust i policzków Rose Cloud Effect</v>
          </cell>
          <cell r="P2471" t="str">
            <v>Regularny</v>
          </cell>
          <cell r="Q2471"/>
          <cell r="R2471">
            <v>3272</v>
          </cell>
          <cell r="S2471">
            <v>2054</v>
          </cell>
          <cell r="T2471">
            <v>1167</v>
          </cell>
          <cell r="U2471">
            <v>0</v>
          </cell>
          <cell r="V2471">
            <v>0</v>
          </cell>
          <cell r="W2471"/>
          <cell r="X2471">
            <v>51</v>
          </cell>
          <cell r="Y2471">
            <v>124.4</v>
          </cell>
          <cell r="Z2471"/>
          <cell r="AA2471"/>
          <cell r="AB2471"/>
          <cell r="AC2471"/>
          <cell r="AD2471"/>
          <cell r="AE2471"/>
          <cell r="AF2471">
            <v>0</v>
          </cell>
          <cell r="AG2471">
            <v>1</v>
          </cell>
          <cell r="AH2471"/>
          <cell r="AI2471" t="str">
            <v>x</v>
          </cell>
          <cell r="AJ2471"/>
          <cell r="AK2471"/>
          <cell r="AL2471"/>
          <cell r="AM2471"/>
          <cell r="AN2471"/>
          <cell r="AO2471"/>
          <cell r="AP2471"/>
          <cell r="AQ2471"/>
          <cell r="AR2471"/>
          <cell r="AS2471"/>
          <cell r="AT2471">
            <v>15.88</v>
          </cell>
        </row>
        <row r="2472">
          <cell r="A2472" t="str">
            <v>NM0445</v>
          </cell>
          <cell r="B2472">
            <v>6</v>
          </cell>
          <cell r="C2472" t="str">
            <v>NM0445</v>
          </cell>
          <cell r="D2472">
            <v>5904553628917</v>
          </cell>
          <cell r="E2472"/>
          <cell r="F2472"/>
          <cell r="G2472" t="str">
            <v>Neo Make Up</v>
          </cell>
          <cell r="H2472" t="str">
            <v>Neo Make Up</v>
          </cell>
          <cell r="I2472" t="str">
            <v>Oczy</v>
          </cell>
          <cell r="J2472" t="str">
            <v>Brwi</v>
          </cell>
          <cell r="K2472" t="str">
            <v>Żele do brwi</v>
          </cell>
          <cell r="L2472" t="str">
            <v>Żele do brwi</v>
          </cell>
          <cell r="M2472" t="str">
            <v>Żele do brwi</v>
          </cell>
          <cell r="N2472"/>
          <cell r="O2472" t="str">
            <v>Koloryzujący i stylizujący żel do brwi / Better brow STYLING COLOR GEL</v>
          </cell>
          <cell r="P2472" t="str">
            <v>Wyprzedaż-surowiec</v>
          </cell>
          <cell r="Q2472"/>
          <cell r="R2472">
            <v>4048</v>
          </cell>
          <cell r="S2472">
            <v>3650</v>
          </cell>
          <cell r="T2472">
            <v>375</v>
          </cell>
          <cell r="U2472">
            <v>0</v>
          </cell>
          <cell r="V2472">
            <v>0</v>
          </cell>
          <cell r="W2472"/>
          <cell r="X2472">
            <v>23</v>
          </cell>
          <cell r="Y2472">
            <v>41.727272727272727</v>
          </cell>
          <cell r="Z2472"/>
          <cell r="AA2472"/>
          <cell r="AB2472"/>
          <cell r="AC2472"/>
          <cell r="AD2472"/>
          <cell r="AE2472">
            <v>1</v>
          </cell>
          <cell r="AF2472">
            <v>1</v>
          </cell>
          <cell r="AG2472">
            <v>1</v>
          </cell>
          <cell r="AH2472"/>
          <cell r="AI2472"/>
          <cell r="AJ2472" t="str">
            <v>x</v>
          </cell>
          <cell r="AK2472"/>
          <cell r="AM2472"/>
          <cell r="AN2472"/>
          <cell r="AO2472"/>
          <cell r="AP2472"/>
          <cell r="AQ2472"/>
          <cell r="AR2472"/>
          <cell r="AS2472"/>
          <cell r="AT2472">
            <v>8.08</v>
          </cell>
        </row>
        <row r="2473">
          <cell r="A2473" t="str">
            <v>NM0446</v>
          </cell>
          <cell r="B2473">
            <v>6</v>
          </cell>
          <cell r="C2473" t="str">
            <v>NM0446</v>
          </cell>
          <cell r="D2473">
            <v>5904553628931</v>
          </cell>
          <cell r="E2473"/>
          <cell r="F2473"/>
          <cell r="G2473" t="str">
            <v>Neo Make Up</v>
          </cell>
          <cell r="H2473" t="str">
            <v>Neo Make Up</v>
          </cell>
          <cell r="I2473" t="str">
            <v>Twarz</v>
          </cell>
          <cell r="J2473" t="str">
            <v>Róże</v>
          </cell>
          <cell r="K2473" t="str">
            <v>Palety</v>
          </cell>
          <cell r="L2473" t="str">
            <v>Palety</v>
          </cell>
          <cell r="M2473" t="str">
            <v>Palety</v>
          </cell>
          <cell r="N2473"/>
          <cell r="O2473" t="str">
            <v>Paleta Róży</v>
          </cell>
          <cell r="P2473" t="str">
            <v>Limitowany ilościowo</v>
          </cell>
          <cell r="Q2473"/>
          <cell r="R2473">
            <v>899</v>
          </cell>
          <cell r="S2473">
            <v>534</v>
          </cell>
          <cell r="T2473">
            <v>352</v>
          </cell>
          <cell r="U2473">
            <v>0</v>
          </cell>
          <cell r="V2473">
            <v>0</v>
          </cell>
          <cell r="W2473"/>
          <cell r="X2473">
            <v>13</v>
          </cell>
          <cell r="Y2473">
            <v>95.3</v>
          </cell>
          <cell r="Z2473"/>
          <cell r="AA2473"/>
          <cell r="AB2473"/>
          <cell r="AC2473"/>
          <cell r="AD2473"/>
          <cell r="AE2473">
            <v>1</v>
          </cell>
          <cell r="AF2473">
            <v>1</v>
          </cell>
          <cell r="AG2473">
            <v>1</v>
          </cell>
          <cell r="AH2473"/>
          <cell r="AI2473" t="str">
            <v>x</v>
          </cell>
          <cell r="AJ2473"/>
          <cell r="AK2473"/>
          <cell r="AL2473"/>
          <cell r="AM2473"/>
          <cell r="AN2473"/>
          <cell r="AO2473"/>
          <cell r="AP2473"/>
          <cell r="AQ2473"/>
          <cell r="AR2473"/>
          <cell r="AS2473"/>
          <cell r="AT2473">
            <v>18.2</v>
          </cell>
        </row>
        <row r="2474">
          <cell r="A2474" t="str">
            <v>NM0447</v>
          </cell>
          <cell r="B2474">
            <v>6</v>
          </cell>
          <cell r="C2474" t="str">
            <v>NM0447</v>
          </cell>
          <cell r="D2474">
            <v>5904553628955</v>
          </cell>
          <cell r="E2474"/>
          <cell r="F2474"/>
          <cell r="G2474" t="str">
            <v>Neo Make Up</v>
          </cell>
          <cell r="H2474" t="str">
            <v>Neo Make Up</v>
          </cell>
          <cell r="I2474" t="str">
            <v>Oczy</v>
          </cell>
          <cell r="J2474" t="str">
            <v>Brwi</v>
          </cell>
          <cell r="K2474" t="str">
            <v>Pisaki</v>
          </cell>
          <cell r="L2474" t="str">
            <v>Pisaki</v>
          </cell>
          <cell r="M2474" t="str">
            <v>Pisaki</v>
          </cell>
          <cell r="N2474"/>
          <cell r="O2474" t="str">
            <v>Pisak do mikrobladingu</v>
          </cell>
          <cell r="P2474" t="str">
            <v>Regularny</v>
          </cell>
          <cell r="Q2474"/>
          <cell r="R2474">
            <v>3475</v>
          </cell>
          <cell r="S2474">
            <v>3141</v>
          </cell>
          <cell r="T2474">
            <v>313</v>
          </cell>
          <cell r="U2474">
            <v>0</v>
          </cell>
          <cell r="V2474">
            <v>0</v>
          </cell>
          <cell r="W2474"/>
          <cell r="X2474">
            <v>21</v>
          </cell>
          <cell r="Y2474">
            <v>83.727272727272734</v>
          </cell>
          <cell r="Z2474"/>
          <cell r="AA2474"/>
          <cell r="AB2474"/>
          <cell r="AC2474"/>
          <cell r="AD2474"/>
          <cell r="AE2474">
            <v>1</v>
          </cell>
          <cell r="AF2474">
            <v>1</v>
          </cell>
          <cell r="AG2474">
            <v>1</v>
          </cell>
          <cell r="AH2474"/>
          <cell r="AI2474" t="str">
            <v>x</v>
          </cell>
          <cell r="AJ2474"/>
          <cell r="AK2474"/>
          <cell r="AL2474"/>
          <cell r="AM2474"/>
          <cell r="AN2474"/>
          <cell r="AO2474"/>
          <cell r="AP2474"/>
          <cell r="AQ2474"/>
          <cell r="AR2474"/>
          <cell r="AS2474"/>
          <cell r="AT2474">
            <v>7.8</v>
          </cell>
        </row>
        <row r="2475">
          <cell r="A2475" t="str">
            <v>NM0449</v>
          </cell>
          <cell r="B2475">
            <v>6</v>
          </cell>
          <cell r="C2475" t="str">
            <v>NM0449</v>
          </cell>
          <cell r="D2475">
            <v>5904553630668</v>
          </cell>
          <cell r="E2475"/>
          <cell r="F2475"/>
          <cell r="G2475" t="str">
            <v>Neo Make Up</v>
          </cell>
          <cell r="H2475" t="str">
            <v>Neo Make Up</v>
          </cell>
          <cell r="I2475" t="str">
            <v>Usta</v>
          </cell>
          <cell r="J2475" t="str">
            <v>Błyszczyki</v>
          </cell>
          <cell r="K2475" t="str">
            <v>Błyszczyki Glossy</v>
          </cell>
          <cell r="L2475" t="str">
            <v>Błyszczyki Glossy</v>
          </cell>
          <cell r="M2475" t="str">
            <v>Błyszczyki Glossy</v>
          </cell>
          <cell r="N2475"/>
          <cell r="O2475" t="str">
            <v>Błyszczyk do ust Glossy Effect Lip Gloss Blush Flush 02</v>
          </cell>
          <cell r="P2475" t="str">
            <v>Wyprzedaż-surowiec</v>
          </cell>
          <cell r="Q2475"/>
          <cell r="R2475">
            <v>1236</v>
          </cell>
          <cell r="S2475">
            <v>758</v>
          </cell>
          <cell r="T2475">
            <v>465</v>
          </cell>
          <cell r="U2475">
            <v>0</v>
          </cell>
          <cell r="V2475">
            <v>0</v>
          </cell>
          <cell r="W2475"/>
          <cell r="X2475">
            <v>13</v>
          </cell>
          <cell r="Y2475">
            <v>177.6</v>
          </cell>
          <cell r="Z2475"/>
          <cell r="AA2475"/>
          <cell r="AB2475"/>
          <cell r="AC2475"/>
          <cell r="AD2475"/>
          <cell r="AE2475"/>
          <cell r="AF2475">
            <v>0</v>
          </cell>
          <cell r="AG2475">
            <v>1</v>
          </cell>
          <cell r="AH2475"/>
          <cell r="AI2475"/>
          <cell r="AJ2475" t="str">
            <v>x</v>
          </cell>
          <cell r="AK2475"/>
          <cell r="AM2475"/>
          <cell r="AN2475"/>
          <cell r="AO2475"/>
          <cell r="AP2475"/>
          <cell r="AQ2475"/>
          <cell r="AR2475"/>
          <cell r="AS2475"/>
          <cell r="AT2475">
            <v>6.54</v>
          </cell>
        </row>
        <row r="2476">
          <cell r="A2476" t="str">
            <v>NM0450</v>
          </cell>
          <cell r="B2476">
            <v>6</v>
          </cell>
          <cell r="C2476" t="str">
            <v>NM0450</v>
          </cell>
          <cell r="D2476">
            <v>5904553630682</v>
          </cell>
          <cell r="E2476"/>
          <cell r="F2476"/>
          <cell r="G2476" t="str">
            <v>Neo Make Up</v>
          </cell>
          <cell r="H2476" t="str">
            <v>Neo Make Up</v>
          </cell>
          <cell r="I2476" t="str">
            <v>Usta</v>
          </cell>
          <cell r="J2476" t="str">
            <v>Błyszczyki</v>
          </cell>
          <cell r="K2476" t="str">
            <v>Błyszczyki Glossy</v>
          </cell>
          <cell r="L2476" t="str">
            <v>Błyszczyki Glossy</v>
          </cell>
          <cell r="M2476" t="str">
            <v>Błyszczyki Glossy</v>
          </cell>
          <cell r="N2476"/>
          <cell r="O2476" t="str">
            <v>Błyszczyk do ust Glossy Effect Lip Gloss Pinky Blink 03</v>
          </cell>
          <cell r="P2476" t="str">
            <v>Wyprzedaż-surowiec</v>
          </cell>
          <cell r="Q2476"/>
          <cell r="R2476">
            <v>839</v>
          </cell>
          <cell r="S2476">
            <v>386</v>
          </cell>
          <cell r="T2476">
            <v>442</v>
          </cell>
          <cell r="U2476">
            <v>0</v>
          </cell>
          <cell r="V2476">
            <v>0</v>
          </cell>
          <cell r="W2476"/>
          <cell r="X2476">
            <v>11</v>
          </cell>
          <cell r="Y2476">
            <v>210.93333333333334</v>
          </cell>
          <cell r="Z2476"/>
          <cell r="AA2476"/>
          <cell r="AB2476"/>
          <cell r="AC2476"/>
          <cell r="AD2476"/>
          <cell r="AE2476"/>
          <cell r="AF2476">
            <v>0</v>
          </cell>
          <cell r="AG2476">
            <v>1</v>
          </cell>
          <cell r="AH2476"/>
          <cell r="AI2476"/>
          <cell r="AJ2476" t="str">
            <v>x</v>
          </cell>
          <cell r="AK2476"/>
          <cell r="AM2476"/>
          <cell r="AN2476"/>
          <cell r="AO2476"/>
          <cell r="AP2476"/>
          <cell r="AQ2476"/>
          <cell r="AR2476"/>
          <cell r="AS2476"/>
          <cell r="AT2476">
            <v>7.31</v>
          </cell>
        </row>
        <row r="2477">
          <cell r="A2477" t="str">
            <v>NM0451</v>
          </cell>
          <cell r="B2477">
            <v>6</v>
          </cell>
          <cell r="C2477" t="str">
            <v>NM0451</v>
          </cell>
          <cell r="D2477">
            <v>5904553630958</v>
          </cell>
          <cell r="E2477"/>
          <cell r="F2477"/>
          <cell r="G2477" t="str">
            <v>Neo Make Up</v>
          </cell>
          <cell r="H2477" t="str">
            <v>Neo Make Up</v>
          </cell>
          <cell r="I2477" t="str">
            <v>Oczy</v>
          </cell>
          <cell r="J2477" t="str">
            <v>Tusze</v>
          </cell>
          <cell r="K2477" t="str">
            <v>Mini size</v>
          </cell>
          <cell r="L2477" t="str">
            <v>Mini size</v>
          </cell>
          <cell r="M2477" t="str">
            <v>Mini size</v>
          </cell>
          <cell r="N2477"/>
          <cell r="O2477" t="str">
            <v>Tusz do rzęs NMU - kalendarz</v>
          </cell>
          <cell r="P2477" t="str">
            <v>Wyprzedaż</v>
          </cell>
          <cell r="Q2477"/>
          <cell r="R2477">
            <v>1375</v>
          </cell>
          <cell r="S2477">
            <v>396</v>
          </cell>
          <cell r="T2477">
            <v>479</v>
          </cell>
          <cell r="U2477">
            <v>0</v>
          </cell>
          <cell r="V2477">
            <v>0</v>
          </cell>
          <cell r="W2477"/>
          <cell r="X2477">
            <v>500</v>
          </cell>
          <cell r="Y2477">
            <v>114.75</v>
          </cell>
          <cell r="Z2477"/>
          <cell r="AA2477"/>
          <cell r="AB2477"/>
          <cell r="AC2477"/>
          <cell r="AD2477"/>
          <cell r="AE2477"/>
          <cell r="AF2477">
            <v>0</v>
          </cell>
          <cell r="AG2477">
            <v>1</v>
          </cell>
          <cell r="AH2477"/>
          <cell r="AI2477"/>
          <cell r="AJ2477" t="str">
            <v>x</v>
          </cell>
          <cell r="AK2477"/>
          <cell r="AM2477"/>
          <cell r="AN2477"/>
          <cell r="AO2477"/>
          <cell r="AP2477"/>
          <cell r="AQ2477"/>
          <cell r="AR2477"/>
          <cell r="AS2477"/>
          <cell r="AT2477">
            <v>4.21</v>
          </cell>
        </row>
        <row r="2478">
          <cell r="A2478" t="str">
            <v>NM0452</v>
          </cell>
          <cell r="B2478">
            <v>6</v>
          </cell>
          <cell r="C2478" t="str">
            <v>NM0452</v>
          </cell>
          <cell r="D2478">
            <v>5904553630965</v>
          </cell>
          <cell r="E2478"/>
          <cell r="F2478"/>
          <cell r="G2478" t="str">
            <v>Neo Make Up</v>
          </cell>
          <cell r="H2478" t="str">
            <v>Neo Make Up</v>
          </cell>
          <cell r="I2478" t="str">
            <v>Twarz</v>
          </cell>
          <cell r="J2478" t="str">
            <v>Pozostałe</v>
          </cell>
          <cell r="K2478" t="str">
            <v>Mini size</v>
          </cell>
          <cell r="L2478" t="str">
            <v>Mini size</v>
          </cell>
          <cell r="M2478" t="str">
            <v>Mini size</v>
          </cell>
          <cell r="N2478"/>
          <cell r="O2478" t="str">
            <v>Rozświetlacz NMU - kalendarz</v>
          </cell>
          <cell r="P2478" t="str">
            <v>Wyprzedaż</v>
          </cell>
          <cell r="Q2478"/>
          <cell r="R2478">
            <v>2816</v>
          </cell>
          <cell r="S2478">
            <v>1863</v>
          </cell>
          <cell r="T2478">
            <v>938</v>
          </cell>
          <cell r="U2478">
            <v>0</v>
          </cell>
          <cell r="V2478">
            <v>0</v>
          </cell>
          <cell r="W2478"/>
          <cell r="X2478">
            <v>15</v>
          </cell>
          <cell r="Y2478"/>
          <cell r="Z2478"/>
          <cell r="AA2478"/>
          <cell r="AB2478"/>
          <cell r="AC2478"/>
          <cell r="AD2478"/>
          <cell r="AE2478"/>
          <cell r="AF2478">
            <v>0</v>
          </cell>
          <cell r="AG2478">
            <v>1</v>
          </cell>
          <cell r="AH2478"/>
          <cell r="AI2478"/>
          <cell r="AJ2478" t="str">
            <v>x</v>
          </cell>
          <cell r="AK2478"/>
          <cell r="AM2478"/>
          <cell r="AN2478"/>
          <cell r="AO2478"/>
          <cell r="AP2478"/>
          <cell r="AQ2478"/>
          <cell r="AR2478"/>
          <cell r="AS2478"/>
          <cell r="AT2478">
            <v>5.66</v>
          </cell>
        </row>
        <row r="2479">
          <cell r="A2479" t="str">
            <v>NM0461</v>
          </cell>
          <cell r="B2479">
            <v>6</v>
          </cell>
          <cell r="C2479" t="str">
            <v>NM0461</v>
          </cell>
          <cell r="D2479">
            <v>5904553636417</v>
          </cell>
          <cell r="E2479"/>
          <cell r="F2479"/>
          <cell r="G2479" t="str">
            <v>Neo Make Up</v>
          </cell>
          <cell r="H2479" t="str">
            <v>Neo Make Up</v>
          </cell>
          <cell r="I2479" t="str">
            <v>Usta</v>
          </cell>
          <cell r="J2479" t="str">
            <v>Błyszczyki</v>
          </cell>
          <cell r="K2479" t="str">
            <v>Mini size</v>
          </cell>
          <cell r="L2479" t="str">
            <v>Mini size</v>
          </cell>
          <cell r="M2479" t="str">
            <v>Mini size</v>
          </cell>
          <cell r="N2479"/>
          <cell r="O2479" t="str">
            <v>Błyszczyk transparentny mini</v>
          </cell>
          <cell r="P2479" t="str">
            <v>Wyprzedaż</v>
          </cell>
          <cell r="Q2479"/>
          <cell r="R2479">
            <v>3978</v>
          </cell>
          <cell r="S2479">
            <v>2313</v>
          </cell>
          <cell r="T2479">
            <v>1336</v>
          </cell>
          <cell r="U2479">
            <v>0</v>
          </cell>
          <cell r="V2479">
            <v>3</v>
          </cell>
          <cell r="W2479"/>
          <cell r="X2479">
            <v>326</v>
          </cell>
          <cell r="Y2479">
            <v>257</v>
          </cell>
          <cell r="Z2479"/>
          <cell r="AA2479"/>
          <cell r="AB2479"/>
          <cell r="AC2479"/>
          <cell r="AD2479"/>
          <cell r="AE2479"/>
          <cell r="AF2479">
            <v>0</v>
          </cell>
          <cell r="AG2479">
            <v>1</v>
          </cell>
          <cell r="AH2479"/>
          <cell r="AI2479"/>
          <cell r="AJ2479" t="str">
            <v>x</v>
          </cell>
          <cell r="AK2479"/>
          <cell r="AM2479"/>
          <cell r="AN2479"/>
          <cell r="AO2479"/>
          <cell r="AP2479"/>
          <cell r="AQ2479"/>
          <cell r="AR2479"/>
          <cell r="AS2479"/>
          <cell r="AT2479">
            <v>5.09</v>
          </cell>
        </row>
        <row r="2480">
          <cell r="A2480" t="str">
            <v>NM0462</v>
          </cell>
          <cell r="B2480">
            <v>6</v>
          </cell>
          <cell r="C2480" t="str">
            <v>NM0462</v>
          </cell>
          <cell r="D2480">
            <v>5904553636424</v>
          </cell>
          <cell r="E2480"/>
          <cell r="F2480"/>
          <cell r="G2480" t="str">
            <v>Neo Make Up</v>
          </cell>
          <cell r="H2480" t="str">
            <v>Intense Serum Line</v>
          </cell>
          <cell r="I2480" t="str">
            <v>Twarz</v>
          </cell>
          <cell r="J2480" t="str">
            <v>Podkłady</v>
          </cell>
          <cell r="K2480" t="str">
            <v>Podkłady pielęgnujący</v>
          </cell>
          <cell r="L2480" t="str">
            <v>Podkłady pielęgnujący</v>
          </cell>
          <cell r="M2480" t="str">
            <v>Podkłady pielęgnujący</v>
          </cell>
          <cell r="N2480"/>
          <cell r="O2480" t="str">
            <v>Próbka podkładu Intense Serum</v>
          </cell>
          <cell r="P2480" t="str">
            <v>Wyprzedaż</v>
          </cell>
          <cell r="Q2480"/>
          <cell r="R2480">
            <v>22759</v>
          </cell>
          <cell r="S2480">
            <v>2737</v>
          </cell>
          <cell r="T2480">
            <v>20</v>
          </cell>
          <cell r="U2480">
            <v>0</v>
          </cell>
          <cell r="V2480">
            <v>0</v>
          </cell>
          <cell r="W2480"/>
          <cell r="X2480">
            <v>20002</v>
          </cell>
          <cell r="Y2480">
            <v>10</v>
          </cell>
          <cell r="Z2480"/>
          <cell r="AA2480"/>
          <cell r="AB2480"/>
          <cell r="AC2480"/>
          <cell r="AD2480"/>
          <cell r="AE2480"/>
          <cell r="AF2480">
            <v>0</v>
          </cell>
          <cell r="AG2480">
            <v>1</v>
          </cell>
          <cell r="AH2480"/>
          <cell r="AI2480"/>
          <cell r="AJ2480"/>
          <cell r="AK2480"/>
          <cell r="AL2480"/>
          <cell r="AM2480"/>
          <cell r="AN2480"/>
          <cell r="AO2480"/>
          <cell r="AP2480"/>
          <cell r="AQ2480"/>
          <cell r="AR2480" t="str">
            <v>x</v>
          </cell>
          <cell r="AS2480"/>
          <cell r="AT2480">
            <v>1.64</v>
          </cell>
        </row>
        <row r="2481">
          <cell r="A2481" t="str">
            <v>NM0463</v>
          </cell>
          <cell r="B2481">
            <v>6</v>
          </cell>
          <cell r="C2481" t="str">
            <v>NM0463</v>
          </cell>
          <cell r="D2481">
            <v>5904553636431</v>
          </cell>
          <cell r="E2481"/>
          <cell r="F2481"/>
          <cell r="G2481" t="str">
            <v>Neo Make Up</v>
          </cell>
          <cell r="H2481" t="str">
            <v>Intense Serum Line</v>
          </cell>
          <cell r="I2481" t="str">
            <v>Twarz</v>
          </cell>
          <cell r="J2481" t="str">
            <v>Bazy</v>
          </cell>
          <cell r="K2481" t="str">
            <v>Bazy korygujące</v>
          </cell>
          <cell r="L2481" t="str">
            <v>Bazy korygujące</v>
          </cell>
          <cell r="M2481" t="str">
            <v>Bazy korygujące</v>
          </cell>
          <cell r="N2481"/>
          <cell r="O2481" t="str">
            <v>Intense Serum Color Correcting</v>
          </cell>
          <cell r="P2481" t="str">
            <v>Regularny</v>
          </cell>
          <cell r="Q2481"/>
          <cell r="R2481">
            <v>18692</v>
          </cell>
          <cell r="S2481">
            <v>18320</v>
          </cell>
          <cell r="T2481">
            <v>321</v>
          </cell>
          <cell r="U2481">
            <v>0</v>
          </cell>
          <cell r="V2481">
            <v>0</v>
          </cell>
          <cell r="W2481"/>
          <cell r="X2481">
            <v>51</v>
          </cell>
          <cell r="Y2481">
            <v>2158.6363636363635</v>
          </cell>
          <cell r="Z2481">
            <v>1</v>
          </cell>
          <cell r="AA2481"/>
          <cell r="AB2481"/>
          <cell r="AC2481"/>
          <cell r="AD2481"/>
          <cell r="AE2481">
            <v>1</v>
          </cell>
          <cell r="AF2481">
            <v>2</v>
          </cell>
          <cell r="AG2481">
            <v>1</v>
          </cell>
          <cell r="AH2481"/>
          <cell r="AI2481" t="str">
            <v>x</v>
          </cell>
          <cell r="AJ2481"/>
          <cell r="AK2481"/>
          <cell r="AL2481"/>
          <cell r="AM2481"/>
          <cell r="AN2481"/>
          <cell r="AO2481"/>
          <cell r="AP2481"/>
          <cell r="AQ2481"/>
          <cell r="AR2481"/>
          <cell r="AS2481"/>
          <cell r="AT2481">
            <v>15.03</v>
          </cell>
        </row>
        <row r="2482">
          <cell r="A2482" t="str">
            <v>NM0464</v>
          </cell>
          <cell r="B2482">
            <v>6</v>
          </cell>
          <cell r="C2482" t="str">
            <v>NM0464</v>
          </cell>
          <cell r="D2482">
            <v>5904553636448</v>
          </cell>
          <cell r="E2482"/>
          <cell r="F2482"/>
          <cell r="G2482" t="str">
            <v>Neo Make Up</v>
          </cell>
          <cell r="H2482" t="str">
            <v>Intense Serum Line</v>
          </cell>
          <cell r="I2482" t="str">
            <v>Oczy</v>
          </cell>
          <cell r="J2482" t="str">
            <v>Tusze</v>
          </cell>
          <cell r="K2482" t="str">
            <v>Tusze regenerujące</v>
          </cell>
          <cell r="L2482" t="str">
            <v>Tusze regenerujące</v>
          </cell>
          <cell r="M2482" t="str">
            <v>Tusze regenerujące</v>
          </cell>
          <cell r="N2482"/>
          <cell r="O2482" t="str">
            <v>Intense Serum Oil Mascara</v>
          </cell>
          <cell r="P2482" t="str">
            <v>Regularny</v>
          </cell>
          <cell r="Q2482"/>
          <cell r="R2482">
            <v>6050</v>
          </cell>
          <cell r="S2482">
            <v>5701</v>
          </cell>
          <cell r="T2482">
            <v>277</v>
          </cell>
          <cell r="U2482">
            <v>0</v>
          </cell>
          <cell r="V2482">
            <v>0</v>
          </cell>
          <cell r="W2482"/>
          <cell r="X2482">
            <v>72</v>
          </cell>
          <cell r="Y2482">
            <v>785.4545454545455</v>
          </cell>
          <cell r="Z2482">
            <v>1</v>
          </cell>
          <cell r="AA2482"/>
          <cell r="AB2482"/>
          <cell r="AC2482"/>
          <cell r="AD2482"/>
          <cell r="AE2482">
            <v>1</v>
          </cell>
          <cell r="AF2482">
            <v>2</v>
          </cell>
          <cell r="AG2482">
            <v>1</v>
          </cell>
          <cell r="AH2482"/>
          <cell r="AI2482" t="str">
            <v>x</v>
          </cell>
          <cell r="AJ2482"/>
          <cell r="AK2482"/>
          <cell r="AL2482"/>
          <cell r="AM2482"/>
          <cell r="AN2482"/>
          <cell r="AO2482"/>
          <cell r="AP2482"/>
          <cell r="AQ2482"/>
          <cell r="AR2482"/>
          <cell r="AS2482"/>
          <cell r="AT2482">
            <v>7.68</v>
          </cell>
        </row>
        <row r="2483">
          <cell r="A2483" t="str">
            <v>NM0467</v>
          </cell>
          <cell r="B2483">
            <v>6</v>
          </cell>
          <cell r="C2483" t="str">
            <v>NM0467</v>
          </cell>
          <cell r="D2483">
            <v>5904553637445</v>
          </cell>
          <cell r="E2483"/>
          <cell r="F2483"/>
          <cell r="G2483" t="str">
            <v>Neo Make Up</v>
          </cell>
          <cell r="H2483" t="str">
            <v>Neo Make Up</v>
          </cell>
          <cell r="I2483" t="str">
            <v>Usta</v>
          </cell>
          <cell r="J2483" t="str">
            <v>Pomadki</v>
          </cell>
          <cell r="K2483" t="str">
            <v>Pomadki limitowane</v>
          </cell>
          <cell r="L2483" t="str">
            <v>GET YOUR PINK</v>
          </cell>
          <cell r="M2483" t="str">
            <v>GET YOUR PINK</v>
          </cell>
          <cell r="N2483"/>
          <cell r="O2483" t="str">
            <v>Pomadka kremowa Get Your Pink 21 LADY IN PINK</v>
          </cell>
          <cell r="P2483" t="str">
            <v>Wyprzedaż</v>
          </cell>
          <cell r="Q2483"/>
          <cell r="R2483">
            <v>121</v>
          </cell>
          <cell r="S2483">
            <v>0</v>
          </cell>
          <cell r="T2483">
            <v>116</v>
          </cell>
          <cell r="U2483">
            <v>0</v>
          </cell>
          <cell r="V2483">
            <v>13</v>
          </cell>
          <cell r="W2483"/>
          <cell r="X2483">
            <v>-8</v>
          </cell>
          <cell r="Y2483">
            <v>92.6</v>
          </cell>
          <cell r="Z2483"/>
          <cell r="AA2483"/>
          <cell r="AB2483"/>
          <cell r="AC2483"/>
          <cell r="AD2483"/>
          <cell r="AE2483"/>
          <cell r="AF2483">
            <v>0</v>
          </cell>
          <cell r="AG2483">
            <v>1</v>
          </cell>
          <cell r="AH2483"/>
          <cell r="AI2483"/>
          <cell r="AJ2483"/>
          <cell r="AK2483"/>
          <cell r="AL2483"/>
          <cell r="AM2483" t="str">
            <v>x</v>
          </cell>
          <cell r="AN2483"/>
          <cell r="AO2483"/>
          <cell r="AP2483"/>
          <cell r="AQ2483"/>
          <cell r="AR2483"/>
          <cell r="AS2483"/>
          <cell r="AT2483"/>
        </row>
        <row r="2484">
          <cell r="A2484" t="str">
            <v>NM0468</v>
          </cell>
          <cell r="B2484">
            <v>6</v>
          </cell>
          <cell r="C2484" t="str">
            <v>NM0468</v>
          </cell>
          <cell r="D2484">
            <v>5904553637452</v>
          </cell>
          <cell r="E2484"/>
          <cell r="F2484"/>
          <cell r="G2484" t="str">
            <v>Neo Make Up</v>
          </cell>
          <cell r="H2484" t="str">
            <v>Neo Make Up</v>
          </cell>
          <cell r="I2484" t="str">
            <v>Usta</v>
          </cell>
          <cell r="J2484" t="str">
            <v>Pomadki</v>
          </cell>
          <cell r="K2484" t="str">
            <v>Pomadki limitowane</v>
          </cell>
          <cell r="L2484" t="str">
            <v>GET YOUR PINK</v>
          </cell>
          <cell r="M2484" t="str">
            <v>GET YOUR PINK</v>
          </cell>
          <cell r="N2484"/>
          <cell r="O2484" t="str">
            <v>Pomadka kremowa Get Your Pink 22 POSITIVE PINKER</v>
          </cell>
          <cell r="P2484" t="str">
            <v>Wyprzedaż</v>
          </cell>
          <cell r="Q2484"/>
          <cell r="R2484">
            <v>87</v>
          </cell>
          <cell r="S2484">
            <v>0</v>
          </cell>
          <cell r="T2484">
            <v>82</v>
          </cell>
          <cell r="U2484">
            <v>0</v>
          </cell>
          <cell r="V2484">
            <v>18</v>
          </cell>
          <cell r="W2484"/>
          <cell r="X2484">
            <v>-13</v>
          </cell>
          <cell r="Y2484">
            <v>80.900000000000006</v>
          </cell>
          <cell r="Z2484"/>
          <cell r="AA2484"/>
          <cell r="AB2484"/>
          <cell r="AC2484"/>
          <cell r="AD2484"/>
          <cell r="AE2484"/>
          <cell r="AF2484">
            <v>0</v>
          </cell>
          <cell r="AG2484">
            <v>1</v>
          </cell>
          <cell r="AH2484"/>
          <cell r="AI2484"/>
          <cell r="AJ2484"/>
          <cell r="AK2484"/>
          <cell r="AL2484"/>
          <cell r="AM2484" t="str">
            <v>x</v>
          </cell>
          <cell r="AN2484"/>
          <cell r="AO2484"/>
          <cell r="AP2484"/>
          <cell r="AQ2484"/>
          <cell r="AR2484"/>
          <cell r="AS2484"/>
          <cell r="AT2484"/>
        </row>
        <row r="2485">
          <cell r="A2485" t="str">
            <v>NM0469</v>
          </cell>
          <cell r="B2485">
            <v>6</v>
          </cell>
          <cell r="C2485" t="str">
            <v>NM0469</v>
          </cell>
          <cell r="D2485">
            <v>5904553637469</v>
          </cell>
          <cell r="E2485"/>
          <cell r="F2485"/>
          <cell r="G2485" t="str">
            <v>Neo Make Up</v>
          </cell>
          <cell r="H2485" t="str">
            <v>Neo Make Up</v>
          </cell>
          <cell r="I2485" t="str">
            <v>Usta</v>
          </cell>
          <cell r="J2485" t="str">
            <v>Pomadki</v>
          </cell>
          <cell r="K2485" t="str">
            <v>Pomadki limitowane</v>
          </cell>
          <cell r="L2485" t="str">
            <v>GET YOUR PINK</v>
          </cell>
          <cell r="M2485" t="str">
            <v>GET YOUR PINK</v>
          </cell>
          <cell r="N2485"/>
          <cell r="O2485" t="str">
            <v>Pomadka kremowa Get Your Pink 23 PINK MY MIND</v>
          </cell>
          <cell r="P2485" t="str">
            <v>Wyprzedaż</v>
          </cell>
          <cell r="Q2485"/>
          <cell r="R2485">
            <v>56</v>
          </cell>
          <cell r="S2485">
            <v>0</v>
          </cell>
          <cell r="T2485">
            <v>53</v>
          </cell>
          <cell r="U2485">
            <v>0</v>
          </cell>
          <cell r="V2485">
            <v>13</v>
          </cell>
          <cell r="W2485"/>
          <cell r="X2485">
            <v>-10</v>
          </cell>
          <cell r="Y2485">
            <v>131.80000000000001</v>
          </cell>
          <cell r="Z2485"/>
          <cell r="AA2485"/>
          <cell r="AB2485"/>
          <cell r="AC2485"/>
          <cell r="AD2485"/>
          <cell r="AE2485"/>
          <cell r="AF2485">
            <v>0</v>
          </cell>
          <cell r="AG2485">
            <v>1</v>
          </cell>
          <cell r="AH2485"/>
          <cell r="AI2485"/>
          <cell r="AJ2485"/>
          <cell r="AK2485"/>
          <cell r="AL2485"/>
          <cell r="AM2485" t="str">
            <v>x</v>
          </cell>
          <cell r="AN2485"/>
          <cell r="AO2485"/>
          <cell r="AP2485"/>
          <cell r="AQ2485"/>
          <cell r="AR2485"/>
          <cell r="AS2485"/>
          <cell r="AT2485"/>
        </row>
        <row r="2486">
          <cell r="A2486" t="str">
            <v>NM0470</v>
          </cell>
          <cell r="B2486">
            <v>6</v>
          </cell>
          <cell r="C2486" t="str">
            <v>NM0470</v>
          </cell>
          <cell r="D2486">
            <v>5904553637476</v>
          </cell>
          <cell r="E2486"/>
          <cell r="F2486"/>
          <cell r="G2486" t="str">
            <v>Neo Make Up</v>
          </cell>
          <cell r="H2486" t="str">
            <v>Neo Make Up</v>
          </cell>
          <cell r="I2486" t="str">
            <v>Usta</v>
          </cell>
          <cell r="J2486" t="str">
            <v>Pomadki</v>
          </cell>
          <cell r="K2486" t="str">
            <v>Pomadki limitowane</v>
          </cell>
          <cell r="L2486" t="str">
            <v>GET YOUR PINK</v>
          </cell>
          <cell r="M2486" t="str">
            <v>GET YOUR PINK</v>
          </cell>
          <cell r="N2486"/>
          <cell r="O2486" t="str">
            <v>Pomadka kremowa Get Your Pink 24 PINKOMANIAC</v>
          </cell>
          <cell r="P2486" t="str">
            <v>Wyprzedaż</v>
          </cell>
          <cell r="Q2486"/>
          <cell r="R2486">
            <v>213</v>
          </cell>
          <cell r="S2486">
            <v>0</v>
          </cell>
          <cell r="T2486">
            <v>207</v>
          </cell>
          <cell r="U2486">
            <v>0</v>
          </cell>
          <cell r="V2486">
            <v>18</v>
          </cell>
          <cell r="W2486"/>
          <cell r="X2486">
            <v>-12</v>
          </cell>
          <cell r="Y2486">
            <v>95.5</v>
          </cell>
          <cell r="Z2486"/>
          <cell r="AA2486"/>
          <cell r="AB2486"/>
          <cell r="AC2486"/>
          <cell r="AD2486"/>
          <cell r="AE2486"/>
          <cell r="AF2486">
            <v>0</v>
          </cell>
          <cell r="AG2486">
            <v>1</v>
          </cell>
          <cell r="AH2486"/>
          <cell r="AI2486"/>
          <cell r="AJ2486"/>
          <cell r="AK2486"/>
          <cell r="AL2486"/>
          <cell r="AM2486" t="str">
            <v>x</v>
          </cell>
          <cell r="AN2486"/>
          <cell r="AO2486"/>
          <cell r="AP2486"/>
          <cell r="AQ2486"/>
          <cell r="AR2486"/>
          <cell r="AS2486"/>
          <cell r="AT2486">
            <v>9.32</v>
          </cell>
        </row>
        <row r="2487">
          <cell r="A2487" t="str">
            <v>NM0471</v>
          </cell>
          <cell r="B2487">
            <v>6</v>
          </cell>
          <cell r="C2487" t="str">
            <v>NM0471</v>
          </cell>
          <cell r="D2487">
            <v>5904553637483</v>
          </cell>
          <cell r="E2487"/>
          <cell r="F2487"/>
          <cell r="G2487" t="str">
            <v>Neo Make Up</v>
          </cell>
          <cell r="H2487" t="str">
            <v>Neo Make Up</v>
          </cell>
          <cell r="I2487" t="str">
            <v>Usta</v>
          </cell>
          <cell r="J2487" t="str">
            <v>Pomadki</v>
          </cell>
          <cell r="K2487" t="str">
            <v>Pomadki limitowane</v>
          </cell>
          <cell r="L2487" t="str">
            <v>GET YOUR PINK</v>
          </cell>
          <cell r="M2487" t="str">
            <v>GET YOUR PINK</v>
          </cell>
          <cell r="N2487"/>
          <cell r="O2487" t="str">
            <v>Pomadka kremowa Get Your Pink 25 PINKALICIOUS</v>
          </cell>
          <cell r="P2487" t="str">
            <v>Wyprzedaż</v>
          </cell>
          <cell r="Q2487"/>
          <cell r="R2487">
            <v>160</v>
          </cell>
          <cell r="S2487">
            <v>0</v>
          </cell>
          <cell r="T2487">
            <v>146</v>
          </cell>
          <cell r="U2487">
            <v>0</v>
          </cell>
          <cell r="V2487">
            <v>22</v>
          </cell>
          <cell r="W2487"/>
          <cell r="X2487">
            <v>-8</v>
          </cell>
          <cell r="Y2487">
            <v>94.9</v>
          </cell>
          <cell r="Z2487"/>
          <cell r="AA2487"/>
          <cell r="AB2487"/>
          <cell r="AC2487"/>
          <cell r="AD2487"/>
          <cell r="AE2487"/>
          <cell r="AF2487">
            <v>0</v>
          </cell>
          <cell r="AG2487">
            <v>1</v>
          </cell>
          <cell r="AH2487"/>
          <cell r="AI2487"/>
          <cell r="AJ2487"/>
          <cell r="AK2487"/>
          <cell r="AL2487"/>
          <cell r="AM2487" t="str">
            <v>x</v>
          </cell>
          <cell r="AN2487"/>
          <cell r="AO2487"/>
          <cell r="AP2487"/>
          <cell r="AQ2487"/>
          <cell r="AR2487"/>
          <cell r="AS2487"/>
          <cell r="AT2487"/>
        </row>
        <row r="2488">
          <cell r="A2488" t="str">
            <v>NM0472</v>
          </cell>
          <cell r="B2488">
            <v>6</v>
          </cell>
          <cell r="C2488" t="str">
            <v>NM0472</v>
          </cell>
          <cell r="D2488">
            <v>5904553637490</v>
          </cell>
          <cell r="E2488"/>
          <cell r="F2488"/>
          <cell r="G2488" t="str">
            <v>Neo Make Up</v>
          </cell>
          <cell r="H2488" t="str">
            <v>Neo Make Up</v>
          </cell>
          <cell r="I2488" t="str">
            <v>Usta</v>
          </cell>
          <cell r="J2488" t="str">
            <v>Pomadki</v>
          </cell>
          <cell r="K2488" t="str">
            <v>Pomadki limitowane</v>
          </cell>
          <cell r="L2488" t="str">
            <v>GET YOUR PINK</v>
          </cell>
          <cell r="M2488" t="str">
            <v>GET YOUR PINK</v>
          </cell>
          <cell r="N2488"/>
          <cell r="O2488" t="str">
            <v>Pomadka kremowa Get Your Pink 26 I PINK YOU</v>
          </cell>
          <cell r="P2488" t="str">
            <v>Wyprzedaż</v>
          </cell>
          <cell r="Q2488"/>
          <cell r="R2488">
            <v>118</v>
          </cell>
          <cell r="S2488">
            <v>0</v>
          </cell>
          <cell r="T2488">
            <v>113</v>
          </cell>
          <cell r="U2488">
            <v>0</v>
          </cell>
          <cell r="V2488">
            <v>14</v>
          </cell>
          <cell r="W2488"/>
          <cell r="X2488">
            <v>-9</v>
          </cell>
          <cell r="Y2488">
            <v>42.6</v>
          </cell>
          <cell r="Z2488"/>
          <cell r="AA2488"/>
          <cell r="AB2488"/>
          <cell r="AC2488"/>
          <cell r="AD2488"/>
          <cell r="AE2488"/>
          <cell r="AF2488">
            <v>0</v>
          </cell>
          <cell r="AG2488">
            <v>1</v>
          </cell>
          <cell r="AH2488"/>
          <cell r="AI2488"/>
          <cell r="AJ2488"/>
          <cell r="AK2488"/>
          <cell r="AL2488"/>
          <cell r="AM2488" t="str">
            <v>x</v>
          </cell>
          <cell r="AN2488"/>
          <cell r="AO2488"/>
          <cell r="AP2488"/>
          <cell r="AQ2488"/>
          <cell r="AR2488"/>
          <cell r="AS2488"/>
          <cell r="AT2488"/>
        </row>
        <row r="2489">
          <cell r="A2489" t="str">
            <v>NM0475</v>
          </cell>
          <cell r="B2489">
            <v>6</v>
          </cell>
          <cell r="C2489" t="str">
            <v>NM0475</v>
          </cell>
          <cell r="D2489">
            <v>5904553637520</v>
          </cell>
          <cell r="E2489"/>
          <cell r="F2489"/>
          <cell r="G2489" t="str">
            <v>Neo Make Up</v>
          </cell>
          <cell r="H2489" t="str">
            <v>Neo Make Up</v>
          </cell>
          <cell r="I2489" t="str">
            <v>Usta</v>
          </cell>
          <cell r="J2489" t="str">
            <v>Pozostałe</v>
          </cell>
          <cell r="K2489" t="str">
            <v>Pozostałe</v>
          </cell>
          <cell r="L2489" t="str">
            <v>Pozostałe</v>
          </cell>
          <cell r="M2489" t="str">
            <v>Pozostałe</v>
          </cell>
          <cell r="N2489"/>
          <cell r="O2489" t="str">
            <v>Masełko do ust i policzków 01 LIP&amp;CHEEK BALM</v>
          </cell>
          <cell r="P2489" t="str">
            <v>Regularny</v>
          </cell>
          <cell r="Q2489"/>
          <cell r="R2489">
            <v>5197</v>
          </cell>
          <cell r="S2489">
            <v>4867</v>
          </cell>
          <cell r="T2489">
            <v>311</v>
          </cell>
          <cell r="U2489">
            <v>0</v>
          </cell>
          <cell r="V2489">
            <v>0</v>
          </cell>
          <cell r="W2489"/>
          <cell r="X2489">
            <v>19</v>
          </cell>
          <cell r="Y2489">
            <v>420</v>
          </cell>
          <cell r="Z2489">
            <v>1</v>
          </cell>
          <cell r="AA2489"/>
          <cell r="AB2489"/>
          <cell r="AC2489"/>
          <cell r="AD2489"/>
          <cell r="AE2489">
            <v>1</v>
          </cell>
          <cell r="AF2489">
            <v>2</v>
          </cell>
          <cell r="AG2489">
            <v>1</v>
          </cell>
          <cell r="AH2489"/>
          <cell r="AI2489" t="str">
            <v>x</v>
          </cell>
          <cell r="AJ2489"/>
          <cell r="AK2489"/>
          <cell r="AL2489"/>
          <cell r="AM2489"/>
          <cell r="AN2489"/>
          <cell r="AO2489"/>
          <cell r="AP2489"/>
          <cell r="AQ2489"/>
          <cell r="AR2489"/>
          <cell r="AS2489"/>
          <cell r="AT2489">
            <v>9.7100000000000009</v>
          </cell>
        </row>
        <row r="2490">
          <cell r="A2490" t="str">
            <v>NM0487</v>
          </cell>
          <cell r="B2490">
            <v>6</v>
          </cell>
          <cell r="C2490" t="str">
            <v>NM0487</v>
          </cell>
          <cell r="D2490">
            <v>5904553642692</v>
          </cell>
          <cell r="E2490"/>
          <cell r="F2490"/>
          <cell r="G2490" t="str">
            <v>Neo Make Up</v>
          </cell>
          <cell r="H2490" t="str">
            <v>Intense Serum Line</v>
          </cell>
          <cell r="I2490" t="str">
            <v>Twarz</v>
          </cell>
          <cell r="J2490" t="str">
            <v>Podkłady</v>
          </cell>
          <cell r="K2490" t="str">
            <v>Podkłady nawilżające</v>
          </cell>
          <cell r="L2490" t="str">
            <v>Podkłady nawilżające</v>
          </cell>
          <cell r="M2490" t="str">
            <v>Podkłady nawilżające</v>
          </cell>
          <cell r="N2490"/>
          <cell r="O2490" t="str">
            <v>Próbka podkładu Intense Serum 02 ENG</v>
          </cell>
          <cell r="P2490" t="str">
            <v>Limitowany ilościowo</v>
          </cell>
          <cell r="Q2490"/>
          <cell r="R2490">
            <v>1201</v>
          </cell>
          <cell r="S2490">
            <v>1201</v>
          </cell>
          <cell r="T2490"/>
          <cell r="U2490"/>
          <cell r="V2490"/>
          <cell r="W2490"/>
          <cell r="X2490">
            <v>0</v>
          </cell>
          <cell r="Y2490"/>
          <cell r="Z2490"/>
          <cell r="AA2490"/>
          <cell r="AB2490"/>
          <cell r="AC2490"/>
          <cell r="AD2490"/>
          <cell r="AE2490"/>
          <cell r="AF2490">
            <v>0</v>
          </cell>
          <cell r="AG2490">
            <v>1</v>
          </cell>
          <cell r="AH2490"/>
          <cell r="AI2490"/>
          <cell r="AJ2490"/>
          <cell r="AK2490"/>
          <cell r="AL2490"/>
          <cell r="AM2490"/>
          <cell r="AN2490"/>
          <cell r="AO2490"/>
          <cell r="AP2490"/>
          <cell r="AQ2490"/>
          <cell r="AR2490" t="str">
            <v>x</v>
          </cell>
          <cell r="AS2490"/>
          <cell r="AT2490">
            <v>1.86</v>
          </cell>
        </row>
        <row r="2491">
          <cell r="A2491" t="str">
            <v>NM0498</v>
          </cell>
          <cell r="B2491">
            <v>6</v>
          </cell>
          <cell r="C2491" t="str">
            <v>NM0498</v>
          </cell>
          <cell r="D2491">
            <v>5904553645044</v>
          </cell>
          <cell r="E2491"/>
          <cell r="F2491"/>
          <cell r="G2491" t="str">
            <v>Neo Make Up</v>
          </cell>
          <cell r="H2491" t="str">
            <v>Neo Make Up</v>
          </cell>
          <cell r="I2491" t="str">
            <v>Zestawy</v>
          </cell>
          <cell r="J2491" t="str">
            <v>Zestawy</v>
          </cell>
          <cell r="K2491" t="str">
            <v>Zestawy</v>
          </cell>
          <cell r="L2491" t="str">
            <v>Zestawy</v>
          </cell>
          <cell r="M2491" t="str">
            <v>Zestawy</v>
          </cell>
          <cell r="N2491"/>
          <cell r="O2491" t="str">
            <v>Mini Travel Set</v>
          </cell>
          <cell r="P2491" t="str">
            <v>Wyprzedaż</v>
          </cell>
          <cell r="Q2491"/>
          <cell r="R2491">
            <v>225</v>
          </cell>
          <cell r="S2491">
            <v>51</v>
          </cell>
          <cell r="T2491">
            <v>168</v>
          </cell>
          <cell r="U2491">
            <v>0</v>
          </cell>
          <cell r="V2491">
            <v>0</v>
          </cell>
          <cell r="W2491"/>
          <cell r="X2491">
            <v>6</v>
          </cell>
          <cell r="Y2491">
            <v>13</v>
          </cell>
          <cell r="Z2491"/>
          <cell r="AA2491"/>
          <cell r="AB2491"/>
          <cell r="AC2491"/>
          <cell r="AD2491"/>
          <cell r="AE2491"/>
          <cell r="AF2491">
            <v>0</v>
          </cell>
          <cell r="AG2491">
            <v>1</v>
          </cell>
          <cell r="AH2491"/>
          <cell r="AI2491"/>
          <cell r="AJ2491" t="str">
            <v>x</v>
          </cell>
          <cell r="AK2491"/>
          <cell r="AM2491"/>
          <cell r="AN2491"/>
          <cell r="AO2491"/>
          <cell r="AP2491"/>
          <cell r="AQ2491"/>
          <cell r="AR2491"/>
          <cell r="AS2491"/>
          <cell r="AT2491">
            <v>34.29</v>
          </cell>
        </row>
        <row r="2492">
          <cell r="A2492" t="str">
            <v>NM0500</v>
          </cell>
          <cell r="B2492">
            <v>6</v>
          </cell>
          <cell r="C2492" t="str">
            <v>NM0500</v>
          </cell>
          <cell r="D2492">
            <v>5904553647543</v>
          </cell>
          <cell r="E2492"/>
          <cell r="F2492"/>
          <cell r="G2492" t="str">
            <v>Neo Make Up</v>
          </cell>
          <cell r="H2492" t="str">
            <v>Neo Make Up</v>
          </cell>
          <cell r="I2492" t="str">
            <v>Usta</v>
          </cell>
          <cell r="J2492" t="str">
            <v>Pomadki</v>
          </cell>
          <cell r="K2492" t="str">
            <v>Pomadki matowe</v>
          </cell>
          <cell r="L2492" t="str">
            <v>Pomadki matowe</v>
          </cell>
          <cell r="M2492" t="str">
            <v>Pomadki matowe</v>
          </cell>
          <cell r="N2492"/>
          <cell r="O2492" t="str">
            <v>Pomadka kremowa Get Your Nature 31</v>
          </cell>
          <cell r="P2492" t="str">
            <v>Wyprzedaż</v>
          </cell>
          <cell r="Q2492"/>
          <cell r="R2492">
            <v>1278</v>
          </cell>
          <cell r="S2492">
            <v>906</v>
          </cell>
          <cell r="T2492">
            <v>363</v>
          </cell>
          <cell r="U2492">
            <v>0</v>
          </cell>
          <cell r="V2492">
            <v>3</v>
          </cell>
          <cell r="W2492"/>
          <cell r="X2492">
            <v>6</v>
          </cell>
          <cell r="Y2492">
            <v>88.75</v>
          </cell>
          <cell r="Z2492"/>
          <cell r="AA2492"/>
          <cell r="AB2492"/>
          <cell r="AC2492"/>
          <cell r="AD2492"/>
          <cell r="AE2492">
            <v>1</v>
          </cell>
          <cell r="AF2492">
            <v>1</v>
          </cell>
          <cell r="AG2492">
            <v>1</v>
          </cell>
          <cell r="AH2492"/>
          <cell r="AI2492"/>
          <cell r="AJ2492" t="str">
            <v>x</v>
          </cell>
          <cell r="AK2492"/>
          <cell r="AM2492"/>
          <cell r="AN2492"/>
          <cell r="AO2492"/>
          <cell r="AP2492"/>
          <cell r="AQ2492"/>
          <cell r="AR2492"/>
          <cell r="AS2492"/>
          <cell r="AT2492">
            <v>8.2200000000000006</v>
          </cell>
        </row>
        <row r="2493">
          <cell r="A2493" t="str">
            <v>NM0501</v>
          </cell>
          <cell r="B2493">
            <v>6</v>
          </cell>
          <cell r="C2493" t="str">
            <v>NM0501</v>
          </cell>
          <cell r="D2493">
            <v>5904553647550</v>
          </cell>
          <cell r="E2493"/>
          <cell r="F2493"/>
          <cell r="G2493" t="str">
            <v>Neo Make Up</v>
          </cell>
          <cell r="H2493" t="str">
            <v>Neo Make Up</v>
          </cell>
          <cell r="I2493" t="str">
            <v>Usta</v>
          </cell>
          <cell r="J2493" t="str">
            <v>Pomadki</v>
          </cell>
          <cell r="K2493" t="str">
            <v>Pomadki matowe</v>
          </cell>
          <cell r="L2493" t="str">
            <v>Pomadki matowe</v>
          </cell>
          <cell r="M2493" t="str">
            <v>Pomadki matowe</v>
          </cell>
          <cell r="N2493"/>
          <cell r="O2493" t="str">
            <v>Pomadka kremowa Get Your Nature 32</v>
          </cell>
          <cell r="P2493" t="str">
            <v>Wyprzedaż</v>
          </cell>
          <cell r="Q2493"/>
          <cell r="R2493">
            <v>1680</v>
          </cell>
          <cell r="S2493">
            <v>1196</v>
          </cell>
          <cell r="T2493">
            <v>467</v>
          </cell>
          <cell r="U2493">
            <v>0</v>
          </cell>
          <cell r="V2493">
            <v>3</v>
          </cell>
          <cell r="W2493"/>
          <cell r="X2493">
            <v>14</v>
          </cell>
          <cell r="Y2493">
            <v>106.125</v>
          </cell>
          <cell r="Z2493"/>
          <cell r="AA2493"/>
          <cell r="AB2493"/>
          <cell r="AC2493"/>
          <cell r="AD2493"/>
          <cell r="AE2493">
            <v>1</v>
          </cell>
          <cell r="AF2493">
            <v>1</v>
          </cell>
          <cell r="AG2493">
            <v>1</v>
          </cell>
          <cell r="AH2493"/>
          <cell r="AI2493"/>
          <cell r="AJ2493" t="str">
            <v>x</v>
          </cell>
          <cell r="AK2493"/>
          <cell r="AM2493"/>
          <cell r="AN2493"/>
          <cell r="AO2493"/>
          <cell r="AP2493"/>
          <cell r="AQ2493"/>
          <cell r="AR2493"/>
          <cell r="AS2493"/>
          <cell r="AT2493">
            <v>8.2200000000000006</v>
          </cell>
        </row>
        <row r="2494">
          <cell r="A2494" t="str">
            <v>NM0502</v>
          </cell>
          <cell r="B2494">
            <v>6</v>
          </cell>
          <cell r="C2494" t="str">
            <v>NM0502</v>
          </cell>
          <cell r="D2494">
            <v>5904553647567</v>
          </cell>
          <cell r="E2494"/>
          <cell r="F2494"/>
          <cell r="G2494" t="str">
            <v>Neo Make Up</v>
          </cell>
          <cell r="H2494" t="str">
            <v>Neo Make Up</v>
          </cell>
          <cell r="I2494" t="str">
            <v>Usta</v>
          </cell>
          <cell r="J2494" t="str">
            <v>Pomadki</v>
          </cell>
          <cell r="K2494" t="str">
            <v>Pomadki matowe</v>
          </cell>
          <cell r="L2494" t="str">
            <v>Pomadki matowe</v>
          </cell>
          <cell r="M2494" t="str">
            <v>Pomadki matowe</v>
          </cell>
          <cell r="N2494"/>
          <cell r="O2494" t="str">
            <v>Pomadka kremowa Get Your Nature 33</v>
          </cell>
          <cell r="P2494" t="str">
            <v>Wyprzedaż</v>
          </cell>
          <cell r="Q2494"/>
          <cell r="R2494">
            <v>1519</v>
          </cell>
          <cell r="S2494">
            <v>1045</v>
          </cell>
          <cell r="T2494">
            <v>455</v>
          </cell>
          <cell r="U2494">
            <v>0</v>
          </cell>
          <cell r="V2494">
            <v>4</v>
          </cell>
          <cell r="W2494"/>
          <cell r="X2494">
            <v>15</v>
          </cell>
          <cell r="Y2494">
            <v>169.25</v>
          </cell>
          <cell r="Z2494"/>
          <cell r="AA2494"/>
          <cell r="AB2494"/>
          <cell r="AC2494"/>
          <cell r="AD2494"/>
          <cell r="AE2494">
            <v>1</v>
          </cell>
          <cell r="AF2494">
            <v>1</v>
          </cell>
          <cell r="AG2494">
            <v>1</v>
          </cell>
          <cell r="AH2494"/>
          <cell r="AI2494"/>
          <cell r="AJ2494" t="str">
            <v>x</v>
          </cell>
          <cell r="AK2494"/>
          <cell r="AM2494"/>
          <cell r="AN2494"/>
          <cell r="AO2494"/>
          <cell r="AP2494"/>
          <cell r="AQ2494"/>
          <cell r="AR2494"/>
          <cell r="AS2494"/>
          <cell r="AT2494">
            <v>8.2200000000000006</v>
          </cell>
        </row>
        <row r="2495">
          <cell r="A2495" t="str">
            <v>NM0503</v>
          </cell>
          <cell r="B2495">
            <v>6</v>
          </cell>
          <cell r="C2495" t="str">
            <v>NM0503</v>
          </cell>
          <cell r="D2495">
            <v>5904553647574</v>
          </cell>
          <cell r="E2495"/>
          <cell r="F2495"/>
          <cell r="G2495" t="str">
            <v>Neo Make Up</v>
          </cell>
          <cell r="H2495" t="str">
            <v>Neo Make Up</v>
          </cell>
          <cell r="I2495" t="str">
            <v>Usta</v>
          </cell>
          <cell r="J2495" t="str">
            <v>Pomadki</v>
          </cell>
          <cell r="K2495" t="str">
            <v>Pomadki matowe</v>
          </cell>
          <cell r="L2495" t="str">
            <v>Pomadki matowe</v>
          </cell>
          <cell r="M2495" t="str">
            <v>Pomadki matowe</v>
          </cell>
          <cell r="N2495"/>
          <cell r="O2495" t="str">
            <v>Pomadka kremowa Get Your Nature 34</v>
          </cell>
          <cell r="P2495" t="str">
            <v>Wyprzedaż</v>
          </cell>
          <cell r="Q2495"/>
          <cell r="R2495">
            <v>2216</v>
          </cell>
          <cell r="S2495">
            <v>1713</v>
          </cell>
          <cell r="T2495">
            <v>488</v>
          </cell>
          <cell r="U2495">
            <v>0</v>
          </cell>
          <cell r="V2495">
            <v>4</v>
          </cell>
          <cell r="W2495"/>
          <cell r="X2495">
            <v>11</v>
          </cell>
          <cell r="Y2495">
            <v>83.75</v>
          </cell>
          <cell r="Z2495"/>
          <cell r="AA2495"/>
          <cell r="AB2495"/>
          <cell r="AC2495"/>
          <cell r="AD2495"/>
          <cell r="AE2495">
            <v>1</v>
          </cell>
          <cell r="AF2495">
            <v>1</v>
          </cell>
          <cell r="AG2495">
            <v>1</v>
          </cell>
          <cell r="AH2495"/>
          <cell r="AI2495"/>
          <cell r="AJ2495" t="str">
            <v>x</v>
          </cell>
          <cell r="AK2495"/>
          <cell r="AM2495"/>
          <cell r="AN2495"/>
          <cell r="AO2495"/>
          <cell r="AP2495"/>
          <cell r="AQ2495"/>
          <cell r="AR2495"/>
          <cell r="AS2495"/>
          <cell r="AT2495">
            <v>8.2200000000000006</v>
          </cell>
        </row>
        <row r="2496">
          <cell r="A2496" t="str">
            <v>NM0504</v>
          </cell>
          <cell r="B2496">
            <v>6</v>
          </cell>
          <cell r="C2496" t="str">
            <v>NM0504</v>
          </cell>
          <cell r="D2496">
            <v>5904553647581</v>
          </cell>
          <cell r="E2496"/>
          <cell r="F2496"/>
          <cell r="G2496" t="str">
            <v>Neo Make Up</v>
          </cell>
          <cell r="H2496" t="str">
            <v>Neo Make Up</v>
          </cell>
          <cell r="I2496" t="str">
            <v>Usta</v>
          </cell>
          <cell r="J2496" t="str">
            <v>Pomadki</v>
          </cell>
          <cell r="K2496" t="str">
            <v>Pomadki matowe</v>
          </cell>
          <cell r="L2496" t="str">
            <v>Pomadki matowe</v>
          </cell>
          <cell r="M2496" t="str">
            <v>Pomadki matowe</v>
          </cell>
          <cell r="N2496"/>
          <cell r="O2496" t="str">
            <v>Pomadka kremowa Get Your Nature 35</v>
          </cell>
          <cell r="P2496" t="str">
            <v>Wyprzedaż</v>
          </cell>
          <cell r="Q2496"/>
          <cell r="R2496">
            <v>2123</v>
          </cell>
          <cell r="S2496">
            <v>1704</v>
          </cell>
          <cell r="T2496">
            <v>401</v>
          </cell>
          <cell r="U2496">
            <v>0</v>
          </cell>
          <cell r="V2496">
            <v>3</v>
          </cell>
          <cell r="W2496"/>
          <cell r="X2496">
            <v>15</v>
          </cell>
          <cell r="Y2496">
            <v>44.75</v>
          </cell>
          <cell r="Z2496"/>
          <cell r="AA2496"/>
          <cell r="AB2496"/>
          <cell r="AC2496"/>
          <cell r="AD2496"/>
          <cell r="AE2496">
            <v>1</v>
          </cell>
          <cell r="AF2496">
            <v>1</v>
          </cell>
          <cell r="AG2496">
            <v>1</v>
          </cell>
          <cell r="AH2496"/>
          <cell r="AI2496"/>
          <cell r="AJ2496" t="str">
            <v>x</v>
          </cell>
          <cell r="AK2496"/>
          <cell r="AM2496"/>
          <cell r="AN2496"/>
          <cell r="AO2496"/>
          <cell r="AP2496"/>
          <cell r="AQ2496"/>
          <cell r="AR2496"/>
          <cell r="AS2496"/>
          <cell r="AT2496">
            <v>8.2200000000000006</v>
          </cell>
        </row>
        <row r="2497">
          <cell r="A2497" t="str">
            <v>NM0505</v>
          </cell>
          <cell r="B2497">
            <v>6</v>
          </cell>
          <cell r="C2497" t="str">
            <v>NM0505</v>
          </cell>
          <cell r="D2497">
            <v>5904553647598</v>
          </cell>
          <cell r="E2497"/>
          <cell r="F2497"/>
          <cell r="G2497" t="str">
            <v>Neo Make Up</v>
          </cell>
          <cell r="H2497" t="str">
            <v>Neo Make Up</v>
          </cell>
          <cell r="I2497" t="str">
            <v>Usta</v>
          </cell>
          <cell r="J2497" t="str">
            <v>Pomadki</v>
          </cell>
          <cell r="K2497" t="str">
            <v>Pomadki matowe</v>
          </cell>
          <cell r="L2497" t="str">
            <v>Pomadki matowe</v>
          </cell>
          <cell r="M2497" t="str">
            <v>Pomadki matowe</v>
          </cell>
          <cell r="N2497"/>
          <cell r="O2497" t="str">
            <v>Pomadka kremowa Get Your Nature 36</v>
          </cell>
          <cell r="P2497" t="str">
            <v>Wyprzedaż</v>
          </cell>
          <cell r="Q2497"/>
          <cell r="R2497">
            <v>1228</v>
          </cell>
          <cell r="S2497">
            <v>806</v>
          </cell>
          <cell r="T2497">
            <v>403</v>
          </cell>
          <cell r="U2497">
            <v>0</v>
          </cell>
          <cell r="V2497">
            <v>2</v>
          </cell>
          <cell r="W2497"/>
          <cell r="X2497">
            <v>17</v>
          </cell>
          <cell r="Y2497">
            <v>44.25</v>
          </cell>
          <cell r="Z2497"/>
          <cell r="AA2497"/>
          <cell r="AB2497"/>
          <cell r="AC2497"/>
          <cell r="AD2497"/>
          <cell r="AE2497">
            <v>1</v>
          </cell>
          <cell r="AF2497">
            <v>1</v>
          </cell>
          <cell r="AG2497">
            <v>1</v>
          </cell>
          <cell r="AH2497"/>
          <cell r="AI2497"/>
          <cell r="AJ2497" t="str">
            <v>x</v>
          </cell>
          <cell r="AK2497"/>
          <cell r="AM2497"/>
          <cell r="AN2497"/>
          <cell r="AO2497"/>
          <cell r="AP2497"/>
          <cell r="AQ2497"/>
          <cell r="AR2497"/>
          <cell r="AS2497"/>
          <cell r="AT2497">
            <v>8.2200000000000006</v>
          </cell>
        </row>
        <row r="2498">
          <cell r="A2498" t="str">
            <v>NM0515</v>
          </cell>
          <cell r="B2498">
            <v>6</v>
          </cell>
          <cell r="C2498" t="str">
            <v>NM0515</v>
          </cell>
          <cell r="D2498">
            <v>5904553648663</v>
          </cell>
          <cell r="E2498"/>
          <cell r="F2498"/>
          <cell r="G2498" t="str">
            <v>Neo Make Up</v>
          </cell>
          <cell r="H2498" t="str">
            <v>Neo Make Up</v>
          </cell>
          <cell r="I2498" t="str">
            <v>Usta</v>
          </cell>
          <cell r="J2498" t="str">
            <v>Lip care</v>
          </cell>
          <cell r="K2498" t="str">
            <v>Masełko do ust</v>
          </cell>
          <cell r="L2498" t="str">
            <v>Masełko do ust</v>
          </cell>
          <cell r="M2498" t="str">
            <v>Masełko do ust</v>
          </cell>
          <cell r="N2498"/>
          <cell r="O2498" t="str">
            <v>Masełko do ust i policzków 02 LIP&amp;CHEEK BALM</v>
          </cell>
          <cell r="P2498" t="str">
            <v>Regularny</v>
          </cell>
          <cell r="Q2498"/>
          <cell r="R2498">
            <v>4806</v>
          </cell>
          <cell r="S2498">
            <v>4470</v>
          </cell>
          <cell r="T2498">
            <v>313</v>
          </cell>
          <cell r="U2498">
            <v>0</v>
          </cell>
          <cell r="V2498">
            <v>0</v>
          </cell>
          <cell r="W2498"/>
          <cell r="X2498">
            <v>23</v>
          </cell>
          <cell r="Y2498">
            <v>456</v>
          </cell>
          <cell r="Z2498">
            <v>1</v>
          </cell>
          <cell r="AA2498"/>
          <cell r="AB2498"/>
          <cell r="AC2498"/>
          <cell r="AD2498"/>
          <cell r="AE2498">
            <v>1</v>
          </cell>
          <cell r="AF2498">
            <v>2</v>
          </cell>
          <cell r="AG2498">
            <v>1</v>
          </cell>
          <cell r="AH2498"/>
          <cell r="AI2498" t="str">
            <v>x</v>
          </cell>
          <cell r="AJ2498"/>
          <cell r="AK2498"/>
          <cell r="AL2498"/>
          <cell r="AM2498"/>
          <cell r="AN2498"/>
          <cell r="AO2498"/>
          <cell r="AP2498"/>
          <cell r="AQ2498"/>
          <cell r="AR2498"/>
          <cell r="AS2498"/>
          <cell r="AT2498">
            <v>10.19</v>
          </cell>
        </row>
        <row r="2499">
          <cell r="A2499" t="str">
            <v>NM0525</v>
          </cell>
          <cell r="B2499">
            <v>6</v>
          </cell>
          <cell r="C2499" t="str">
            <v>NM0525</v>
          </cell>
          <cell r="D2499">
            <v>5904553650727</v>
          </cell>
          <cell r="E2499"/>
          <cell r="F2499"/>
          <cell r="G2499" t="str">
            <v>Neo Make Up</v>
          </cell>
          <cell r="H2499" t="str">
            <v>Neo Make Up</v>
          </cell>
          <cell r="I2499" t="str">
            <v>Twarz</v>
          </cell>
          <cell r="J2499" t="str">
            <v>Bazy</v>
          </cell>
          <cell r="K2499" t="str">
            <v>Bazy Blur</v>
          </cell>
          <cell r="L2499" t="str">
            <v>Bazy Blur</v>
          </cell>
          <cell r="M2499" t="str">
            <v>Bazy Blur</v>
          </cell>
          <cell r="N2499"/>
          <cell r="O2499" t="str">
            <v>Intense Serum HD Primer</v>
          </cell>
          <cell r="P2499" t="str">
            <v>Regularny</v>
          </cell>
          <cell r="Q2499"/>
          <cell r="R2499">
            <v>4015</v>
          </cell>
          <cell r="S2499">
            <v>3658</v>
          </cell>
          <cell r="T2499">
            <v>346</v>
          </cell>
          <cell r="U2499">
            <v>0</v>
          </cell>
          <cell r="V2499">
            <v>0</v>
          </cell>
          <cell r="W2499"/>
          <cell r="X2499">
            <v>11</v>
          </cell>
          <cell r="Y2499">
            <v>132.66666666666666</v>
          </cell>
          <cell r="Z2499">
            <v>1</v>
          </cell>
          <cell r="AA2499"/>
          <cell r="AB2499"/>
          <cell r="AC2499"/>
          <cell r="AD2499"/>
          <cell r="AE2499">
            <v>1</v>
          </cell>
          <cell r="AF2499">
            <v>2</v>
          </cell>
          <cell r="AG2499">
            <v>1</v>
          </cell>
          <cell r="AH2499"/>
          <cell r="AI2499" t="str">
            <v>x</v>
          </cell>
          <cell r="AJ2499"/>
          <cell r="AK2499"/>
          <cell r="AL2499"/>
          <cell r="AM2499"/>
          <cell r="AN2499"/>
          <cell r="AO2499"/>
          <cell r="AP2499"/>
          <cell r="AQ2499"/>
          <cell r="AR2499"/>
          <cell r="AS2499"/>
          <cell r="AT2499">
            <v>18.190000000000001</v>
          </cell>
        </row>
        <row r="2500">
          <cell r="A2500" t="str">
            <v>NM0526</v>
          </cell>
          <cell r="B2500">
            <v>6</v>
          </cell>
          <cell r="C2500" t="str">
            <v>NM0526</v>
          </cell>
          <cell r="D2500">
            <v>5904553650741</v>
          </cell>
          <cell r="E2500"/>
          <cell r="F2500"/>
          <cell r="G2500" t="str">
            <v>Neo Make Up</v>
          </cell>
          <cell r="H2500" t="str">
            <v>Neo Make Up</v>
          </cell>
          <cell r="I2500" t="str">
            <v>Twarz</v>
          </cell>
          <cell r="J2500" t="str">
            <v>Bazy</v>
          </cell>
          <cell r="K2500" t="str">
            <v>Bazy rozświetlające</v>
          </cell>
          <cell r="L2500" t="str">
            <v>Bazy rozświetlające</v>
          </cell>
          <cell r="M2500" t="str">
            <v>Bazy rozświetlające</v>
          </cell>
          <cell r="N2500"/>
          <cell r="O2500" t="str">
            <v>Intense Serum Illuminating Primer</v>
          </cell>
          <cell r="P2500" t="str">
            <v>Regularny</v>
          </cell>
          <cell r="Q2500"/>
          <cell r="R2500">
            <v>3898</v>
          </cell>
          <cell r="S2500">
            <v>3541</v>
          </cell>
          <cell r="T2500">
            <v>358</v>
          </cell>
          <cell r="U2500">
            <v>0</v>
          </cell>
          <cell r="V2500">
            <v>0</v>
          </cell>
          <cell r="W2500"/>
          <cell r="X2500">
            <v>-1</v>
          </cell>
          <cell r="Y2500">
            <v>89.333333333333329</v>
          </cell>
          <cell r="Z2500">
            <v>1</v>
          </cell>
          <cell r="AA2500"/>
          <cell r="AB2500"/>
          <cell r="AC2500"/>
          <cell r="AD2500"/>
          <cell r="AE2500">
            <v>1</v>
          </cell>
          <cell r="AF2500">
            <v>2</v>
          </cell>
          <cell r="AG2500">
            <v>1</v>
          </cell>
          <cell r="AH2500"/>
          <cell r="AI2500" t="str">
            <v>x</v>
          </cell>
          <cell r="AJ2500"/>
          <cell r="AK2500"/>
          <cell r="AL2500"/>
          <cell r="AM2500"/>
          <cell r="AN2500"/>
          <cell r="AO2500"/>
          <cell r="AP2500"/>
          <cell r="AQ2500"/>
          <cell r="AR2500"/>
          <cell r="AS2500"/>
          <cell r="AT2500">
            <v>16.170000000000002</v>
          </cell>
        </row>
        <row r="2501">
          <cell r="A2501" t="str">
            <v>NM0527</v>
          </cell>
          <cell r="B2501">
            <v>6</v>
          </cell>
          <cell r="C2501" t="str">
            <v>NM0527</v>
          </cell>
          <cell r="D2501">
            <v>5904553650765</v>
          </cell>
          <cell r="E2501"/>
          <cell r="F2501"/>
          <cell r="G2501" t="str">
            <v>Neo Make Up</v>
          </cell>
          <cell r="H2501" t="str">
            <v>Neo Make Up</v>
          </cell>
          <cell r="I2501" t="str">
            <v>Twarz</v>
          </cell>
          <cell r="J2501" t="str">
            <v>Bazy</v>
          </cell>
          <cell r="K2501" t="str">
            <v>Bazy matujące</v>
          </cell>
          <cell r="L2501" t="str">
            <v>Bazy matujące</v>
          </cell>
          <cell r="M2501" t="str">
            <v>Bazy matujące</v>
          </cell>
          <cell r="N2501"/>
          <cell r="O2501" t="str">
            <v>Intense Serum Mattifying Primer</v>
          </cell>
          <cell r="P2501" t="str">
            <v>Regularny</v>
          </cell>
          <cell r="Q2501"/>
          <cell r="R2501">
            <v>4238</v>
          </cell>
          <cell r="S2501">
            <v>3875</v>
          </cell>
          <cell r="T2501">
            <v>356</v>
          </cell>
          <cell r="U2501">
            <v>0</v>
          </cell>
          <cell r="V2501">
            <v>0</v>
          </cell>
          <cell r="W2501"/>
          <cell r="X2501">
            <v>7</v>
          </cell>
          <cell r="Y2501">
            <v>76.333333333333329</v>
          </cell>
          <cell r="Z2501">
            <v>1</v>
          </cell>
          <cell r="AA2501"/>
          <cell r="AB2501"/>
          <cell r="AC2501"/>
          <cell r="AD2501"/>
          <cell r="AE2501">
            <v>1</v>
          </cell>
          <cell r="AF2501">
            <v>2</v>
          </cell>
          <cell r="AG2501">
            <v>1</v>
          </cell>
          <cell r="AH2501"/>
          <cell r="AI2501" t="str">
            <v>x</v>
          </cell>
          <cell r="AJ2501"/>
          <cell r="AK2501"/>
          <cell r="AL2501"/>
          <cell r="AM2501"/>
          <cell r="AN2501"/>
          <cell r="AO2501"/>
          <cell r="AP2501"/>
          <cell r="AQ2501"/>
          <cell r="AR2501"/>
          <cell r="AS2501"/>
          <cell r="AT2501">
            <v>16.37</v>
          </cell>
        </row>
        <row r="2502">
          <cell r="A2502" t="str">
            <v>NM0528</v>
          </cell>
          <cell r="B2502">
            <v>6</v>
          </cell>
          <cell r="C2502" t="str">
            <v>NM0528</v>
          </cell>
          <cell r="D2502">
            <v>5904553650789</v>
          </cell>
          <cell r="E2502"/>
          <cell r="F2502"/>
          <cell r="G2502" t="str">
            <v>Neo Make Up</v>
          </cell>
          <cell r="H2502" t="str">
            <v>Neo Make Up</v>
          </cell>
          <cell r="I2502" t="str">
            <v>Twarz</v>
          </cell>
          <cell r="J2502" t="str">
            <v>Bazy</v>
          </cell>
          <cell r="K2502" t="str">
            <v>Bazy przeciwzmarszczkowe</v>
          </cell>
          <cell r="L2502" t="str">
            <v>Bazy przeciwzmarszczkowe</v>
          </cell>
          <cell r="M2502" t="str">
            <v>Bazy przeciwzmarszczkowe</v>
          </cell>
          <cell r="N2502"/>
          <cell r="O2502" t="str">
            <v>Intense Serum Anti-aging Primer</v>
          </cell>
          <cell r="P2502" t="str">
            <v>Regularny</v>
          </cell>
          <cell r="Q2502"/>
          <cell r="R2502">
            <v>4278</v>
          </cell>
          <cell r="S2502">
            <v>3938</v>
          </cell>
          <cell r="T2502">
            <v>344</v>
          </cell>
          <cell r="U2502">
            <v>0</v>
          </cell>
          <cell r="V2502">
            <v>0</v>
          </cell>
          <cell r="W2502"/>
          <cell r="X2502">
            <v>-4</v>
          </cell>
          <cell r="Y2502">
            <v>120</v>
          </cell>
          <cell r="Z2502">
            <v>1</v>
          </cell>
          <cell r="AA2502"/>
          <cell r="AB2502"/>
          <cell r="AC2502"/>
          <cell r="AD2502"/>
          <cell r="AE2502">
            <v>1</v>
          </cell>
          <cell r="AF2502">
            <v>2</v>
          </cell>
          <cell r="AG2502">
            <v>1</v>
          </cell>
          <cell r="AI2502" t="str">
            <v>x</v>
          </cell>
          <cell r="AJ2502"/>
          <cell r="AK2502"/>
          <cell r="AL2502"/>
          <cell r="AM2502"/>
          <cell r="AN2502"/>
          <cell r="AO2502"/>
          <cell r="AP2502"/>
          <cell r="AQ2502"/>
          <cell r="AR2502"/>
          <cell r="AS2502"/>
          <cell r="AT2502">
            <v>19.600000000000001</v>
          </cell>
        </row>
        <row r="2503">
          <cell r="A2503" t="str">
            <v>NM0529</v>
          </cell>
          <cell r="B2503">
            <v>6</v>
          </cell>
          <cell r="C2503" t="str">
            <v>NM0529</v>
          </cell>
          <cell r="D2503">
            <v>5904553650802</v>
          </cell>
          <cell r="E2503"/>
          <cell r="F2503"/>
          <cell r="G2503" t="str">
            <v>Neo Make Up</v>
          </cell>
          <cell r="H2503" t="str">
            <v>Neo Make Up</v>
          </cell>
          <cell r="I2503" t="str">
            <v>Twarz</v>
          </cell>
          <cell r="J2503" t="str">
            <v>Bazy</v>
          </cell>
          <cell r="K2503" t="str">
            <v>Kremy BB</v>
          </cell>
          <cell r="L2503" t="str">
            <v>Kremy BB</v>
          </cell>
          <cell r="M2503" t="str">
            <v>Kremy BB</v>
          </cell>
          <cell r="N2503"/>
          <cell r="O2503" t="str">
            <v>Intense Serum Beauty Balm</v>
          </cell>
          <cell r="P2503" t="str">
            <v>Regularny</v>
          </cell>
          <cell r="Q2503"/>
          <cell r="R2503">
            <v>0</v>
          </cell>
          <cell r="S2503">
            <v>0</v>
          </cell>
          <cell r="T2503"/>
          <cell r="U2503"/>
          <cell r="V2503"/>
          <cell r="W2503"/>
          <cell r="X2503">
            <v>0</v>
          </cell>
          <cell r="Y2503"/>
          <cell r="Z2503"/>
          <cell r="AA2503"/>
          <cell r="AB2503"/>
          <cell r="AC2503"/>
          <cell r="AD2503"/>
          <cell r="AE2503"/>
          <cell r="AF2503">
            <v>0</v>
          </cell>
          <cell r="AG2503">
            <v>1</v>
          </cell>
          <cell r="AH2503" t="str">
            <v>x</v>
          </cell>
          <cell r="AJ2503"/>
          <cell r="AK2503"/>
          <cell r="AL2503"/>
          <cell r="AM2503"/>
          <cell r="AN2503"/>
          <cell r="AO2503"/>
          <cell r="AP2503"/>
          <cell r="AQ2503"/>
          <cell r="AR2503"/>
          <cell r="AS2503"/>
          <cell r="AT2503"/>
        </row>
        <row r="2504">
          <cell r="A2504" t="str">
            <v>NM0530</v>
          </cell>
          <cell r="B2504">
            <v>6</v>
          </cell>
          <cell r="C2504" t="str">
            <v>NM0530</v>
          </cell>
          <cell r="D2504">
            <v>5904553650826</v>
          </cell>
          <cell r="E2504"/>
          <cell r="F2504"/>
          <cell r="G2504" t="str">
            <v>Neo Make Up</v>
          </cell>
          <cell r="H2504" t="str">
            <v>Neo Make Up</v>
          </cell>
          <cell r="I2504" t="str">
            <v>Usta</v>
          </cell>
          <cell r="J2504" t="str">
            <v>Lip care</v>
          </cell>
          <cell r="K2504" t="str">
            <v>Olejki do ust</v>
          </cell>
          <cell r="L2504" t="str">
            <v>Olejki do ust</v>
          </cell>
          <cell r="M2504" t="str">
            <v>Olejki do ust</v>
          </cell>
          <cell r="N2504"/>
          <cell r="O2504" t="str">
            <v>love my LIP OIL WATERMELON</v>
          </cell>
          <cell r="P2504" t="str">
            <v>Wyprzedaż</v>
          </cell>
          <cell r="Q2504"/>
          <cell r="R2504">
            <v>2045</v>
          </cell>
          <cell r="S2504">
            <v>1551</v>
          </cell>
          <cell r="T2504">
            <v>479</v>
          </cell>
          <cell r="U2504">
            <v>0</v>
          </cell>
          <cell r="V2504">
            <v>1</v>
          </cell>
          <cell r="W2504"/>
          <cell r="X2504">
            <v>14</v>
          </cell>
          <cell r="Y2504">
            <v>377.83333333333331</v>
          </cell>
          <cell r="Z2504"/>
          <cell r="AA2504"/>
          <cell r="AB2504"/>
          <cell r="AC2504"/>
          <cell r="AD2504"/>
          <cell r="AE2504">
            <v>1</v>
          </cell>
          <cell r="AF2504">
            <v>1</v>
          </cell>
          <cell r="AG2504">
            <v>1</v>
          </cell>
          <cell r="AH2504"/>
          <cell r="AI2504"/>
          <cell r="AJ2504" t="str">
            <v>x</v>
          </cell>
          <cell r="AK2504"/>
          <cell r="AM2504"/>
          <cell r="AN2504"/>
          <cell r="AO2504"/>
          <cell r="AP2504"/>
          <cell r="AQ2504"/>
          <cell r="AR2504"/>
          <cell r="AS2504"/>
          <cell r="AT2504">
            <v>6.5</v>
          </cell>
        </row>
        <row r="2505">
          <cell r="A2505" t="str">
            <v>NM0531</v>
          </cell>
          <cell r="B2505">
            <v>6</v>
          </cell>
          <cell r="C2505" t="str">
            <v>NM0531</v>
          </cell>
          <cell r="D2505">
            <v>5904553650840</v>
          </cell>
          <cell r="E2505"/>
          <cell r="F2505"/>
          <cell r="G2505" t="str">
            <v>Neo Make Up</v>
          </cell>
          <cell r="H2505" t="str">
            <v>Neo Make Up</v>
          </cell>
          <cell r="I2505" t="str">
            <v>Usta</v>
          </cell>
          <cell r="J2505" t="str">
            <v>Lip care</v>
          </cell>
          <cell r="K2505" t="str">
            <v>Olejki do ust</v>
          </cell>
          <cell r="L2505" t="str">
            <v>Olejki do ust</v>
          </cell>
          <cell r="M2505" t="str">
            <v>Olejki do ust</v>
          </cell>
          <cell r="N2505"/>
          <cell r="O2505" t="str">
            <v>love my LIP OIL BLACKCURRANT</v>
          </cell>
          <cell r="P2505" t="str">
            <v>Wyprzedaż</v>
          </cell>
          <cell r="Q2505"/>
          <cell r="R2505">
            <v>2554</v>
          </cell>
          <cell r="S2505">
            <v>2017</v>
          </cell>
          <cell r="T2505">
            <v>522</v>
          </cell>
          <cell r="U2505">
            <v>0</v>
          </cell>
          <cell r="V2505">
            <v>2</v>
          </cell>
          <cell r="W2505"/>
          <cell r="X2505">
            <v>13</v>
          </cell>
          <cell r="Y2505">
            <v>261.33333333333331</v>
          </cell>
          <cell r="Z2505"/>
          <cell r="AA2505"/>
          <cell r="AB2505"/>
          <cell r="AC2505"/>
          <cell r="AD2505"/>
          <cell r="AE2505">
            <v>1</v>
          </cell>
          <cell r="AF2505">
            <v>1</v>
          </cell>
          <cell r="AG2505">
            <v>1</v>
          </cell>
          <cell r="AH2505"/>
          <cell r="AI2505"/>
          <cell r="AJ2505" t="str">
            <v>x</v>
          </cell>
          <cell r="AK2505"/>
          <cell r="AM2505"/>
          <cell r="AN2505"/>
          <cell r="AO2505"/>
          <cell r="AP2505"/>
          <cell r="AQ2505"/>
          <cell r="AR2505"/>
          <cell r="AS2505"/>
          <cell r="AT2505">
            <v>6.5</v>
          </cell>
        </row>
        <row r="2506">
          <cell r="A2506" t="str">
            <v>NM0532</v>
          </cell>
          <cell r="B2506">
            <v>6</v>
          </cell>
          <cell r="C2506" t="str">
            <v>NM0532</v>
          </cell>
          <cell r="D2506">
            <v>5904553650864</v>
          </cell>
          <cell r="E2506"/>
          <cell r="F2506"/>
          <cell r="G2506" t="str">
            <v>Neo Make Up</v>
          </cell>
          <cell r="H2506" t="str">
            <v>Neo Make Up</v>
          </cell>
          <cell r="I2506" t="str">
            <v>Usta</v>
          </cell>
          <cell r="J2506" t="str">
            <v>Lip care</v>
          </cell>
          <cell r="K2506" t="str">
            <v>Olejki do ust</v>
          </cell>
          <cell r="L2506" t="str">
            <v>Olejki do ust</v>
          </cell>
          <cell r="M2506" t="str">
            <v>Olejki do ust</v>
          </cell>
          <cell r="N2506"/>
          <cell r="O2506" t="str">
            <v>love my LIP OIL CHERRY</v>
          </cell>
          <cell r="P2506" t="str">
            <v>Wyprzedaż</v>
          </cell>
          <cell r="Q2506"/>
          <cell r="R2506">
            <v>1059</v>
          </cell>
          <cell r="S2506">
            <v>464</v>
          </cell>
          <cell r="T2506">
            <v>576</v>
          </cell>
          <cell r="U2506">
            <v>0</v>
          </cell>
          <cell r="V2506">
            <v>1</v>
          </cell>
          <cell r="W2506"/>
          <cell r="X2506">
            <v>18</v>
          </cell>
          <cell r="Y2506">
            <v>500.33333333333331</v>
          </cell>
          <cell r="Z2506"/>
          <cell r="AA2506"/>
          <cell r="AB2506"/>
          <cell r="AC2506"/>
          <cell r="AD2506"/>
          <cell r="AE2506">
            <v>1</v>
          </cell>
          <cell r="AF2506">
            <v>1</v>
          </cell>
          <cell r="AG2506">
            <v>1</v>
          </cell>
          <cell r="AH2506"/>
          <cell r="AI2506"/>
          <cell r="AJ2506" t="str">
            <v>x</v>
          </cell>
          <cell r="AK2506"/>
          <cell r="AM2506"/>
          <cell r="AN2506"/>
          <cell r="AO2506"/>
          <cell r="AP2506"/>
          <cell r="AQ2506"/>
          <cell r="AR2506"/>
          <cell r="AS2506"/>
          <cell r="AT2506">
            <v>6.5</v>
          </cell>
        </row>
        <row r="2507">
          <cell r="A2507" t="str">
            <v>NM0533</v>
          </cell>
          <cell r="B2507">
            <v>6</v>
          </cell>
          <cell r="C2507" t="str">
            <v>NM0533</v>
          </cell>
          <cell r="D2507">
            <v>5904553650888</v>
          </cell>
          <cell r="E2507"/>
          <cell r="F2507"/>
          <cell r="G2507" t="str">
            <v>Neo Make Up</v>
          </cell>
          <cell r="H2507" t="str">
            <v>Neo Make Up</v>
          </cell>
          <cell r="I2507" t="str">
            <v>Twarz</v>
          </cell>
          <cell r="J2507" t="str">
            <v>Demakijaż</v>
          </cell>
          <cell r="K2507" t="str">
            <v>Balsam do demakijażu</v>
          </cell>
          <cell r="L2507" t="str">
            <v>Balsam do demakijażu</v>
          </cell>
          <cell r="M2507" t="str">
            <v>Balsam do demakijażu</v>
          </cell>
          <cell r="N2507"/>
          <cell r="O2507" t="str">
            <v>Balsam do demakijażu twarzy 02 Fresh</v>
          </cell>
          <cell r="P2507" t="str">
            <v>Regularny</v>
          </cell>
          <cell r="Q2507"/>
          <cell r="R2507">
            <v>0</v>
          </cell>
          <cell r="S2507">
            <v>0</v>
          </cell>
          <cell r="T2507"/>
          <cell r="U2507"/>
          <cell r="V2507"/>
          <cell r="W2507"/>
          <cell r="X2507">
            <v>0</v>
          </cell>
          <cell r="Y2507"/>
          <cell r="Z2507"/>
          <cell r="AA2507"/>
          <cell r="AB2507"/>
          <cell r="AC2507"/>
          <cell r="AD2507"/>
          <cell r="AE2507"/>
          <cell r="AF2507">
            <v>0</v>
          </cell>
          <cell r="AG2507">
            <v>1</v>
          </cell>
          <cell r="AH2507" t="str">
            <v>x</v>
          </cell>
          <cell r="AJ2507"/>
          <cell r="AK2507"/>
          <cell r="AL2507"/>
          <cell r="AM2507"/>
          <cell r="AN2507"/>
          <cell r="AO2507"/>
          <cell r="AP2507"/>
          <cell r="AQ2507"/>
          <cell r="AR2507"/>
          <cell r="AS2507"/>
          <cell r="AT2507"/>
        </row>
        <row r="2508">
          <cell r="A2508" t="str">
            <v>NM0536</v>
          </cell>
          <cell r="B2508">
            <v>6</v>
          </cell>
          <cell r="C2508" t="str">
            <v>NM0536</v>
          </cell>
          <cell r="D2508">
            <v>5904553652028</v>
          </cell>
          <cell r="E2508"/>
          <cell r="F2508"/>
          <cell r="G2508" t="str">
            <v>Neo Make Up</v>
          </cell>
          <cell r="H2508" t="str">
            <v>Neo Make Up</v>
          </cell>
          <cell r="I2508" t="str">
            <v>Twarz</v>
          </cell>
          <cell r="J2508" t="str">
            <v>Foundation</v>
          </cell>
          <cell r="K2508" t="str">
            <v>Cover Foundation</v>
          </cell>
          <cell r="L2508" t="str">
            <v>Cover Foundation</v>
          </cell>
          <cell r="M2508" t="str">
            <v>Cover Foundation</v>
          </cell>
          <cell r="N2508"/>
          <cell r="O2508" t="str">
            <v>Intense Serum Cover Foundation 01</v>
          </cell>
          <cell r="P2508" t="str">
            <v>Regularny</v>
          </cell>
          <cell r="Q2508"/>
          <cell r="R2508">
            <v>2468</v>
          </cell>
          <cell r="S2508">
            <v>2070</v>
          </cell>
          <cell r="T2508">
            <v>391</v>
          </cell>
          <cell r="U2508">
            <v>0</v>
          </cell>
          <cell r="V2508">
            <v>0</v>
          </cell>
          <cell r="W2508"/>
          <cell r="X2508">
            <v>7</v>
          </cell>
          <cell r="Y2508">
            <v>56.5</v>
          </cell>
          <cell r="Z2508"/>
          <cell r="AA2508"/>
          <cell r="AB2508"/>
          <cell r="AC2508"/>
          <cell r="AD2508"/>
          <cell r="AE2508">
            <v>1</v>
          </cell>
          <cell r="AF2508">
            <v>1</v>
          </cell>
          <cell r="AG2508">
            <v>1</v>
          </cell>
          <cell r="AH2508"/>
          <cell r="AI2508" t="str">
            <v>x</v>
          </cell>
          <cell r="AJ2508"/>
          <cell r="AK2508"/>
          <cell r="AL2508"/>
          <cell r="AM2508"/>
          <cell r="AN2508"/>
          <cell r="AO2508"/>
          <cell r="AP2508"/>
          <cell r="AQ2508"/>
          <cell r="AR2508"/>
          <cell r="AS2508"/>
          <cell r="AT2508">
            <v>14.49</v>
          </cell>
        </row>
        <row r="2509">
          <cell r="A2509" t="str">
            <v>NM0537</v>
          </cell>
          <cell r="B2509">
            <v>6</v>
          </cell>
          <cell r="C2509" t="str">
            <v>NM0537</v>
          </cell>
          <cell r="D2509">
            <v>5904553652097</v>
          </cell>
          <cell r="E2509"/>
          <cell r="F2509"/>
          <cell r="G2509" t="str">
            <v>Neo Make Up</v>
          </cell>
          <cell r="H2509" t="str">
            <v>Neo Make Up</v>
          </cell>
          <cell r="I2509" t="str">
            <v>Twarz</v>
          </cell>
          <cell r="J2509" t="str">
            <v>Foundation</v>
          </cell>
          <cell r="K2509" t="str">
            <v>Cover Foundation</v>
          </cell>
          <cell r="L2509" t="str">
            <v>Cover Foundation</v>
          </cell>
          <cell r="M2509" t="str">
            <v>Cover Foundation</v>
          </cell>
          <cell r="N2509"/>
          <cell r="O2509" t="str">
            <v>Intense Serum Cover Foundation 02</v>
          </cell>
          <cell r="P2509" t="str">
            <v>Regularny</v>
          </cell>
          <cell r="Q2509"/>
          <cell r="R2509">
            <v>2340</v>
          </cell>
          <cell r="S2509">
            <v>1946</v>
          </cell>
          <cell r="T2509">
            <v>393</v>
          </cell>
          <cell r="U2509">
            <v>0</v>
          </cell>
          <cell r="V2509">
            <v>0</v>
          </cell>
          <cell r="W2509"/>
          <cell r="X2509">
            <v>1</v>
          </cell>
          <cell r="Y2509">
            <v>76</v>
          </cell>
          <cell r="Z2509"/>
          <cell r="AA2509"/>
          <cell r="AB2509"/>
          <cell r="AC2509"/>
          <cell r="AD2509"/>
          <cell r="AE2509">
            <v>1</v>
          </cell>
          <cell r="AF2509">
            <v>1</v>
          </cell>
          <cell r="AG2509">
            <v>1</v>
          </cell>
          <cell r="AH2509"/>
          <cell r="AI2509" t="str">
            <v>x</v>
          </cell>
          <cell r="AJ2509"/>
          <cell r="AK2509"/>
          <cell r="AL2509"/>
          <cell r="AM2509"/>
          <cell r="AN2509"/>
          <cell r="AO2509"/>
          <cell r="AP2509"/>
          <cell r="AQ2509"/>
          <cell r="AR2509"/>
          <cell r="AS2509"/>
          <cell r="AT2509">
            <v>14.49</v>
          </cell>
        </row>
        <row r="2510">
          <cell r="A2510" t="str">
            <v>NM0538</v>
          </cell>
          <cell r="B2510">
            <v>6</v>
          </cell>
          <cell r="C2510" t="str">
            <v>NM0538</v>
          </cell>
          <cell r="D2510">
            <v>5904553652141</v>
          </cell>
          <cell r="E2510"/>
          <cell r="F2510"/>
          <cell r="G2510" t="str">
            <v>Neo Make Up</v>
          </cell>
          <cell r="H2510" t="str">
            <v>Neo Make Up</v>
          </cell>
          <cell r="I2510" t="str">
            <v>Twarz</v>
          </cell>
          <cell r="J2510" t="str">
            <v>Foundation</v>
          </cell>
          <cell r="K2510" t="str">
            <v>Cover Foundation</v>
          </cell>
          <cell r="L2510" t="str">
            <v>Cover Foundation</v>
          </cell>
          <cell r="M2510" t="str">
            <v>Cover Foundation</v>
          </cell>
          <cell r="N2510"/>
          <cell r="O2510" t="str">
            <v>Intense Serum Cover Foundation 03</v>
          </cell>
          <cell r="P2510" t="str">
            <v>Regularny</v>
          </cell>
          <cell r="Q2510"/>
          <cell r="R2510">
            <v>2900</v>
          </cell>
          <cell r="S2510">
            <v>2505</v>
          </cell>
          <cell r="T2510">
            <v>395</v>
          </cell>
          <cell r="U2510">
            <v>0</v>
          </cell>
          <cell r="V2510">
            <v>0</v>
          </cell>
          <cell r="W2510"/>
          <cell r="X2510">
            <v>0</v>
          </cell>
          <cell r="Y2510">
            <v>59</v>
          </cell>
          <cell r="Z2510"/>
          <cell r="AA2510"/>
          <cell r="AB2510"/>
          <cell r="AC2510"/>
          <cell r="AD2510"/>
          <cell r="AE2510">
            <v>1</v>
          </cell>
          <cell r="AF2510">
            <v>1</v>
          </cell>
          <cell r="AG2510">
            <v>1</v>
          </cell>
          <cell r="AH2510"/>
          <cell r="AI2510" t="str">
            <v>x</v>
          </cell>
          <cell r="AJ2510"/>
          <cell r="AK2510"/>
          <cell r="AL2510"/>
          <cell r="AM2510"/>
          <cell r="AN2510"/>
          <cell r="AO2510"/>
          <cell r="AP2510"/>
          <cell r="AQ2510"/>
          <cell r="AR2510"/>
          <cell r="AS2510"/>
          <cell r="AT2510">
            <v>14.49</v>
          </cell>
        </row>
        <row r="2511">
          <cell r="A2511" t="str">
            <v>NM0539</v>
          </cell>
          <cell r="B2511">
            <v>6</v>
          </cell>
          <cell r="C2511" t="str">
            <v>NM0539</v>
          </cell>
          <cell r="D2511">
            <v>5904553652196</v>
          </cell>
          <cell r="E2511"/>
          <cell r="F2511"/>
          <cell r="G2511" t="str">
            <v>Neo Make Up</v>
          </cell>
          <cell r="H2511" t="str">
            <v>Neo Make Up</v>
          </cell>
          <cell r="I2511" t="str">
            <v>Twarz</v>
          </cell>
          <cell r="J2511" t="str">
            <v>Foundation</v>
          </cell>
          <cell r="K2511" t="str">
            <v>Cover Foundation</v>
          </cell>
          <cell r="L2511" t="str">
            <v>Cover Foundation</v>
          </cell>
          <cell r="M2511" t="str">
            <v>Cover Foundation</v>
          </cell>
          <cell r="N2511"/>
          <cell r="O2511" t="str">
            <v>Intense Serum Cover Foundation 04</v>
          </cell>
          <cell r="P2511" t="str">
            <v>Regularny</v>
          </cell>
          <cell r="Q2511"/>
          <cell r="R2511">
            <v>2559</v>
          </cell>
          <cell r="S2511">
            <v>2158</v>
          </cell>
          <cell r="T2511">
            <v>396</v>
          </cell>
          <cell r="U2511">
            <v>0</v>
          </cell>
          <cell r="V2511">
            <v>0</v>
          </cell>
          <cell r="W2511"/>
          <cell r="X2511">
            <v>5</v>
          </cell>
          <cell r="Y2511">
            <v>41.5</v>
          </cell>
          <cell r="Z2511"/>
          <cell r="AA2511"/>
          <cell r="AB2511"/>
          <cell r="AC2511"/>
          <cell r="AD2511"/>
          <cell r="AE2511">
            <v>1</v>
          </cell>
          <cell r="AF2511">
            <v>1</v>
          </cell>
          <cell r="AG2511">
            <v>1</v>
          </cell>
          <cell r="AH2511"/>
          <cell r="AI2511" t="str">
            <v>x</v>
          </cell>
          <cell r="AJ2511"/>
          <cell r="AK2511"/>
          <cell r="AL2511"/>
          <cell r="AM2511"/>
          <cell r="AN2511"/>
          <cell r="AO2511"/>
          <cell r="AP2511"/>
          <cell r="AQ2511"/>
          <cell r="AR2511"/>
          <cell r="AS2511"/>
          <cell r="AT2511">
            <v>14.49</v>
          </cell>
        </row>
        <row r="2512">
          <cell r="A2512" t="str">
            <v>NM0540</v>
          </cell>
          <cell r="B2512">
            <v>6</v>
          </cell>
          <cell r="C2512" t="str">
            <v>NM0540</v>
          </cell>
          <cell r="D2512">
            <v>5904553652240</v>
          </cell>
          <cell r="E2512"/>
          <cell r="F2512"/>
          <cell r="G2512" t="str">
            <v>Neo Make Up</v>
          </cell>
          <cell r="H2512" t="str">
            <v>Neo Make Up</v>
          </cell>
          <cell r="I2512" t="str">
            <v>Twarz</v>
          </cell>
          <cell r="J2512" t="str">
            <v>Foundation</v>
          </cell>
          <cell r="K2512" t="str">
            <v>Cover Foundation</v>
          </cell>
          <cell r="L2512" t="str">
            <v>Cover Foundation</v>
          </cell>
          <cell r="M2512" t="str">
            <v>Cover Foundation</v>
          </cell>
          <cell r="N2512"/>
          <cell r="O2512" t="str">
            <v>Intense Serum Cover Foundation 05</v>
          </cell>
          <cell r="P2512" t="str">
            <v>Regularny</v>
          </cell>
          <cell r="Q2512"/>
          <cell r="R2512">
            <v>1652</v>
          </cell>
          <cell r="S2512">
            <v>1251</v>
          </cell>
          <cell r="T2512">
            <v>397</v>
          </cell>
          <cell r="U2512">
            <v>0</v>
          </cell>
          <cell r="V2512">
            <v>0</v>
          </cell>
          <cell r="W2512"/>
          <cell r="X2512">
            <v>4</v>
          </cell>
          <cell r="Y2512">
            <v>40.5</v>
          </cell>
          <cell r="Z2512"/>
          <cell r="AA2512"/>
          <cell r="AB2512"/>
          <cell r="AC2512"/>
          <cell r="AD2512"/>
          <cell r="AE2512">
            <v>1</v>
          </cell>
          <cell r="AF2512">
            <v>1</v>
          </cell>
          <cell r="AG2512">
            <v>1</v>
          </cell>
          <cell r="AH2512"/>
          <cell r="AI2512" t="str">
            <v>x</v>
          </cell>
          <cell r="AJ2512"/>
          <cell r="AK2512"/>
          <cell r="AL2512"/>
          <cell r="AM2512"/>
          <cell r="AN2512"/>
          <cell r="AO2512"/>
          <cell r="AP2512"/>
          <cell r="AQ2512"/>
          <cell r="AR2512"/>
          <cell r="AS2512"/>
          <cell r="AT2512">
            <v>14.49</v>
          </cell>
        </row>
        <row r="2513">
          <cell r="A2513" t="str">
            <v>NM0541</v>
          </cell>
          <cell r="B2513">
            <v>6</v>
          </cell>
          <cell r="C2513" t="str">
            <v>NM0541</v>
          </cell>
          <cell r="D2513">
            <v>5904553652295</v>
          </cell>
          <cell r="E2513"/>
          <cell r="F2513"/>
          <cell r="G2513" t="str">
            <v>Neo Make Up</v>
          </cell>
          <cell r="H2513" t="str">
            <v>Neo Make Up</v>
          </cell>
          <cell r="I2513" t="str">
            <v>Twarz</v>
          </cell>
          <cell r="J2513" t="str">
            <v>Foundation</v>
          </cell>
          <cell r="K2513" t="str">
            <v>Cover Foundation</v>
          </cell>
          <cell r="L2513" t="str">
            <v>Cover Foundation</v>
          </cell>
          <cell r="M2513" t="str">
            <v>Cover Foundation</v>
          </cell>
          <cell r="N2513"/>
          <cell r="O2513" t="str">
            <v>Intense Serum Cover Foundation 06</v>
          </cell>
          <cell r="P2513" t="str">
            <v>Regularny</v>
          </cell>
          <cell r="Q2513"/>
          <cell r="R2513">
            <v>705</v>
          </cell>
          <cell r="S2513">
            <v>705</v>
          </cell>
          <cell r="T2513"/>
          <cell r="U2513"/>
          <cell r="V2513"/>
          <cell r="W2513"/>
          <cell r="X2513">
            <v>0</v>
          </cell>
          <cell r="Y2513">
            <v>30</v>
          </cell>
          <cell r="Z2513"/>
          <cell r="AA2513"/>
          <cell r="AB2513"/>
          <cell r="AC2513"/>
          <cell r="AD2513"/>
          <cell r="AE2513">
            <v>1</v>
          </cell>
          <cell r="AF2513">
            <v>1</v>
          </cell>
          <cell r="AG2513">
            <v>1</v>
          </cell>
          <cell r="AH2513"/>
          <cell r="AI2513" t="str">
            <v>x</v>
          </cell>
          <cell r="AJ2513"/>
          <cell r="AK2513"/>
          <cell r="AL2513"/>
          <cell r="AM2513"/>
          <cell r="AN2513"/>
          <cell r="AO2513"/>
          <cell r="AP2513"/>
          <cell r="AQ2513"/>
          <cell r="AR2513"/>
          <cell r="AS2513"/>
          <cell r="AT2513">
            <v>14.49</v>
          </cell>
        </row>
        <row r="2514">
          <cell r="A2514" t="str">
            <v>NM0542</v>
          </cell>
          <cell r="B2514">
            <v>6</v>
          </cell>
          <cell r="C2514" t="str">
            <v>NM0542</v>
          </cell>
          <cell r="D2514">
            <v>5904553652349</v>
          </cell>
          <cell r="E2514"/>
          <cell r="F2514"/>
          <cell r="G2514" t="str">
            <v>Neo Make Up</v>
          </cell>
          <cell r="H2514" t="str">
            <v>Neo Make Up</v>
          </cell>
          <cell r="I2514" t="str">
            <v>Usta</v>
          </cell>
          <cell r="J2514" t="str">
            <v>Lip care</v>
          </cell>
          <cell r="K2514" t="str">
            <v>Olejek koloryzujący</v>
          </cell>
          <cell r="L2514" t="str">
            <v>Olejek koloryzujący</v>
          </cell>
          <cell r="M2514" t="str">
            <v>Olejek koloryzujący</v>
          </cell>
          <cell r="N2514"/>
          <cell r="O2514" t="str">
            <v>Color Lip Oil 01</v>
          </cell>
          <cell r="P2514" t="str">
            <v>Regularny</v>
          </cell>
          <cell r="Q2514"/>
          <cell r="R2514">
            <v>9274</v>
          </cell>
          <cell r="S2514">
            <v>8871</v>
          </cell>
          <cell r="T2514">
            <v>401</v>
          </cell>
          <cell r="U2514">
            <v>0</v>
          </cell>
          <cell r="V2514">
            <v>0</v>
          </cell>
          <cell r="W2514"/>
          <cell r="X2514">
            <v>2</v>
          </cell>
          <cell r="Y2514">
            <v>154</v>
          </cell>
          <cell r="Z2514"/>
          <cell r="AA2514"/>
          <cell r="AB2514"/>
          <cell r="AC2514"/>
          <cell r="AD2514"/>
          <cell r="AE2514">
            <v>1</v>
          </cell>
          <cell r="AF2514">
            <v>1</v>
          </cell>
          <cell r="AG2514">
            <v>1</v>
          </cell>
          <cell r="AI2514" t="str">
            <v>x</v>
          </cell>
          <cell r="AJ2514"/>
          <cell r="AK2514"/>
          <cell r="AL2514"/>
          <cell r="AM2514"/>
          <cell r="AN2514"/>
          <cell r="AO2514"/>
          <cell r="AP2514"/>
          <cell r="AQ2514"/>
          <cell r="AR2514"/>
          <cell r="AS2514"/>
          <cell r="AT2514">
            <v>8.67</v>
          </cell>
        </row>
        <row r="2515">
          <cell r="A2515" t="str">
            <v>NM0543</v>
          </cell>
          <cell r="B2515">
            <v>6</v>
          </cell>
          <cell r="C2515" t="str">
            <v>NM0543</v>
          </cell>
          <cell r="D2515">
            <v>5904553652431</v>
          </cell>
          <cell r="E2515"/>
          <cell r="F2515"/>
          <cell r="G2515" t="str">
            <v>Neo Make Up</v>
          </cell>
          <cell r="H2515" t="str">
            <v>Neo Make Up</v>
          </cell>
          <cell r="I2515" t="str">
            <v>Usta</v>
          </cell>
          <cell r="J2515" t="str">
            <v>Lip care</v>
          </cell>
          <cell r="K2515" t="str">
            <v>Olejek koloryzujący</v>
          </cell>
          <cell r="L2515" t="str">
            <v>Olejek koloryzujący</v>
          </cell>
          <cell r="M2515" t="str">
            <v>Olejek koloryzujący</v>
          </cell>
          <cell r="N2515"/>
          <cell r="O2515" t="str">
            <v>Color Lip Oil 02</v>
          </cell>
          <cell r="P2515" t="str">
            <v>Regularny</v>
          </cell>
          <cell r="Q2515"/>
          <cell r="R2515">
            <v>9443</v>
          </cell>
          <cell r="S2515">
            <v>9043</v>
          </cell>
          <cell r="T2515">
            <v>398</v>
          </cell>
          <cell r="U2515">
            <v>0</v>
          </cell>
          <cell r="V2515">
            <v>0</v>
          </cell>
          <cell r="W2515"/>
          <cell r="X2515">
            <v>2</v>
          </cell>
          <cell r="Y2515">
            <v>234</v>
          </cell>
          <cell r="Z2515"/>
          <cell r="AA2515"/>
          <cell r="AB2515"/>
          <cell r="AC2515"/>
          <cell r="AD2515"/>
          <cell r="AE2515">
            <v>1</v>
          </cell>
          <cell r="AF2515">
            <v>1</v>
          </cell>
          <cell r="AG2515">
            <v>1</v>
          </cell>
          <cell r="AI2515" t="str">
            <v>x</v>
          </cell>
          <cell r="AJ2515"/>
          <cell r="AK2515"/>
          <cell r="AL2515"/>
          <cell r="AM2515"/>
          <cell r="AN2515"/>
          <cell r="AO2515"/>
          <cell r="AP2515"/>
          <cell r="AQ2515"/>
          <cell r="AR2515"/>
          <cell r="AS2515"/>
          <cell r="AT2515">
            <v>8.67</v>
          </cell>
        </row>
        <row r="2516">
          <cell r="A2516" t="str">
            <v>NM0544</v>
          </cell>
          <cell r="B2516">
            <v>6</v>
          </cell>
          <cell r="C2516" t="str">
            <v>NM0544</v>
          </cell>
          <cell r="D2516">
            <v>5904553652486</v>
          </cell>
          <cell r="E2516"/>
          <cell r="F2516"/>
          <cell r="G2516" t="str">
            <v>Neo Make Up</v>
          </cell>
          <cell r="H2516" t="str">
            <v>Neo Make Up</v>
          </cell>
          <cell r="I2516" t="str">
            <v>Usta</v>
          </cell>
          <cell r="J2516" t="str">
            <v>Lip care</v>
          </cell>
          <cell r="K2516" t="str">
            <v>Olejek koloryzujący</v>
          </cell>
          <cell r="L2516" t="str">
            <v>Olejek koloryzujący</v>
          </cell>
          <cell r="M2516" t="str">
            <v>Olejek koloryzujący</v>
          </cell>
          <cell r="N2516"/>
          <cell r="O2516" t="str">
            <v>Color Lip Oil 03</v>
          </cell>
          <cell r="P2516" t="str">
            <v>Regularny</v>
          </cell>
          <cell r="Q2516"/>
          <cell r="R2516">
            <v>9503</v>
          </cell>
          <cell r="S2516">
            <v>9105</v>
          </cell>
          <cell r="T2516">
            <v>395</v>
          </cell>
          <cell r="U2516">
            <v>0</v>
          </cell>
          <cell r="V2516">
            <v>0</v>
          </cell>
          <cell r="W2516"/>
          <cell r="X2516">
            <v>3</v>
          </cell>
          <cell r="Y2516">
            <v>216</v>
          </cell>
          <cell r="Z2516"/>
          <cell r="AA2516"/>
          <cell r="AB2516"/>
          <cell r="AC2516"/>
          <cell r="AD2516"/>
          <cell r="AE2516">
            <v>1</v>
          </cell>
          <cell r="AF2516">
            <v>1</v>
          </cell>
          <cell r="AG2516">
            <v>1</v>
          </cell>
          <cell r="AI2516" t="str">
            <v>x</v>
          </cell>
          <cell r="AJ2516"/>
          <cell r="AK2516"/>
          <cell r="AL2516"/>
          <cell r="AM2516"/>
          <cell r="AN2516"/>
          <cell r="AO2516"/>
          <cell r="AP2516"/>
          <cell r="AQ2516"/>
          <cell r="AR2516"/>
          <cell r="AS2516"/>
          <cell r="AT2516">
            <v>8.67</v>
          </cell>
        </row>
        <row r="2517">
          <cell r="A2517" t="str">
            <v>NM0545</v>
          </cell>
          <cell r="B2517">
            <v>6</v>
          </cell>
          <cell r="C2517" t="str">
            <v>NM0545</v>
          </cell>
          <cell r="D2517">
            <v>5904553652530</v>
          </cell>
          <cell r="E2517"/>
          <cell r="F2517"/>
          <cell r="G2517" t="str">
            <v>Neo Make Up</v>
          </cell>
          <cell r="H2517" t="str">
            <v>Neo Make Up</v>
          </cell>
          <cell r="I2517" t="str">
            <v>Usta</v>
          </cell>
          <cell r="J2517" t="str">
            <v>Lip care</v>
          </cell>
          <cell r="K2517" t="str">
            <v>Olejek koloryzujący</v>
          </cell>
          <cell r="L2517" t="str">
            <v>Olejek koloryzujący</v>
          </cell>
          <cell r="M2517" t="str">
            <v>Olejek koloryzujący</v>
          </cell>
          <cell r="N2517"/>
          <cell r="O2517" t="str">
            <v>Color Lip Oil 04</v>
          </cell>
          <cell r="P2517" t="str">
            <v>Regularny</v>
          </cell>
          <cell r="Q2517"/>
          <cell r="R2517">
            <v>9651</v>
          </cell>
          <cell r="S2517">
            <v>9251</v>
          </cell>
          <cell r="T2517">
            <v>400</v>
          </cell>
          <cell r="U2517">
            <v>0</v>
          </cell>
          <cell r="V2517">
            <v>0</v>
          </cell>
          <cell r="W2517"/>
          <cell r="X2517">
            <v>0</v>
          </cell>
          <cell r="Y2517">
            <v>147</v>
          </cell>
          <cell r="Z2517"/>
          <cell r="AA2517"/>
          <cell r="AB2517"/>
          <cell r="AC2517"/>
          <cell r="AD2517"/>
          <cell r="AE2517">
            <v>1</v>
          </cell>
          <cell r="AF2517">
            <v>1</v>
          </cell>
          <cell r="AG2517">
            <v>1</v>
          </cell>
          <cell r="AI2517" t="str">
            <v>x</v>
          </cell>
          <cell r="AJ2517"/>
          <cell r="AK2517"/>
          <cell r="AL2517"/>
          <cell r="AM2517"/>
          <cell r="AN2517"/>
          <cell r="AO2517"/>
          <cell r="AP2517"/>
          <cell r="AQ2517"/>
          <cell r="AR2517"/>
          <cell r="AS2517"/>
          <cell r="AT2517">
            <v>8.67</v>
          </cell>
        </row>
        <row r="2518">
          <cell r="A2518" t="str">
            <v>NM0546</v>
          </cell>
          <cell r="B2518">
            <v>6</v>
          </cell>
          <cell r="C2518" t="str">
            <v>NM0546</v>
          </cell>
          <cell r="D2518">
            <v>5904553653711</v>
          </cell>
          <cell r="E2518"/>
          <cell r="F2518"/>
          <cell r="G2518" t="str">
            <v>Neo Make Up</v>
          </cell>
          <cell r="H2518" t="str">
            <v>Neo Make Up</v>
          </cell>
          <cell r="I2518" t="str">
            <v>Usta</v>
          </cell>
          <cell r="J2518" t="str">
            <v>Lip care</v>
          </cell>
          <cell r="K2518" t="str">
            <v>Olejki do ust</v>
          </cell>
          <cell r="L2518" t="str">
            <v>Olejki do ust</v>
          </cell>
          <cell r="M2518" t="str">
            <v>Olejki do ust</v>
          </cell>
          <cell r="N2518"/>
          <cell r="O2518" t="str">
            <v>Olejek do ust Magic</v>
          </cell>
          <cell r="P2518" t="str">
            <v>Regularny</v>
          </cell>
          <cell r="Q2518"/>
          <cell r="R2518">
            <v>3866</v>
          </cell>
          <cell r="S2518">
            <v>3048</v>
          </cell>
          <cell r="T2518">
            <v>803</v>
          </cell>
          <cell r="U2518">
            <v>0</v>
          </cell>
          <cell r="V2518">
            <v>0</v>
          </cell>
          <cell r="W2518"/>
          <cell r="X2518">
            <v>15</v>
          </cell>
          <cell r="Y2518">
            <v>1360.6666666666667</v>
          </cell>
          <cell r="Z2518"/>
          <cell r="AA2518"/>
          <cell r="AB2518"/>
          <cell r="AC2518"/>
          <cell r="AD2518"/>
          <cell r="AE2518">
            <v>1</v>
          </cell>
          <cell r="AF2518">
            <v>1</v>
          </cell>
          <cell r="AG2518">
            <v>1</v>
          </cell>
          <cell r="AH2518"/>
          <cell r="AI2518" t="str">
            <v>x</v>
          </cell>
          <cell r="AJ2518"/>
          <cell r="AK2518"/>
          <cell r="AL2518"/>
          <cell r="AM2518"/>
          <cell r="AN2518"/>
          <cell r="AO2518"/>
          <cell r="AP2518"/>
          <cell r="AQ2518"/>
          <cell r="AR2518"/>
          <cell r="AS2518"/>
          <cell r="AT2518">
            <v>8.32</v>
          </cell>
        </row>
        <row r="2519">
          <cell r="A2519" t="str">
            <v>NM0552</v>
          </cell>
          <cell r="B2519">
            <v>6</v>
          </cell>
          <cell r="C2519" t="str">
            <v>NM0552</v>
          </cell>
          <cell r="D2519">
            <v>5904553656989</v>
          </cell>
          <cell r="E2519"/>
          <cell r="F2519"/>
          <cell r="G2519" t="str">
            <v>Neo Make Up</v>
          </cell>
          <cell r="H2519" t="str">
            <v>Neo Make Up</v>
          </cell>
          <cell r="I2519" t="str">
            <v>Oczy</v>
          </cell>
          <cell r="J2519" t="str">
            <v>Tusze</v>
          </cell>
          <cell r="K2519" t="str">
            <v>Tusze modelujące</v>
          </cell>
          <cell r="L2519" t="str">
            <v>Tusze modelujące</v>
          </cell>
          <cell r="M2519" t="str">
            <v>Tusze modelujące</v>
          </cell>
          <cell r="N2519"/>
          <cell r="O2519" t="str">
            <v>Intense Serum Tan Mascara</v>
          </cell>
          <cell r="P2519" t="str">
            <v>Regularny</v>
          </cell>
          <cell r="Q2519"/>
          <cell r="R2519">
            <v>4234</v>
          </cell>
          <cell r="S2519">
            <v>3828</v>
          </cell>
          <cell r="T2519">
            <v>399</v>
          </cell>
          <cell r="U2519">
            <v>0</v>
          </cell>
          <cell r="V2519">
            <v>0</v>
          </cell>
          <cell r="W2519"/>
          <cell r="X2519">
            <v>7</v>
          </cell>
          <cell r="Y2519">
            <v>106.5</v>
          </cell>
          <cell r="Z2519"/>
          <cell r="AA2519"/>
          <cell r="AB2519"/>
          <cell r="AC2519"/>
          <cell r="AD2519"/>
          <cell r="AE2519">
            <v>1</v>
          </cell>
          <cell r="AF2519">
            <v>1</v>
          </cell>
          <cell r="AG2519">
            <v>1</v>
          </cell>
          <cell r="AH2519"/>
          <cell r="AI2519" t="str">
            <v>x</v>
          </cell>
          <cell r="AJ2519"/>
          <cell r="AK2519"/>
          <cell r="AL2519"/>
          <cell r="AM2519"/>
          <cell r="AN2519"/>
          <cell r="AO2519"/>
          <cell r="AP2519"/>
          <cell r="AQ2519"/>
          <cell r="AR2519"/>
          <cell r="AS2519"/>
          <cell r="AT2519">
            <v>7.57</v>
          </cell>
        </row>
        <row r="2520">
          <cell r="A2520" t="str">
            <v>NM0553</v>
          </cell>
          <cell r="B2520">
            <v>6</v>
          </cell>
          <cell r="C2520" t="str">
            <v>NM0553</v>
          </cell>
          <cell r="D2520">
            <v>5904553657061</v>
          </cell>
          <cell r="E2520"/>
          <cell r="F2520"/>
          <cell r="G2520" t="str">
            <v>Neo Make Up</v>
          </cell>
          <cell r="H2520" t="str">
            <v>Neo Make Up</v>
          </cell>
          <cell r="I2520" t="str">
            <v>Oczy</v>
          </cell>
          <cell r="J2520" t="str">
            <v>Tusze</v>
          </cell>
          <cell r="K2520" t="str">
            <v>Tusze pogrubiające</v>
          </cell>
          <cell r="L2520" t="str">
            <v>Tusze pogrubiające</v>
          </cell>
          <cell r="M2520" t="str">
            <v>Tusze pogrubiające</v>
          </cell>
          <cell r="N2520"/>
          <cell r="O2520" t="str">
            <v>Intense serum Vitamin&amp;Mineral Mascara</v>
          </cell>
          <cell r="P2520" t="str">
            <v>Regularny</v>
          </cell>
          <cell r="Q2520"/>
          <cell r="R2520">
            <v>4244</v>
          </cell>
          <cell r="S2520">
            <v>3839</v>
          </cell>
          <cell r="T2520">
            <v>403</v>
          </cell>
          <cell r="U2520">
            <v>0</v>
          </cell>
          <cell r="V2520">
            <v>0</v>
          </cell>
          <cell r="W2520"/>
          <cell r="X2520">
            <v>2</v>
          </cell>
          <cell r="Y2520">
            <v>100</v>
          </cell>
          <cell r="Z2520"/>
          <cell r="AA2520"/>
          <cell r="AB2520"/>
          <cell r="AC2520"/>
          <cell r="AD2520"/>
          <cell r="AE2520">
            <v>1</v>
          </cell>
          <cell r="AF2520">
            <v>1</v>
          </cell>
          <cell r="AG2520">
            <v>1</v>
          </cell>
          <cell r="AI2520" t="str">
            <v>x</v>
          </cell>
          <cell r="AJ2520"/>
          <cell r="AK2520"/>
          <cell r="AL2520"/>
          <cell r="AM2520"/>
          <cell r="AN2520"/>
          <cell r="AO2520"/>
          <cell r="AP2520"/>
          <cell r="AQ2520"/>
          <cell r="AR2520"/>
          <cell r="AS2520"/>
          <cell r="AT2520">
            <v>8.51</v>
          </cell>
        </row>
        <row r="2521">
          <cell r="A2521" t="str">
            <v>NM0554</v>
          </cell>
          <cell r="B2521">
            <v>6</v>
          </cell>
          <cell r="C2521" t="str">
            <v>NM0554</v>
          </cell>
          <cell r="D2521">
            <v>5904553657139</v>
          </cell>
          <cell r="E2521"/>
          <cell r="F2521"/>
          <cell r="G2521" t="str">
            <v>Neo Make Up</v>
          </cell>
          <cell r="H2521" t="str">
            <v>Neo Make Up</v>
          </cell>
          <cell r="I2521" t="str">
            <v>Oczy</v>
          </cell>
          <cell r="J2521" t="str">
            <v>Tusze</v>
          </cell>
          <cell r="K2521" t="str">
            <v>Tusze wodoodporne</v>
          </cell>
          <cell r="L2521" t="str">
            <v>Tusze wodoodporne</v>
          </cell>
          <cell r="M2521" t="str">
            <v>Tusze wodoodporne</v>
          </cell>
          <cell r="N2521"/>
          <cell r="O2521" t="str">
            <v>Intense Serum Waterproof Mascara</v>
          </cell>
          <cell r="P2521" t="str">
            <v>Regularny</v>
          </cell>
          <cell r="Q2521"/>
          <cell r="R2521">
            <v>4322</v>
          </cell>
          <cell r="S2521">
            <v>3922</v>
          </cell>
          <cell r="T2521">
            <v>396</v>
          </cell>
          <cell r="U2521">
            <v>0</v>
          </cell>
          <cell r="V2521">
            <v>0</v>
          </cell>
          <cell r="W2521"/>
          <cell r="X2521">
            <v>4</v>
          </cell>
          <cell r="Y2521">
            <v>83.5</v>
          </cell>
          <cell r="Z2521"/>
          <cell r="AA2521"/>
          <cell r="AB2521"/>
          <cell r="AC2521"/>
          <cell r="AD2521"/>
          <cell r="AE2521">
            <v>1</v>
          </cell>
          <cell r="AF2521">
            <v>1</v>
          </cell>
          <cell r="AG2521">
            <v>1</v>
          </cell>
          <cell r="AH2521"/>
          <cell r="AI2521" t="str">
            <v>x</v>
          </cell>
          <cell r="AJ2521"/>
          <cell r="AK2521"/>
          <cell r="AL2521"/>
          <cell r="AM2521"/>
          <cell r="AN2521"/>
          <cell r="AO2521"/>
          <cell r="AP2521"/>
          <cell r="AQ2521"/>
          <cell r="AR2521"/>
          <cell r="AS2521"/>
          <cell r="AT2521">
            <v>7.36</v>
          </cell>
        </row>
        <row r="2522">
          <cell r="A2522" t="str">
            <v>NM0555</v>
          </cell>
          <cell r="B2522">
            <v>6</v>
          </cell>
          <cell r="C2522" t="str">
            <v>NM0555</v>
          </cell>
          <cell r="D2522">
            <v>5904553657207</v>
          </cell>
          <cell r="E2522"/>
          <cell r="F2522"/>
          <cell r="G2522" t="str">
            <v>Neo Make Up</v>
          </cell>
          <cell r="H2522" t="str">
            <v>Neo Make Up</v>
          </cell>
          <cell r="I2522" t="str">
            <v>Usta</v>
          </cell>
          <cell r="J2522" t="str">
            <v>Lip care</v>
          </cell>
          <cell r="K2522" t="str">
            <v>Olejki do ust</v>
          </cell>
          <cell r="L2522" t="str">
            <v>Olejki do ust</v>
          </cell>
          <cell r="M2522" t="str">
            <v>Olejki do ust</v>
          </cell>
          <cell r="N2522"/>
          <cell r="O2522" t="str">
            <v>Intense Serum Lip Oil Mango</v>
          </cell>
          <cell r="P2522" t="str">
            <v>Regularny</v>
          </cell>
          <cell r="Q2522"/>
          <cell r="R2522">
            <v>7987</v>
          </cell>
          <cell r="S2522">
            <v>7986</v>
          </cell>
          <cell r="T2522"/>
          <cell r="U2522"/>
          <cell r="V2522"/>
          <cell r="W2522"/>
          <cell r="X2522">
            <v>1</v>
          </cell>
          <cell r="Y2522">
            <v>1280.25</v>
          </cell>
          <cell r="Z2522">
            <v>1</v>
          </cell>
          <cell r="AA2522"/>
          <cell r="AB2522"/>
          <cell r="AC2522"/>
          <cell r="AD2522"/>
          <cell r="AE2522"/>
          <cell r="AF2522">
            <v>1</v>
          </cell>
          <cell r="AG2522">
            <v>1</v>
          </cell>
          <cell r="AH2522"/>
          <cell r="AI2522" t="str">
            <v>x</v>
          </cell>
          <cell r="AJ2522"/>
          <cell r="AK2522"/>
          <cell r="AL2522"/>
          <cell r="AM2522"/>
          <cell r="AN2522"/>
          <cell r="AO2522"/>
          <cell r="AP2522"/>
          <cell r="AQ2522"/>
          <cell r="AR2522"/>
          <cell r="AS2522"/>
          <cell r="AT2522">
            <v>6.82</v>
          </cell>
        </row>
        <row r="2523">
          <cell r="A2523" t="str">
            <v>NM0556</v>
          </cell>
          <cell r="B2523">
            <v>6</v>
          </cell>
          <cell r="C2523" t="str">
            <v>NM0556</v>
          </cell>
          <cell r="D2523">
            <v>5904553657245</v>
          </cell>
          <cell r="E2523"/>
          <cell r="F2523"/>
          <cell r="G2523" t="str">
            <v>Neo Make Up</v>
          </cell>
          <cell r="H2523" t="str">
            <v>Neo Make Up</v>
          </cell>
          <cell r="I2523" t="str">
            <v>Usta</v>
          </cell>
          <cell r="J2523" t="str">
            <v>Lip care</v>
          </cell>
          <cell r="K2523" t="str">
            <v>Olejki do ust</v>
          </cell>
          <cell r="L2523" t="str">
            <v>Olejki do ust</v>
          </cell>
          <cell r="M2523" t="str">
            <v>Olejki do ust</v>
          </cell>
          <cell r="N2523"/>
          <cell r="O2523" t="str">
            <v>Intense Serum Lip Oil Raspberry</v>
          </cell>
          <cell r="P2523" t="str">
            <v>Regularny</v>
          </cell>
          <cell r="Q2523"/>
          <cell r="R2523">
            <v>6296</v>
          </cell>
          <cell r="S2523">
            <v>5506</v>
          </cell>
          <cell r="T2523">
            <v>764</v>
          </cell>
          <cell r="U2523">
            <v>0</v>
          </cell>
          <cell r="V2523">
            <v>0</v>
          </cell>
          <cell r="W2523"/>
          <cell r="X2523">
            <v>26</v>
          </cell>
          <cell r="Y2523">
            <v>1727</v>
          </cell>
          <cell r="Z2523">
            <v>1</v>
          </cell>
          <cell r="AA2523"/>
          <cell r="AB2523"/>
          <cell r="AC2523"/>
          <cell r="AD2523"/>
          <cell r="AE2523">
            <v>1</v>
          </cell>
          <cell r="AF2523">
            <v>2</v>
          </cell>
          <cell r="AG2523">
            <v>1</v>
          </cell>
          <cell r="AH2523"/>
          <cell r="AI2523" t="str">
            <v>x</v>
          </cell>
          <cell r="AJ2523"/>
          <cell r="AK2523"/>
          <cell r="AL2523"/>
          <cell r="AM2523"/>
          <cell r="AN2523"/>
          <cell r="AO2523"/>
          <cell r="AP2523"/>
          <cell r="AQ2523"/>
          <cell r="AR2523"/>
          <cell r="AS2523"/>
          <cell r="AT2523">
            <v>7.15</v>
          </cell>
        </row>
        <row r="2524">
          <cell r="A2524" t="str">
            <v>NM0557</v>
          </cell>
          <cell r="B2524">
            <v>6</v>
          </cell>
          <cell r="C2524" t="str">
            <v>NM0557</v>
          </cell>
          <cell r="D2524">
            <v>5904553657276</v>
          </cell>
          <cell r="E2524"/>
          <cell r="F2524"/>
          <cell r="G2524" t="str">
            <v>Neo Make Up</v>
          </cell>
          <cell r="H2524" t="str">
            <v>Neo Make Up</v>
          </cell>
          <cell r="I2524" t="str">
            <v>Usta</v>
          </cell>
          <cell r="J2524" t="str">
            <v>Lip care</v>
          </cell>
          <cell r="K2524" t="str">
            <v>Olejki do ust</v>
          </cell>
          <cell r="L2524" t="str">
            <v>Olejki do ust</v>
          </cell>
          <cell r="M2524" t="str">
            <v>Olejki do ust</v>
          </cell>
          <cell r="N2524"/>
          <cell r="O2524" t="str">
            <v>Intense Serum Lip Oil Strawberry</v>
          </cell>
          <cell r="P2524" t="str">
            <v>Regularny</v>
          </cell>
          <cell r="Q2524"/>
          <cell r="R2524">
            <v>6653</v>
          </cell>
          <cell r="S2524">
            <v>5873</v>
          </cell>
          <cell r="T2524">
            <v>777</v>
          </cell>
          <cell r="U2524">
            <v>0</v>
          </cell>
          <cell r="V2524">
            <v>0</v>
          </cell>
          <cell r="W2524"/>
          <cell r="X2524">
            <v>3</v>
          </cell>
          <cell r="Y2524">
            <v>1753.25</v>
          </cell>
          <cell r="Z2524">
            <v>1</v>
          </cell>
          <cell r="AA2524"/>
          <cell r="AB2524"/>
          <cell r="AC2524"/>
          <cell r="AD2524"/>
          <cell r="AE2524">
            <v>1</v>
          </cell>
          <cell r="AF2524">
            <v>2</v>
          </cell>
          <cell r="AG2524">
            <v>1</v>
          </cell>
          <cell r="AH2524"/>
          <cell r="AI2524" t="str">
            <v>x</v>
          </cell>
          <cell r="AJ2524"/>
          <cell r="AK2524"/>
          <cell r="AL2524"/>
          <cell r="AM2524"/>
          <cell r="AN2524"/>
          <cell r="AO2524"/>
          <cell r="AP2524"/>
          <cell r="AQ2524"/>
          <cell r="AR2524"/>
          <cell r="AS2524"/>
          <cell r="AT2524">
            <v>7.15</v>
          </cell>
        </row>
        <row r="2525">
          <cell r="A2525" t="str">
            <v>NM0558</v>
          </cell>
          <cell r="B2525">
            <v>6</v>
          </cell>
          <cell r="C2525" t="str">
            <v>NM0558</v>
          </cell>
          <cell r="D2525">
            <v>5904553657306</v>
          </cell>
          <cell r="E2525"/>
          <cell r="F2525"/>
          <cell r="G2525" t="str">
            <v>Neo Make Up</v>
          </cell>
          <cell r="H2525" t="str">
            <v>Neo Make Up</v>
          </cell>
          <cell r="I2525" t="str">
            <v>Usta</v>
          </cell>
          <cell r="J2525" t="str">
            <v>Lip care</v>
          </cell>
          <cell r="K2525" t="str">
            <v>Olejki do ust</v>
          </cell>
          <cell r="L2525" t="str">
            <v>Olejki do ust</v>
          </cell>
          <cell r="M2525" t="str">
            <v>Olejki do ust</v>
          </cell>
          <cell r="N2525"/>
          <cell r="O2525" t="str">
            <v>Intense Serum Lip Oil Watermelon</v>
          </cell>
          <cell r="P2525" t="str">
            <v>Regularny</v>
          </cell>
          <cell r="Q2525"/>
          <cell r="R2525">
            <v>12155</v>
          </cell>
          <cell r="S2525">
            <v>12155</v>
          </cell>
          <cell r="T2525"/>
          <cell r="U2525"/>
          <cell r="V2525"/>
          <cell r="W2525"/>
          <cell r="X2525">
            <v>0</v>
          </cell>
          <cell r="Y2525">
            <v>1272.5</v>
          </cell>
          <cell r="Z2525"/>
          <cell r="AA2525"/>
          <cell r="AB2525"/>
          <cell r="AC2525"/>
          <cell r="AD2525"/>
          <cell r="AE2525"/>
          <cell r="AF2525">
            <v>0</v>
          </cell>
          <cell r="AG2525">
            <v>1</v>
          </cell>
          <cell r="AH2525"/>
          <cell r="AI2525" t="str">
            <v>x</v>
          </cell>
          <cell r="AJ2525"/>
          <cell r="AK2525"/>
          <cell r="AL2525"/>
          <cell r="AM2525"/>
          <cell r="AN2525"/>
          <cell r="AO2525"/>
          <cell r="AP2525"/>
          <cell r="AQ2525"/>
          <cell r="AR2525"/>
          <cell r="AS2525"/>
          <cell r="AT2525">
            <v>6.82</v>
          </cell>
        </row>
        <row r="2526">
          <cell r="A2526" t="str">
            <v>NM0559</v>
          </cell>
          <cell r="B2526">
            <v>6</v>
          </cell>
          <cell r="C2526" t="str">
            <v>NM0559</v>
          </cell>
          <cell r="D2526">
            <v>5904553657337</v>
          </cell>
          <cell r="E2526"/>
          <cell r="F2526"/>
          <cell r="G2526" t="str">
            <v>Neo Make Up</v>
          </cell>
          <cell r="H2526" t="str">
            <v>Neo Make Up</v>
          </cell>
          <cell r="I2526" t="str">
            <v>Usta</v>
          </cell>
          <cell r="J2526" t="str">
            <v>Lip care</v>
          </cell>
          <cell r="K2526" t="str">
            <v>Olejki do ust</v>
          </cell>
          <cell r="L2526" t="str">
            <v>Olejki do ust</v>
          </cell>
          <cell r="M2526" t="str">
            <v>Olejki do ust</v>
          </cell>
          <cell r="N2526"/>
          <cell r="O2526" t="str">
            <v>Intense Serum Lip Oil Cherry</v>
          </cell>
          <cell r="P2526" t="str">
            <v>Regularny</v>
          </cell>
          <cell r="Q2526"/>
          <cell r="R2526">
            <v>11620</v>
          </cell>
          <cell r="S2526">
            <v>10818</v>
          </cell>
          <cell r="T2526">
            <v>774</v>
          </cell>
          <cell r="U2526">
            <v>0</v>
          </cell>
          <cell r="V2526">
            <v>0</v>
          </cell>
          <cell r="W2526"/>
          <cell r="X2526">
            <v>28</v>
          </cell>
          <cell r="Y2526">
            <v>1481</v>
          </cell>
          <cell r="Z2526"/>
          <cell r="AA2526"/>
          <cell r="AB2526"/>
          <cell r="AC2526"/>
          <cell r="AD2526"/>
          <cell r="AE2526"/>
          <cell r="AF2526">
            <v>0</v>
          </cell>
          <cell r="AG2526">
            <v>1</v>
          </cell>
          <cell r="AH2526"/>
          <cell r="AI2526" t="str">
            <v>x</v>
          </cell>
          <cell r="AJ2526"/>
          <cell r="AK2526"/>
          <cell r="AL2526"/>
          <cell r="AM2526"/>
          <cell r="AN2526"/>
          <cell r="AO2526"/>
          <cell r="AP2526"/>
          <cell r="AQ2526"/>
          <cell r="AR2526"/>
          <cell r="AS2526"/>
          <cell r="AT2526">
            <v>6.82</v>
          </cell>
        </row>
        <row r="2527">
          <cell r="A2527" t="str">
            <v>NM0560</v>
          </cell>
          <cell r="B2527">
            <v>6</v>
          </cell>
          <cell r="C2527" t="str">
            <v>NM0560</v>
          </cell>
          <cell r="D2527">
            <v>5904553657368</v>
          </cell>
          <cell r="E2527"/>
          <cell r="F2527"/>
          <cell r="G2527" t="str">
            <v>Neo Make Up</v>
          </cell>
          <cell r="H2527" t="str">
            <v>Neo Make Up</v>
          </cell>
          <cell r="I2527" t="str">
            <v>Usta</v>
          </cell>
          <cell r="J2527" t="str">
            <v>Lip care</v>
          </cell>
          <cell r="K2527" t="str">
            <v>Olejki do ust</v>
          </cell>
          <cell r="L2527" t="str">
            <v>Olejki do ust</v>
          </cell>
          <cell r="M2527" t="str">
            <v>Olejki do ust</v>
          </cell>
          <cell r="N2527"/>
          <cell r="O2527" t="str">
            <v>Intense Serum Lip Oil Blackcurrant</v>
          </cell>
          <cell r="P2527" t="str">
            <v>Regularny</v>
          </cell>
          <cell r="Q2527"/>
          <cell r="R2527">
            <v>12035</v>
          </cell>
          <cell r="S2527">
            <v>12035</v>
          </cell>
          <cell r="T2527"/>
          <cell r="U2527"/>
          <cell r="V2527"/>
          <cell r="W2527"/>
          <cell r="X2527">
            <v>0</v>
          </cell>
          <cell r="Y2527">
            <v>1373.5</v>
          </cell>
          <cell r="Z2527"/>
          <cell r="AA2527"/>
          <cell r="AB2527"/>
          <cell r="AC2527"/>
          <cell r="AD2527"/>
          <cell r="AE2527"/>
          <cell r="AF2527">
            <v>0</v>
          </cell>
          <cell r="AG2527">
            <v>1</v>
          </cell>
          <cell r="AH2527"/>
          <cell r="AI2527" t="str">
            <v>x</v>
          </cell>
          <cell r="AJ2527"/>
          <cell r="AK2527"/>
          <cell r="AL2527"/>
          <cell r="AM2527"/>
          <cell r="AN2527"/>
          <cell r="AO2527"/>
          <cell r="AP2527"/>
          <cell r="AQ2527"/>
          <cell r="AR2527"/>
          <cell r="AS2527"/>
          <cell r="AT2527">
            <v>6.82</v>
          </cell>
        </row>
        <row r="2528">
          <cell r="A2528" t="str">
            <v>NM0561</v>
          </cell>
          <cell r="B2528">
            <v>6</v>
          </cell>
          <cell r="C2528" t="str">
            <v>NM0561</v>
          </cell>
          <cell r="D2528">
            <v>5904553657399</v>
          </cell>
          <cell r="E2528"/>
          <cell r="F2528"/>
          <cell r="G2528" t="str">
            <v>Neo Make Up</v>
          </cell>
          <cell r="H2528" t="str">
            <v>Neo Make Up</v>
          </cell>
          <cell r="I2528" t="str">
            <v>Usta</v>
          </cell>
          <cell r="J2528" t="str">
            <v>Błyszczyki</v>
          </cell>
          <cell r="K2528" t="str">
            <v>Błyszczyki klasyczne</v>
          </cell>
          <cell r="L2528" t="str">
            <v>Błyszczyki klasyczne</v>
          </cell>
          <cell r="M2528" t="str">
            <v>Błyszczyki klasyczne</v>
          </cell>
          <cell r="N2528"/>
          <cell r="O2528" t="str">
            <v>Intense Serum Glossy Lipgloss 01</v>
          </cell>
          <cell r="P2528" t="str">
            <v>Regularny</v>
          </cell>
          <cell r="Q2528"/>
          <cell r="R2528">
            <v>2273</v>
          </cell>
          <cell r="S2528">
            <v>2273</v>
          </cell>
          <cell r="T2528"/>
          <cell r="U2528"/>
          <cell r="V2528"/>
          <cell r="W2528"/>
          <cell r="X2528">
            <v>0</v>
          </cell>
          <cell r="Y2528">
            <v>458</v>
          </cell>
          <cell r="Z2528">
            <v>1</v>
          </cell>
          <cell r="AA2528"/>
          <cell r="AB2528"/>
          <cell r="AC2528"/>
          <cell r="AD2528"/>
          <cell r="AE2528"/>
          <cell r="AF2528">
            <v>1</v>
          </cell>
          <cell r="AG2528">
            <v>1</v>
          </cell>
          <cell r="AH2528"/>
          <cell r="AI2528" t="str">
            <v>x</v>
          </cell>
          <cell r="AJ2528"/>
          <cell r="AK2528"/>
          <cell r="AL2528"/>
          <cell r="AM2528"/>
          <cell r="AN2528"/>
          <cell r="AO2528"/>
          <cell r="AP2528"/>
          <cell r="AQ2528"/>
          <cell r="AR2528"/>
          <cell r="AS2528"/>
          <cell r="AT2528">
            <v>6.75</v>
          </cell>
        </row>
        <row r="2529">
          <cell r="A2529" t="str">
            <v>NM0562</v>
          </cell>
          <cell r="B2529">
            <v>6</v>
          </cell>
          <cell r="C2529" t="str">
            <v>NM0562</v>
          </cell>
          <cell r="D2529">
            <v>5904553657443</v>
          </cell>
          <cell r="E2529"/>
          <cell r="F2529"/>
          <cell r="G2529" t="str">
            <v>Neo Make Up</v>
          </cell>
          <cell r="H2529" t="str">
            <v>Neo Make Up</v>
          </cell>
          <cell r="I2529" t="str">
            <v>Usta</v>
          </cell>
          <cell r="J2529" t="str">
            <v>Błyszczyki</v>
          </cell>
          <cell r="K2529" t="str">
            <v>Błyszczyki klasyczne</v>
          </cell>
          <cell r="L2529" t="str">
            <v>Błyszczyki klasyczne</v>
          </cell>
          <cell r="M2529" t="str">
            <v>Błyszczyki klasyczne</v>
          </cell>
          <cell r="N2529"/>
          <cell r="O2529" t="str">
            <v>Intense Serum Glossy Lipgloss 02</v>
          </cell>
          <cell r="P2529" t="str">
            <v>Regularny</v>
          </cell>
          <cell r="Q2529"/>
          <cell r="R2529">
            <v>1779</v>
          </cell>
          <cell r="S2529">
            <v>1778</v>
          </cell>
          <cell r="T2529">
            <v>1</v>
          </cell>
          <cell r="U2529">
            <v>0</v>
          </cell>
          <cell r="V2529">
            <v>0</v>
          </cell>
          <cell r="W2529"/>
          <cell r="X2529">
            <v>0</v>
          </cell>
          <cell r="Y2529">
            <v>452.5</v>
          </cell>
          <cell r="Z2529">
            <v>1</v>
          </cell>
          <cell r="AA2529"/>
          <cell r="AB2529"/>
          <cell r="AC2529"/>
          <cell r="AD2529"/>
          <cell r="AE2529">
            <v>1</v>
          </cell>
          <cell r="AF2529">
            <v>2</v>
          </cell>
          <cell r="AG2529">
            <v>1</v>
          </cell>
          <cell r="AH2529"/>
          <cell r="AI2529" t="str">
            <v>x</v>
          </cell>
          <cell r="AJ2529"/>
          <cell r="AK2529"/>
          <cell r="AL2529"/>
          <cell r="AM2529"/>
          <cell r="AN2529"/>
          <cell r="AO2529"/>
          <cell r="AP2529"/>
          <cell r="AQ2529"/>
          <cell r="AR2529"/>
          <cell r="AS2529"/>
          <cell r="AT2529">
            <v>7.04</v>
          </cell>
        </row>
        <row r="2530">
          <cell r="A2530" t="str">
            <v>NM0563</v>
          </cell>
          <cell r="B2530">
            <v>6</v>
          </cell>
          <cell r="C2530" t="str">
            <v>NM0563</v>
          </cell>
          <cell r="D2530">
            <v>5904553657481</v>
          </cell>
          <cell r="E2530"/>
          <cell r="F2530"/>
          <cell r="G2530" t="str">
            <v>Neo Make Up</v>
          </cell>
          <cell r="H2530" t="str">
            <v>Neo Make Up</v>
          </cell>
          <cell r="I2530" t="str">
            <v>Usta</v>
          </cell>
          <cell r="J2530" t="str">
            <v>Błyszczyki</v>
          </cell>
          <cell r="K2530" t="str">
            <v>Błyszczyki klasyczne</v>
          </cell>
          <cell r="L2530" t="str">
            <v>Błyszczyki klasyczne</v>
          </cell>
          <cell r="M2530" t="str">
            <v>Błyszczyki klasyczne</v>
          </cell>
          <cell r="N2530"/>
          <cell r="O2530" t="str">
            <v>Intense Serum Glossy Lipgloss 03</v>
          </cell>
          <cell r="P2530" t="str">
            <v>Regularny</v>
          </cell>
          <cell r="Q2530"/>
          <cell r="R2530">
            <v>2168</v>
          </cell>
          <cell r="S2530">
            <v>2167</v>
          </cell>
          <cell r="T2530"/>
          <cell r="U2530"/>
          <cell r="V2530"/>
          <cell r="W2530"/>
          <cell r="X2530">
            <v>1</v>
          </cell>
          <cell r="Y2530">
            <v>460.5</v>
          </cell>
          <cell r="Z2530">
            <v>1</v>
          </cell>
          <cell r="AA2530"/>
          <cell r="AB2530"/>
          <cell r="AC2530"/>
          <cell r="AD2530"/>
          <cell r="AE2530">
            <v>1</v>
          </cell>
          <cell r="AF2530">
            <v>2</v>
          </cell>
          <cell r="AG2530">
            <v>1</v>
          </cell>
          <cell r="AH2530"/>
          <cell r="AI2530" t="str">
            <v>x</v>
          </cell>
          <cell r="AJ2530"/>
          <cell r="AK2530"/>
          <cell r="AL2530"/>
          <cell r="AM2530"/>
          <cell r="AN2530"/>
          <cell r="AO2530"/>
          <cell r="AP2530"/>
          <cell r="AQ2530"/>
          <cell r="AR2530"/>
          <cell r="AS2530"/>
          <cell r="AT2530">
            <v>7.04</v>
          </cell>
        </row>
        <row r="2531">
          <cell r="A2531" t="str">
            <v>NM0564</v>
          </cell>
          <cell r="B2531">
            <v>6</v>
          </cell>
          <cell r="C2531" t="str">
            <v>NM0564</v>
          </cell>
          <cell r="D2531">
            <v>5904553657528</v>
          </cell>
          <cell r="E2531"/>
          <cell r="F2531"/>
          <cell r="G2531" t="str">
            <v>Neo Make Up</v>
          </cell>
          <cell r="H2531" t="str">
            <v>Neo Make Up</v>
          </cell>
          <cell r="I2531" t="str">
            <v>Usta</v>
          </cell>
          <cell r="J2531" t="str">
            <v>Lip care</v>
          </cell>
          <cell r="K2531" t="str">
            <v>Maski do ust</v>
          </cell>
          <cell r="L2531" t="str">
            <v>Maski do ust</v>
          </cell>
          <cell r="M2531" t="str">
            <v>Maski do ust</v>
          </cell>
          <cell r="N2531"/>
          <cell r="O2531" t="str">
            <v>Intense Serum Day&amp;Night Lip Mask</v>
          </cell>
          <cell r="P2531" t="str">
            <v>Regularny</v>
          </cell>
          <cell r="Q2531"/>
          <cell r="R2531">
            <v>6183</v>
          </cell>
          <cell r="S2531">
            <v>5913</v>
          </cell>
          <cell r="T2531">
            <v>270</v>
          </cell>
          <cell r="U2531">
            <v>0</v>
          </cell>
          <cell r="V2531">
            <v>0</v>
          </cell>
          <cell r="W2531"/>
          <cell r="X2531">
            <v>0</v>
          </cell>
          <cell r="Y2531">
            <v>536.5</v>
          </cell>
          <cell r="Z2531">
            <v>1</v>
          </cell>
          <cell r="AA2531"/>
          <cell r="AB2531"/>
          <cell r="AC2531"/>
          <cell r="AD2531"/>
          <cell r="AE2531">
            <v>1</v>
          </cell>
          <cell r="AF2531">
            <v>2</v>
          </cell>
          <cell r="AG2531">
            <v>1</v>
          </cell>
          <cell r="AH2531"/>
          <cell r="AJ2531" t="str">
            <v>x</v>
          </cell>
          <cell r="AK2531"/>
          <cell r="AL2531"/>
          <cell r="AM2531"/>
          <cell r="AN2531"/>
          <cell r="AO2531"/>
          <cell r="AP2531"/>
          <cell r="AQ2531"/>
          <cell r="AR2531"/>
          <cell r="AS2531"/>
          <cell r="AT2531">
            <v>14.74</v>
          </cell>
        </row>
        <row r="2532">
          <cell r="A2532" t="str">
            <v>NM0565</v>
          </cell>
          <cell r="B2532">
            <v>6</v>
          </cell>
          <cell r="C2532" t="str">
            <v>NM0565</v>
          </cell>
          <cell r="D2532">
            <v>5904553657542</v>
          </cell>
          <cell r="E2532"/>
          <cell r="F2532"/>
          <cell r="G2532" t="str">
            <v>Neo Make Up</v>
          </cell>
          <cell r="H2532" t="str">
            <v>Neo Make Up</v>
          </cell>
          <cell r="I2532" t="str">
            <v>Usta</v>
          </cell>
          <cell r="J2532" t="str">
            <v>Lip care</v>
          </cell>
          <cell r="K2532" t="str">
            <v>Peeling do ust</v>
          </cell>
          <cell r="L2532" t="str">
            <v>Peeling do ust</v>
          </cell>
          <cell r="M2532" t="str">
            <v>Peeling do ust</v>
          </cell>
          <cell r="N2532"/>
          <cell r="O2532" t="str">
            <v>Intense Serum Lip Scrub</v>
          </cell>
          <cell r="P2532" t="str">
            <v>Regularny</v>
          </cell>
          <cell r="Q2532"/>
          <cell r="R2532">
            <v>6458</v>
          </cell>
          <cell r="S2532">
            <v>6458</v>
          </cell>
          <cell r="T2532"/>
          <cell r="U2532"/>
          <cell r="V2532"/>
          <cell r="W2532"/>
          <cell r="X2532">
            <v>0</v>
          </cell>
          <cell r="Y2532">
            <v>533.5</v>
          </cell>
          <cell r="Z2532">
            <v>1</v>
          </cell>
          <cell r="AA2532"/>
          <cell r="AB2532"/>
          <cell r="AC2532"/>
          <cell r="AD2532"/>
          <cell r="AE2532"/>
          <cell r="AF2532">
            <v>1</v>
          </cell>
          <cell r="AG2532">
            <v>1</v>
          </cell>
          <cell r="AH2532"/>
          <cell r="AJ2532" t="str">
            <v>x</v>
          </cell>
          <cell r="AK2532"/>
          <cell r="AL2532"/>
          <cell r="AM2532"/>
          <cell r="AN2532"/>
          <cell r="AO2532"/>
          <cell r="AP2532"/>
          <cell r="AQ2532"/>
          <cell r="AR2532"/>
          <cell r="AS2532"/>
          <cell r="AT2532">
            <v>14.74</v>
          </cell>
        </row>
        <row r="2533">
          <cell r="A2533" t="str">
            <v>NM0566</v>
          </cell>
          <cell r="B2533">
            <v>6</v>
          </cell>
          <cell r="C2533" t="str">
            <v>NM0566</v>
          </cell>
          <cell r="D2533">
            <v>5904553657566</v>
          </cell>
          <cell r="E2533"/>
          <cell r="F2533"/>
          <cell r="G2533" t="str">
            <v>Neo Make Up</v>
          </cell>
          <cell r="H2533" t="str">
            <v>Neo Make Up</v>
          </cell>
          <cell r="I2533" t="str">
            <v>Twarz</v>
          </cell>
          <cell r="J2533" t="str">
            <v>Pudry</v>
          </cell>
          <cell r="K2533" t="str">
            <v>Pudry sypkie</v>
          </cell>
          <cell r="L2533" t="str">
            <v>Pudry transparentne</v>
          </cell>
          <cell r="M2533" t="str">
            <v>Pudry transparentne</v>
          </cell>
          <cell r="N2533"/>
          <cell r="O2533" t="str">
            <v>Intense Serum Matte Loose Powder</v>
          </cell>
          <cell r="P2533" t="str">
            <v>Regularny</v>
          </cell>
          <cell r="Q2533"/>
          <cell r="R2533">
            <v>4655</v>
          </cell>
          <cell r="S2533">
            <v>2152</v>
          </cell>
          <cell r="T2533">
            <v>311</v>
          </cell>
          <cell r="U2533">
            <v>0</v>
          </cell>
          <cell r="V2533">
            <v>0</v>
          </cell>
          <cell r="W2533"/>
          <cell r="X2533">
            <v>2192</v>
          </cell>
          <cell r="Y2533">
            <v>51</v>
          </cell>
          <cell r="Z2533"/>
          <cell r="AA2533"/>
          <cell r="AB2533"/>
          <cell r="AC2533"/>
          <cell r="AD2533"/>
          <cell r="AE2533">
            <v>1</v>
          </cell>
          <cell r="AF2533">
            <v>1</v>
          </cell>
          <cell r="AG2533">
            <v>1</v>
          </cell>
          <cell r="AI2533" t="str">
            <v>x</v>
          </cell>
          <cell r="AJ2533"/>
          <cell r="AK2533"/>
          <cell r="AL2533"/>
          <cell r="AM2533"/>
          <cell r="AN2533"/>
          <cell r="AO2533"/>
          <cell r="AP2533"/>
          <cell r="AQ2533"/>
          <cell r="AR2533"/>
          <cell r="AS2533"/>
          <cell r="AT2533">
            <v>19.079999999999998</v>
          </cell>
        </row>
        <row r="2534">
          <cell r="A2534" t="str">
            <v>NM0567</v>
          </cell>
          <cell r="B2534">
            <v>6</v>
          </cell>
          <cell r="C2534" t="str">
            <v>NM0567</v>
          </cell>
          <cell r="D2534">
            <v>5904553657634</v>
          </cell>
          <cell r="E2534"/>
          <cell r="F2534"/>
          <cell r="G2534" t="str">
            <v>Neo Make Up</v>
          </cell>
          <cell r="H2534" t="str">
            <v>Neo Make Up</v>
          </cell>
          <cell r="I2534" t="str">
            <v>Twarz</v>
          </cell>
          <cell r="J2534" t="str">
            <v>Pudry</v>
          </cell>
          <cell r="K2534" t="str">
            <v>Pudry sypkie</v>
          </cell>
          <cell r="L2534" t="str">
            <v>Pudry transparentne</v>
          </cell>
          <cell r="M2534" t="str">
            <v>Pudry transparentne</v>
          </cell>
          <cell r="N2534"/>
          <cell r="O2534" t="str">
            <v>Intense Serum Satin Loose Powder</v>
          </cell>
          <cell r="P2534" t="str">
            <v>Regularny</v>
          </cell>
          <cell r="Q2534"/>
          <cell r="R2534">
            <v>0</v>
          </cell>
          <cell r="S2534">
            <v>0</v>
          </cell>
          <cell r="T2534"/>
          <cell r="U2534"/>
          <cell r="V2534"/>
          <cell r="W2534"/>
          <cell r="X2534">
            <v>0</v>
          </cell>
          <cell r="Y2534"/>
          <cell r="Z2534"/>
          <cell r="AA2534"/>
          <cell r="AB2534"/>
          <cell r="AC2534"/>
          <cell r="AD2534"/>
          <cell r="AE2534"/>
          <cell r="AF2534">
            <v>0</v>
          </cell>
          <cell r="AG2534">
            <v>1</v>
          </cell>
          <cell r="AH2534" t="str">
            <v>x</v>
          </cell>
          <cell r="AJ2534"/>
          <cell r="AK2534"/>
          <cell r="AL2534"/>
          <cell r="AM2534"/>
          <cell r="AN2534"/>
          <cell r="AO2534"/>
          <cell r="AP2534"/>
          <cell r="AQ2534"/>
          <cell r="AR2534"/>
          <cell r="AS2534"/>
          <cell r="AT2534"/>
        </row>
        <row r="2535">
          <cell r="A2535" t="str">
            <v>NM0568</v>
          </cell>
          <cell r="B2535">
            <v>6</v>
          </cell>
          <cell r="C2535" t="str">
            <v>NM0568</v>
          </cell>
          <cell r="D2535">
            <v>5904553657689</v>
          </cell>
          <cell r="E2535"/>
          <cell r="F2535"/>
          <cell r="G2535" t="str">
            <v>Neo Make Up</v>
          </cell>
          <cell r="H2535" t="str">
            <v>Neo Make Up</v>
          </cell>
          <cell r="I2535" t="str">
            <v>Twarz</v>
          </cell>
          <cell r="J2535" t="str">
            <v>Pudry</v>
          </cell>
          <cell r="K2535" t="str">
            <v>Pudry sypkie</v>
          </cell>
          <cell r="L2535" t="str">
            <v>Pudry rozświetlające</v>
          </cell>
          <cell r="M2535" t="str">
            <v>Pudry rozświetlające</v>
          </cell>
          <cell r="N2535"/>
          <cell r="O2535" t="str">
            <v>Intense Serum Illuminate Loose Powder</v>
          </cell>
          <cell r="P2535" t="str">
            <v>Regularny</v>
          </cell>
          <cell r="Q2535"/>
          <cell r="R2535">
            <v>4590</v>
          </cell>
          <cell r="S2535">
            <v>2188</v>
          </cell>
          <cell r="T2535">
            <v>311</v>
          </cell>
          <cell r="U2535">
            <v>0</v>
          </cell>
          <cell r="V2535">
            <v>0</v>
          </cell>
          <cell r="W2535"/>
          <cell r="X2535">
            <v>2091</v>
          </cell>
          <cell r="Y2535">
            <v>45</v>
          </cell>
          <cell r="Z2535"/>
          <cell r="AA2535"/>
          <cell r="AB2535"/>
          <cell r="AC2535"/>
          <cell r="AD2535"/>
          <cell r="AE2535">
            <v>1</v>
          </cell>
          <cell r="AF2535">
            <v>1</v>
          </cell>
          <cell r="AG2535">
            <v>1</v>
          </cell>
          <cell r="AI2535" t="str">
            <v>x</v>
          </cell>
          <cell r="AJ2535"/>
          <cell r="AK2535"/>
          <cell r="AL2535"/>
          <cell r="AM2535"/>
          <cell r="AN2535"/>
          <cell r="AO2535"/>
          <cell r="AP2535"/>
          <cell r="AQ2535"/>
          <cell r="AR2535"/>
          <cell r="AS2535"/>
          <cell r="AT2535"/>
        </row>
        <row r="2536">
          <cell r="A2536" t="str">
            <v>NM0569</v>
          </cell>
          <cell r="B2536">
            <v>6</v>
          </cell>
          <cell r="C2536" t="str">
            <v>NM0569</v>
          </cell>
          <cell r="D2536">
            <v>5904553657757</v>
          </cell>
          <cell r="E2536"/>
          <cell r="F2536"/>
          <cell r="G2536" t="str">
            <v>Neo Make Up</v>
          </cell>
          <cell r="H2536" t="str">
            <v>Neo Make Up</v>
          </cell>
          <cell r="I2536" t="str">
            <v>Twarz</v>
          </cell>
          <cell r="J2536" t="str">
            <v>Strobing &amp; Konturing</v>
          </cell>
          <cell r="K2536" t="str">
            <v>Pudry rozświetlające</v>
          </cell>
          <cell r="L2536" t="str">
            <v>Pudry rozświetlające</v>
          </cell>
          <cell r="M2536" t="str">
            <v>Pudry rozświetlające</v>
          </cell>
          <cell r="N2536"/>
          <cell r="O2536" t="str">
            <v>Intense serum bronze&amp;glow set 01 Hot Chocolate</v>
          </cell>
          <cell r="P2536" t="str">
            <v>Regularny</v>
          </cell>
          <cell r="Q2536"/>
          <cell r="R2536">
            <v>0</v>
          </cell>
          <cell r="S2536">
            <v>0</v>
          </cell>
          <cell r="T2536"/>
          <cell r="U2536"/>
          <cell r="V2536"/>
          <cell r="W2536"/>
          <cell r="X2536">
            <v>0</v>
          </cell>
          <cell r="Y2536"/>
          <cell r="Z2536"/>
          <cell r="AA2536"/>
          <cell r="AB2536"/>
          <cell r="AC2536"/>
          <cell r="AD2536"/>
          <cell r="AE2536"/>
          <cell r="AF2536">
            <v>0</v>
          </cell>
          <cell r="AG2536">
            <v>1</v>
          </cell>
          <cell r="AH2536" t="str">
            <v>x</v>
          </cell>
          <cell r="AI2536"/>
          <cell r="AJ2536"/>
          <cell r="AK2536"/>
          <cell r="AL2536"/>
          <cell r="AM2536"/>
          <cell r="AN2536"/>
          <cell r="AO2536"/>
          <cell r="AP2536"/>
          <cell r="AQ2536"/>
          <cell r="AR2536"/>
          <cell r="AS2536"/>
          <cell r="AT2536"/>
        </row>
        <row r="2537">
          <cell r="A2537" t="str">
            <v>NM0570</v>
          </cell>
          <cell r="B2537">
            <v>6</v>
          </cell>
          <cell r="C2537" t="str">
            <v>NM0570</v>
          </cell>
          <cell r="D2537">
            <v>5904553657801</v>
          </cell>
          <cell r="E2537"/>
          <cell r="F2537"/>
          <cell r="G2537" t="str">
            <v>Neo Make Up</v>
          </cell>
          <cell r="H2537" t="str">
            <v>Neo Make Up</v>
          </cell>
          <cell r="I2537" t="str">
            <v>Twarz</v>
          </cell>
          <cell r="J2537" t="str">
            <v>Strobing &amp; Konturing</v>
          </cell>
          <cell r="K2537" t="str">
            <v>Pudry rozświetlające</v>
          </cell>
          <cell r="L2537" t="str">
            <v>Pudry rozświetlające</v>
          </cell>
          <cell r="M2537" t="str">
            <v>Pudry rozświetlające</v>
          </cell>
          <cell r="N2537"/>
          <cell r="O2537" t="str">
            <v>Intense serum bronze&amp;glow set 02 Ice Milkshake</v>
          </cell>
          <cell r="P2537" t="str">
            <v>Regularny</v>
          </cell>
          <cell r="Q2537"/>
          <cell r="R2537">
            <v>0</v>
          </cell>
          <cell r="S2537">
            <v>0</v>
          </cell>
          <cell r="T2537"/>
          <cell r="U2537"/>
          <cell r="V2537"/>
          <cell r="W2537"/>
          <cell r="X2537">
            <v>0</v>
          </cell>
          <cell r="Y2537"/>
          <cell r="Z2537"/>
          <cell r="AA2537"/>
          <cell r="AB2537"/>
          <cell r="AC2537"/>
          <cell r="AD2537"/>
          <cell r="AE2537"/>
          <cell r="AF2537">
            <v>0</v>
          </cell>
          <cell r="AG2537">
            <v>1</v>
          </cell>
          <cell r="AH2537" t="str">
            <v>x</v>
          </cell>
          <cell r="AI2537"/>
          <cell r="AJ2537"/>
          <cell r="AK2537"/>
          <cell r="AL2537"/>
          <cell r="AM2537"/>
          <cell r="AN2537"/>
          <cell r="AO2537"/>
          <cell r="AP2537"/>
          <cell r="AQ2537"/>
          <cell r="AR2537"/>
          <cell r="AS2537"/>
          <cell r="AT2537"/>
        </row>
        <row r="2538">
          <cell r="A2538" t="str">
            <v>NM0571</v>
          </cell>
          <cell r="B2538">
            <v>6</v>
          </cell>
          <cell r="C2538" t="str">
            <v>NM0571</v>
          </cell>
          <cell r="D2538">
            <v>5904553657856</v>
          </cell>
          <cell r="E2538"/>
          <cell r="F2538"/>
          <cell r="G2538" t="str">
            <v>Neo Make Up</v>
          </cell>
          <cell r="H2538" t="str">
            <v>Neo Make Up</v>
          </cell>
          <cell r="I2538" t="str">
            <v>Twarz</v>
          </cell>
          <cell r="J2538" t="str">
            <v>Pudry</v>
          </cell>
          <cell r="K2538" t="str">
            <v>Pudry prasowane</v>
          </cell>
          <cell r="L2538" t="str">
            <v>Pudry prasowane</v>
          </cell>
          <cell r="M2538" t="str">
            <v>Pudry prasowane</v>
          </cell>
          <cell r="N2538"/>
          <cell r="O2538" t="str">
            <v>Intensywne Serum satynowy puder prasowany</v>
          </cell>
          <cell r="P2538" t="str">
            <v>Regularny</v>
          </cell>
          <cell r="Q2538"/>
          <cell r="R2538">
            <v>0</v>
          </cell>
          <cell r="S2538">
            <v>0</v>
          </cell>
          <cell r="T2538"/>
          <cell r="U2538"/>
          <cell r="V2538"/>
          <cell r="W2538"/>
          <cell r="X2538">
            <v>0</v>
          </cell>
          <cell r="Y2538"/>
          <cell r="Z2538"/>
          <cell r="AA2538"/>
          <cell r="AB2538"/>
          <cell r="AC2538"/>
          <cell r="AD2538"/>
          <cell r="AE2538"/>
          <cell r="AF2538">
            <v>0</v>
          </cell>
          <cell r="AG2538">
            <v>1</v>
          </cell>
          <cell r="AH2538" t="str">
            <v>x</v>
          </cell>
          <cell r="AI2538"/>
          <cell r="AJ2538"/>
          <cell r="AK2538"/>
          <cell r="AL2538"/>
          <cell r="AM2538"/>
          <cell r="AN2538"/>
          <cell r="AO2538"/>
          <cell r="AP2538"/>
          <cell r="AQ2538"/>
          <cell r="AR2538"/>
          <cell r="AS2538"/>
          <cell r="AT2538"/>
        </row>
        <row r="2539">
          <cell r="A2539" t="str">
            <v>NM0572</v>
          </cell>
          <cell r="B2539">
            <v>6</v>
          </cell>
          <cell r="C2539" t="str">
            <v>NM0572</v>
          </cell>
          <cell r="D2539">
            <v>5904553657917</v>
          </cell>
          <cell r="E2539"/>
          <cell r="F2539"/>
          <cell r="G2539" t="str">
            <v>Neo Make Up</v>
          </cell>
          <cell r="H2539" t="str">
            <v>Neo Make Up</v>
          </cell>
          <cell r="I2539" t="str">
            <v>Twarz</v>
          </cell>
          <cell r="J2539" t="str">
            <v>Pudry</v>
          </cell>
          <cell r="K2539" t="str">
            <v>Pudry prasowane</v>
          </cell>
          <cell r="L2539" t="str">
            <v>Pudry prasowane</v>
          </cell>
          <cell r="M2539" t="str">
            <v>Pudry prasowane</v>
          </cell>
          <cell r="N2539"/>
          <cell r="O2539" t="str">
            <v>Intense serum matte pressed powder</v>
          </cell>
          <cell r="P2539" t="str">
            <v>Regularny</v>
          </cell>
          <cell r="Q2539"/>
          <cell r="R2539">
            <v>0</v>
          </cell>
          <cell r="S2539">
            <v>0</v>
          </cell>
          <cell r="T2539"/>
          <cell r="U2539"/>
          <cell r="V2539"/>
          <cell r="W2539"/>
          <cell r="X2539">
            <v>0</v>
          </cell>
          <cell r="Y2539"/>
          <cell r="Z2539"/>
          <cell r="AA2539"/>
          <cell r="AB2539"/>
          <cell r="AC2539"/>
          <cell r="AD2539"/>
          <cell r="AE2539"/>
          <cell r="AF2539">
            <v>0</v>
          </cell>
          <cell r="AG2539">
            <v>1</v>
          </cell>
          <cell r="AH2539" t="str">
            <v>x</v>
          </cell>
          <cell r="AI2539"/>
          <cell r="AJ2539"/>
          <cell r="AK2539"/>
          <cell r="AL2539"/>
          <cell r="AM2539"/>
          <cell r="AN2539"/>
          <cell r="AO2539"/>
          <cell r="AP2539"/>
          <cell r="AQ2539"/>
          <cell r="AR2539"/>
          <cell r="AS2539"/>
          <cell r="AT2539"/>
        </row>
        <row r="2540">
          <cell r="A2540" t="str">
            <v>NM0573</v>
          </cell>
          <cell r="B2540">
            <v>6</v>
          </cell>
          <cell r="C2540" t="str">
            <v>NM0573</v>
          </cell>
          <cell r="D2540">
            <v>5904553657979</v>
          </cell>
          <cell r="E2540"/>
          <cell r="F2540"/>
          <cell r="G2540" t="str">
            <v>Neo Make Up</v>
          </cell>
          <cell r="H2540" t="str">
            <v>Neo Make Up</v>
          </cell>
          <cell r="I2540" t="str">
            <v>Oczy</v>
          </cell>
          <cell r="J2540" t="str">
            <v>Brwi</v>
          </cell>
          <cell r="K2540" t="str">
            <v>Pisaki</v>
          </cell>
          <cell r="L2540" t="str">
            <v>Pisaki</v>
          </cell>
          <cell r="M2540" t="str">
            <v>Pisaki</v>
          </cell>
          <cell r="N2540"/>
          <cell r="O2540" t="str">
            <v>Intense serum microblading pen</v>
          </cell>
          <cell r="P2540" t="str">
            <v>Regularny</v>
          </cell>
          <cell r="Q2540"/>
          <cell r="R2540">
            <v>0</v>
          </cell>
          <cell r="S2540">
            <v>0</v>
          </cell>
          <cell r="T2540"/>
          <cell r="U2540"/>
          <cell r="V2540"/>
          <cell r="W2540"/>
          <cell r="X2540">
            <v>0</v>
          </cell>
          <cell r="Y2540"/>
          <cell r="Z2540"/>
          <cell r="AA2540"/>
          <cell r="AB2540"/>
          <cell r="AC2540"/>
          <cell r="AD2540"/>
          <cell r="AE2540"/>
          <cell r="AF2540">
            <v>0</v>
          </cell>
          <cell r="AG2540">
            <v>1</v>
          </cell>
          <cell r="AH2540" t="str">
            <v>x</v>
          </cell>
          <cell r="AI2540"/>
          <cell r="AJ2540"/>
          <cell r="AK2540"/>
          <cell r="AL2540"/>
          <cell r="AM2540"/>
          <cell r="AN2540"/>
          <cell r="AO2540"/>
          <cell r="AP2540"/>
          <cell r="AQ2540"/>
          <cell r="AR2540"/>
          <cell r="AS2540"/>
          <cell r="AT2540"/>
        </row>
        <row r="2541">
          <cell r="A2541" t="str">
            <v>NM0574</v>
          </cell>
          <cell r="B2541">
            <v>6</v>
          </cell>
          <cell r="C2541" t="str">
            <v>NM0574</v>
          </cell>
          <cell r="D2541">
            <v>5904553658020</v>
          </cell>
          <cell r="E2541"/>
          <cell r="F2541"/>
          <cell r="G2541" t="str">
            <v>Neo Make Up</v>
          </cell>
          <cell r="H2541" t="str">
            <v>Neo Make Up</v>
          </cell>
          <cell r="I2541" t="str">
            <v>Oczy</v>
          </cell>
          <cell r="J2541" t="str">
            <v>Brwi</v>
          </cell>
          <cell r="K2541" t="str">
            <v>Żele do brwi</v>
          </cell>
          <cell r="L2541" t="str">
            <v>Żele do brwi</v>
          </cell>
          <cell r="M2541" t="str">
            <v>Żele do brwi</v>
          </cell>
          <cell r="N2541"/>
          <cell r="O2541" t="str">
            <v>Intense serum color&amp;styling gel</v>
          </cell>
          <cell r="P2541" t="str">
            <v>Regularny</v>
          </cell>
          <cell r="Q2541"/>
          <cell r="R2541">
            <v>0</v>
          </cell>
          <cell r="S2541">
            <v>0</v>
          </cell>
          <cell r="T2541"/>
          <cell r="U2541"/>
          <cell r="V2541"/>
          <cell r="W2541"/>
          <cell r="X2541">
            <v>0</v>
          </cell>
          <cell r="Y2541"/>
          <cell r="Z2541"/>
          <cell r="AA2541"/>
          <cell r="AB2541"/>
          <cell r="AC2541"/>
          <cell r="AD2541"/>
          <cell r="AE2541"/>
          <cell r="AF2541">
            <v>0</v>
          </cell>
          <cell r="AG2541">
            <v>1</v>
          </cell>
          <cell r="AH2541" t="str">
            <v>x</v>
          </cell>
          <cell r="AI2541"/>
          <cell r="AJ2541"/>
          <cell r="AK2541"/>
          <cell r="AL2541"/>
          <cell r="AM2541"/>
          <cell r="AN2541"/>
          <cell r="AO2541"/>
          <cell r="AP2541"/>
          <cell r="AQ2541"/>
          <cell r="AR2541"/>
          <cell r="AS2541"/>
          <cell r="AT2541"/>
        </row>
        <row r="2542">
          <cell r="A2542" t="str">
            <v>NM0575</v>
          </cell>
          <cell r="B2542">
            <v>6</v>
          </cell>
          <cell r="C2542" t="str">
            <v>NM0575</v>
          </cell>
          <cell r="D2542">
            <v>5904553658075</v>
          </cell>
          <cell r="E2542"/>
          <cell r="F2542"/>
          <cell r="G2542" t="str">
            <v>Neo Make Up</v>
          </cell>
          <cell r="H2542" t="str">
            <v>Neo Make Up</v>
          </cell>
          <cell r="I2542" t="str">
            <v>Oczy</v>
          </cell>
          <cell r="J2542" t="str">
            <v>Cienie</v>
          </cell>
          <cell r="K2542" t="str">
            <v>Bazy pod cienie</v>
          </cell>
          <cell r="L2542" t="str">
            <v>Bazy pod cienie</v>
          </cell>
          <cell r="M2542" t="str">
            <v>Bazy pod cienie</v>
          </cell>
          <cell r="N2542"/>
          <cell r="O2542" t="str">
            <v>Intense serum eyeshadow base</v>
          </cell>
          <cell r="P2542" t="str">
            <v>Regularny</v>
          </cell>
          <cell r="Q2542"/>
          <cell r="R2542">
            <v>0</v>
          </cell>
          <cell r="S2542">
            <v>0</v>
          </cell>
          <cell r="T2542"/>
          <cell r="U2542"/>
          <cell r="V2542"/>
          <cell r="W2542"/>
          <cell r="X2542">
            <v>0</v>
          </cell>
          <cell r="Y2542"/>
          <cell r="Z2542"/>
          <cell r="AA2542"/>
          <cell r="AB2542"/>
          <cell r="AC2542"/>
          <cell r="AD2542"/>
          <cell r="AE2542"/>
          <cell r="AF2542">
            <v>0</v>
          </cell>
          <cell r="AG2542">
            <v>1</v>
          </cell>
          <cell r="AH2542" t="str">
            <v>x</v>
          </cell>
          <cell r="AI2542"/>
          <cell r="AJ2542"/>
          <cell r="AK2542"/>
          <cell r="AL2542"/>
          <cell r="AM2542"/>
          <cell r="AN2542"/>
          <cell r="AO2542"/>
          <cell r="AP2542"/>
          <cell r="AQ2542"/>
          <cell r="AR2542"/>
          <cell r="AS2542"/>
          <cell r="AT2542"/>
        </row>
        <row r="2543">
          <cell r="A2543" t="str">
            <v>NM0585</v>
          </cell>
          <cell r="B2543">
            <v>6</v>
          </cell>
          <cell r="C2543" t="str">
            <v>NM0585</v>
          </cell>
          <cell r="D2543">
            <v>5904553661419</v>
          </cell>
          <cell r="E2543"/>
          <cell r="F2543"/>
          <cell r="G2543" t="str">
            <v>Neo Make Up</v>
          </cell>
          <cell r="H2543" t="str">
            <v>Neo Make Up</v>
          </cell>
          <cell r="I2543" t="str">
            <v>Twarz</v>
          </cell>
          <cell r="J2543" t="str">
            <v>Podkłady</v>
          </cell>
          <cell r="K2543" t="str">
            <v>Podkłady kryjące</v>
          </cell>
          <cell r="L2543" t="str">
            <v>Podkłady kryjące</v>
          </cell>
          <cell r="M2543" t="str">
            <v>Podkłady kryjące</v>
          </cell>
          <cell r="N2543"/>
          <cell r="O2543" t="str">
            <v>Intense Serum Cover Foundation 00</v>
          </cell>
          <cell r="P2543" t="str">
            <v>Regularny</v>
          </cell>
          <cell r="Q2543"/>
          <cell r="R2543">
            <v>1730</v>
          </cell>
          <cell r="S2543">
            <v>1332</v>
          </cell>
          <cell r="T2543">
            <v>393</v>
          </cell>
          <cell r="U2543">
            <v>0</v>
          </cell>
          <cell r="V2543">
            <v>0</v>
          </cell>
          <cell r="W2543"/>
          <cell r="X2543">
            <v>5</v>
          </cell>
          <cell r="Y2543">
            <v>77</v>
          </cell>
          <cell r="Z2543"/>
          <cell r="AA2543"/>
          <cell r="AB2543"/>
          <cell r="AC2543"/>
          <cell r="AD2543"/>
          <cell r="AE2543">
            <v>1</v>
          </cell>
          <cell r="AF2543">
            <v>1</v>
          </cell>
          <cell r="AG2543">
            <v>1</v>
          </cell>
          <cell r="AH2543"/>
          <cell r="AI2543" t="str">
            <v>x</v>
          </cell>
          <cell r="AJ2543"/>
          <cell r="AK2543"/>
          <cell r="AL2543"/>
          <cell r="AM2543"/>
          <cell r="AN2543"/>
          <cell r="AO2543"/>
          <cell r="AP2543"/>
          <cell r="AQ2543"/>
          <cell r="AR2543"/>
          <cell r="AS2543"/>
          <cell r="AT2543">
            <v>14.49</v>
          </cell>
        </row>
        <row r="2544">
          <cell r="A2544" t="str">
            <v>NM0586</v>
          </cell>
          <cell r="B2544">
            <v>6</v>
          </cell>
          <cell r="C2544" t="str">
            <v>NM0586</v>
          </cell>
          <cell r="D2544">
            <v>5904553661877</v>
          </cell>
          <cell r="E2544"/>
          <cell r="F2544"/>
          <cell r="G2544" t="str">
            <v>Neo Make Up</v>
          </cell>
          <cell r="H2544" t="str">
            <v>Neo Make Up</v>
          </cell>
          <cell r="I2544" t="str">
            <v>Usta</v>
          </cell>
          <cell r="J2544" t="str">
            <v>Pozostałe</v>
          </cell>
          <cell r="K2544" t="str">
            <v>Pozostałe</v>
          </cell>
          <cell r="L2544" t="str">
            <v>Pozostałe</v>
          </cell>
          <cell r="M2544" t="str">
            <v>Pozostałe</v>
          </cell>
          <cell r="N2544"/>
          <cell r="O2544" t="str">
            <v>Intense Serum Be Proud Lipstick</v>
          </cell>
          <cell r="P2544" t="str">
            <v>Regularny</v>
          </cell>
          <cell r="Q2544"/>
          <cell r="R2544">
            <v>4342</v>
          </cell>
          <cell r="S2544">
            <v>3013</v>
          </cell>
          <cell r="T2544">
            <v>1213</v>
          </cell>
          <cell r="U2544">
            <v>0</v>
          </cell>
          <cell r="V2544">
            <v>0</v>
          </cell>
          <cell r="W2544"/>
          <cell r="X2544">
            <v>116</v>
          </cell>
          <cell r="Y2544">
            <v>399</v>
          </cell>
          <cell r="Z2544"/>
          <cell r="AA2544"/>
          <cell r="AB2544"/>
          <cell r="AC2544"/>
          <cell r="AD2544"/>
          <cell r="AE2544">
            <v>1</v>
          </cell>
          <cell r="AF2544">
            <v>1</v>
          </cell>
          <cell r="AG2544">
            <v>1</v>
          </cell>
          <cell r="AH2544"/>
          <cell r="AI2544" t="str">
            <v>x</v>
          </cell>
          <cell r="AJ2544"/>
          <cell r="AK2544"/>
          <cell r="AL2544"/>
          <cell r="AM2544"/>
          <cell r="AN2544"/>
          <cell r="AO2544"/>
          <cell r="AP2544"/>
          <cell r="AQ2544"/>
          <cell r="AR2544"/>
          <cell r="AS2544"/>
          <cell r="AT2544">
            <v>5.99</v>
          </cell>
        </row>
        <row r="2545">
          <cell r="A2545" t="str">
            <v>NM0598</v>
          </cell>
          <cell r="B2545">
            <v>6</v>
          </cell>
          <cell r="C2545" t="str">
            <v>NM0598</v>
          </cell>
          <cell r="D2545">
            <v>5904553665226</v>
          </cell>
          <cell r="E2545"/>
          <cell r="F2545"/>
          <cell r="G2545" t="str">
            <v>Neo Make Up</v>
          </cell>
          <cell r="H2545" t="str">
            <v>Neo Make Up</v>
          </cell>
          <cell r="I2545" t="str">
            <v>Usta</v>
          </cell>
          <cell r="J2545" t="str">
            <v>Pozostałe</v>
          </cell>
          <cell r="K2545" t="str">
            <v>Pozostałe</v>
          </cell>
          <cell r="L2545" t="str">
            <v>Pozostałe</v>
          </cell>
          <cell r="M2545" t="str">
            <v>Pozostałe</v>
          </cell>
          <cell r="N2545"/>
          <cell r="O2545" t="str">
            <v>Czarna pomadka do ust - masa</v>
          </cell>
          <cell r="P2545" t="str">
            <v>Wyprzedany</v>
          </cell>
          <cell r="Q2545"/>
          <cell r="R2545">
            <v>0</v>
          </cell>
          <cell r="S2545">
            <v>0</v>
          </cell>
          <cell r="T2545"/>
          <cell r="U2545"/>
          <cell r="V2545"/>
          <cell r="W2545"/>
          <cell r="X2545">
            <v>0</v>
          </cell>
          <cell r="Y2545"/>
          <cell r="Z2545"/>
          <cell r="AA2545"/>
          <cell r="AB2545"/>
          <cell r="AC2545"/>
          <cell r="AD2545"/>
          <cell r="AE2545"/>
          <cell r="AF2545">
            <v>0</v>
          </cell>
          <cell r="AG2545">
            <v>1</v>
          </cell>
          <cell r="AH2545" t="str">
            <v>x</v>
          </cell>
          <cell r="AI2545"/>
          <cell r="AJ2545"/>
          <cell r="AK2545"/>
          <cell r="AL2545"/>
          <cell r="AM2545"/>
          <cell r="AN2545"/>
          <cell r="AO2545"/>
          <cell r="AP2545"/>
          <cell r="AQ2545"/>
          <cell r="AR2545"/>
          <cell r="AS2545"/>
          <cell r="AT2545"/>
        </row>
        <row r="2546">
          <cell r="A2546" t="str">
            <v>NM0599</v>
          </cell>
          <cell r="B2546">
            <v>6</v>
          </cell>
          <cell r="C2546" t="str">
            <v>NM0599</v>
          </cell>
          <cell r="D2546">
            <v>5904553665233</v>
          </cell>
          <cell r="E2546"/>
          <cell r="F2546"/>
          <cell r="G2546" t="str">
            <v>Neo Make Up</v>
          </cell>
          <cell r="H2546" t="str">
            <v>Neo Make Up</v>
          </cell>
          <cell r="I2546" t="str">
            <v>Usta</v>
          </cell>
          <cell r="J2546" t="str">
            <v>Pozostałe</v>
          </cell>
          <cell r="K2546" t="str">
            <v>Pozostałe</v>
          </cell>
          <cell r="L2546" t="str">
            <v>Pozostałe</v>
          </cell>
          <cell r="M2546" t="str">
            <v>Pozostałe</v>
          </cell>
          <cell r="N2546"/>
          <cell r="O2546" t="str">
            <v>Czarna pomadka do ust - opakowanie</v>
          </cell>
          <cell r="P2546" t="str">
            <v>Wyprzedany</v>
          </cell>
          <cell r="Q2546"/>
          <cell r="R2546">
            <v>0</v>
          </cell>
          <cell r="S2546">
            <v>0</v>
          </cell>
          <cell r="T2546"/>
          <cell r="U2546"/>
          <cell r="V2546"/>
          <cell r="W2546"/>
          <cell r="X2546">
            <v>0</v>
          </cell>
          <cell r="Y2546"/>
          <cell r="Z2546"/>
          <cell r="AA2546"/>
          <cell r="AB2546"/>
          <cell r="AC2546"/>
          <cell r="AD2546"/>
          <cell r="AE2546"/>
          <cell r="AF2546">
            <v>0</v>
          </cell>
          <cell r="AG2546">
            <v>1</v>
          </cell>
          <cell r="AH2546" t="str">
            <v>x</v>
          </cell>
          <cell r="AI2546"/>
          <cell r="AJ2546"/>
          <cell r="AK2546"/>
          <cell r="AL2546"/>
          <cell r="AM2546"/>
          <cell r="AN2546"/>
          <cell r="AO2546"/>
          <cell r="AP2546"/>
          <cell r="AQ2546"/>
          <cell r="AR2546"/>
          <cell r="AS2546"/>
          <cell r="AT2546"/>
        </row>
        <row r="2547">
          <cell r="A2547" t="str">
            <v>NM0600</v>
          </cell>
          <cell r="B2547">
            <v>6</v>
          </cell>
          <cell r="C2547" t="str">
            <v>NM0600</v>
          </cell>
          <cell r="D2547">
            <v>5904553665240</v>
          </cell>
          <cell r="E2547"/>
          <cell r="F2547"/>
          <cell r="G2547" t="str">
            <v>Neo Make Up</v>
          </cell>
          <cell r="H2547" t="str">
            <v>Neo Make Up</v>
          </cell>
          <cell r="I2547" t="str">
            <v>Twarz</v>
          </cell>
          <cell r="J2547" t="str">
            <v>Pozostałe</v>
          </cell>
          <cell r="K2547" t="str">
            <v>Pozostałe</v>
          </cell>
          <cell r="L2547" t="str">
            <v>Pozostałe</v>
          </cell>
          <cell r="M2547" t="str">
            <v>Pozostałe</v>
          </cell>
          <cell r="N2547"/>
          <cell r="O2547" t="str">
            <v>Intensywne Serum Lekki Podkład 00</v>
          </cell>
          <cell r="P2547" t="str">
            <v>Regularny</v>
          </cell>
          <cell r="Q2547"/>
          <cell r="R2547">
            <v>0</v>
          </cell>
          <cell r="S2547">
            <v>0</v>
          </cell>
          <cell r="T2547"/>
          <cell r="U2547"/>
          <cell r="V2547"/>
          <cell r="W2547"/>
          <cell r="X2547">
            <v>0</v>
          </cell>
          <cell r="Y2547"/>
          <cell r="Z2547"/>
          <cell r="AA2547"/>
          <cell r="AB2547"/>
          <cell r="AC2547"/>
          <cell r="AD2547"/>
          <cell r="AE2547"/>
          <cell r="AF2547">
            <v>0</v>
          </cell>
          <cell r="AG2547">
            <v>1</v>
          </cell>
          <cell r="AH2547" t="str">
            <v>x</v>
          </cell>
          <cell r="AI2547"/>
          <cell r="AJ2547"/>
          <cell r="AK2547"/>
          <cell r="AL2547"/>
          <cell r="AM2547"/>
          <cell r="AN2547"/>
          <cell r="AO2547"/>
          <cell r="AP2547"/>
          <cell r="AQ2547"/>
          <cell r="AR2547"/>
          <cell r="AS2547"/>
          <cell r="AT2547"/>
        </row>
        <row r="2548">
          <cell r="A2548" t="str">
            <v>NM0601</v>
          </cell>
          <cell r="B2548">
            <v>6</v>
          </cell>
          <cell r="C2548" t="str">
            <v>NM0601</v>
          </cell>
          <cell r="D2548">
            <v>5904553665318</v>
          </cell>
          <cell r="E2548"/>
          <cell r="F2548"/>
          <cell r="G2548" t="str">
            <v>Neo Make Up</v>
          </cell>
          <cell r="H2548" t="str">
            <v>Neo Make Up</v>
          </cell>
          <cell r="I2548" t="str">
            <v>Twarz</v>
          </cell>
          <cell r="J2548" t="str">
            <v>Pozostałe</v>
          </cell>
          <cell r="K2548" t="str">
            <v>Pozostałe</v>
          </cell>
          <cell r="L2548" t="str">
            <v>Pozostałe</v>
          </cell>
          <cell r="M2548" t="str">
            <v>Pozostałe</v>
          </cell>
          <cell r="N2548"/>
          <cell r="O2548" t="str">
            <v>Intensywne Serum Lekki Podkład 01</v>
          </cell>
          <cell r="P2548" t="str">
            <v>Regularny</v>
          </cell>
          <cell r="Q2548"/>
          <cell r="R2548">
            <v>0</v>
          </cell>
          <cell r="S2548">
            <v>0</v>
          </cell>
          <cell r="T2548"/>
          <cell r="U2548"/>
          <cell r="V2548"/>
          <cell r="W2548"/>
          <cell r="X2548">
            <v>0</v>
          </cell>
          <cell r="Y2548"/>
          <cell r="Z2548"/>
          <cell r="AA2548"/>
          <cell r="AB2548"/>
          <cell r="AC2548"/>
          <cell r="AD2548"/>
          <cell r="AE2548"/>
          <cell r="AF2548">
            <v>0</v>
          </cell>
          <cell r="AG2548">
            <v>1</v>
          </cell>
          <cell r="AH2548" t="str">
            <v>x</v>
          </cell>
          <cell r="AI2548"/>
          <cell r="AJ2548"/>
          <cell r="AK2548"/>
          <cell r="AL2548"/>
          <cell r="AM2548"/>
          <cell r="AN2548"/>
          <cell r="AO2548"/>
          <cell r="AP2548"/>
          <cell r="AQ2548"/>
          <cell r="AR2548"/>
          <cell r="AS2548"/>
          <cell r="AT2548"/>
        </row>
        <row r="2549">
          <cell r="A2549" t="str">
            <v>NM0602</v>
          </cell>
          <cell r="B2549">
            <v>6</v>
          </cell>
          <cell r="C2549" t="str">
            <v>NM0602</v>
          </cell>
          <cell r="D2549">
            <v>5904553665387</v>
          </cell>
          <cell r="E2549"/>
          <cell r="F2549"/>
          <cell r="G2549" t="str">
            <v>Neo Make Up</v>
          </cell>
          <cell r="H2549" t="str">
            <v>Neo Make Up</v>
          </cell>
          <cell r="I2549" t="str">
            <v>Twarz</v>
          </cell>
          <cell r="J2549" t="str">
            <v>Pozostałe</v>
          </cell>
          <cell r="K2549" t="str">
            <v>Pozostałe</v>
          </cell>
          <cell r="L2549" t="str">
            <v>Pozostałe</v>
          </cell>
          <cell r="M2549" t="str">
            <v>Pozostałe</v>
          </cell>
          <cell r="N2549"/>
          <cell r="O2549" t="str">
            <v>Intensywne Serum Lekki Podkład 02</v>
          </cell>
          <cell r="P2549" t="str">
            <v>Regularny</v>
          </cell>
          <cell r="Q2549"/>
          <cell r="R2549">
            <v>0</v>
          </cell>
          <cell r="S2549">
            <v>0</v>
          </cell>
          <cell r="T2549"/>
          <cell r="U2549"/>
          <cell r="V2549"/>
          <cell r="W2549"/>
          <cell r="X2549">
            <v>0</v>
          </cell>
          <cell r="Y2549"/>
          <cell r="Z2549"/>
          <cell r="AA2549"/>
          <cell r="AB2549"/>
          <cell r="AC2549"/>
          <cell r="AD2549"/>
          <cell r="AE2549"/>
          <cell r="AF2549">
            <v>0</v>
          </cell>
          <cell r="AG2549">
            <v>1</v>
          </cell>
          <cell r="AH2549" t="str">
            <v>x</v>
          </cell>
          <cell r="AI2549"/>
          <cell r="AJ2549"/>
          <cell r="AK2549"/>
          <cell r="AL2549"/>
          <cell r="AM2549"/>
          <cell r="AN2549"/>
          <cell r="AO2549"/>
          <cell r="AP2549"/>
          <cell r="AQ2549"/>
          <cell r="AR2549"/>
          <cell r="AS2549"/>
          <cell r="AT2549"/>
        </row>
        <row r="2550">
          <cell r="A2550" t="str">
            <v>NM0603</v>
          </cell>
          <cell r="B2550">
            <v>6</v>
          </cell>
          <cell r="C2550" t="str">
            <v>NM0603</v>
          </cell>
          <cell r="D2550">
            <v>5904553665455</v>
          </cell>
          <cell r="E2550"/>
          <cell r="F2550"/>
          <cell r="G2550" t="str">
            <v>Neo Make Up</v>
          </cell>
          <cell r="H2550" t="str">
            <v>Neo Make Up</v>
          </cell>
          <cell r="I2550" t="str">
            <v>Twarz</v>
          </cell>
          <cell r="J2550" t="str">
            <v>Pozostałe</v>
          </cell>
          <cell r="K2550" t="str">
            <v>Pozostałe</v>
          </cell>
          <cell r="L2550" t="str">
            <v>Pozostałe</v>
          </cell>
          <cell r="M2550" t="str">
            <v>Pozostałe</v>
          </cell>
          <cell r="N2550"/>
          <cell r="O2550" t="str">
            <v>Intensywne Serum Lekki Podkład 03</v>
          </cell>
          <cell r="P2550" t="str">
            <v>Regularny</v>
          </cell>
          <cell r="Q2550"/>
          <cell r="R2550">
            <v>0</v>
          </cell>
          <cell r="S2550">
            <v>0</v>
          </cell>
          <cell r="T2550"/>
          <cell r="U2550"/>
          <cell r="V2550"/>
          <cell r="W2550"/>
          <cell r="X2550">
            <v>0</v>
          </cell>
          <cell r="Y2550"/>
          <cell r="Z2550"/>
          <cell r="AA2550"/>
          <cell r="AB2550"/>
          <cell r="AC2550"/>
          <cell r="AD2550"/>
          <cell r="AE2550"/>
          <cell r="AF2550">
            <v>0</v>
          </cell>
          <cell r="AG2550">
            <v>1</v>
          </cell>
          <cell r="AH2550" t="str">
            <v>x</v>
          </cell>
          <cell r="AI2550"/>
          <cell r="AJ2550"/>
          <cell r="AK2550"/>
          <cell r="AL2550"/>
          <cell r="AM2550"/>
          <cell r="AN2550"/>
          <cell r="AO2550"/>
          <cell r="AP2550"/>
          <cell r="AQ2550"/>
          <cell r="AR2550"/>
          <cell r="AS2550"/>
          <cell r="AT2550"/>
        </row>
        <row r="2551">
          <cell r="A2551" t="str">
            <v>NM0604</v>
          </cell>
          <cell r="B2551">
            <v>6</v>
          </cell>
          <cell r="C2551" t="str">
            <v>NM0604</v>
          </cell>
          <cell r="D2551">
            <v>5904553665523</v>
          </cell>
          <cell r="E2551"/>
          <cell r="F2551"/>
          <cell r="G2551" t="str">
            <v>Neo Make Up</v>
          </cell>
          <cell r="H2551" t="str">
            <v>Neo Make Up</v>
          </cell>
          <cell r="I2551" t="str">
            <v>Twarz</v>
          </cell>
          <cell r="J2551" t="str">
            <v>Pozostałe</v>
          </cell>
          <cell r="K2551" t="str">
            <v>Pozostałe</v>
          </cell>
          <cell r="L2551" t="str">
            <v>Pozostałe</v>
          </cell>
          <cell r="M2551" t="str">
            <v>Pozostałe</v>
          </cell>
          <cell r="N2551"/>
          <cell r="O2551" t="str">
            <v>Intensywne Serum Lekki Podkład 04</v>
          </cell>
          <cell r="P2551" t="str">
            <v>Regularny</v>
          </cell>
          <cell r="Q2551"/>
          <cell r="R2551">
            <v>0</v>
          </cell>
          <cell r="S2551">
            <v>0</v>
          </cell>
          <cell r="T2551"/>
          <cell r="U2551"/>
          <cell r="V2551"/>
          <cell r="W2551"/>
          <cell r="X2551">
            <v>0</v>
          </cell>
          <cell r="Y2551"/>
          <cell r="Z2551"/>
          <cell r="AA2551"/>
          <cell r="AB2551"/>
          <cell r="AC2551"/>
          <cell r="AD2551"/>
          <cell r="AE2551"/>
          <cell r="AF2551">
            <v>0</v>
          </cell>
          <cell r="AG2551">
            <v>1</v>
          </cell>
          <cell r="AH2551" t="str">
            <v>x</v>
          </cell>
          <cell r="AI2551"/>
          <cell r="AJ2551"/>
          <cell r="AK2551"/>
          <cell r="AL2551"/>
          <cell r="AM2551"/>
          <cell r="AN2551"/>
          <cell r="AO2551"/>
          <cell r="AP2551"/>
          <cell r="AQ2551"/>
          <cell r="AR2551"/>
          <cell r="AS2551"/>
          <cell r="AT2551"/>
        </row>
        <row r="2552">
          <cell r="A2552" t="str">
            <v>NM0605</v>
          </cell>
          <cell r="B2552">
            <v>6</v>
          </cell>
          <cell r="C2552" t="str">
            <v>NM0605</v>
          </cell>
          <cell r="D2552">
            <v>5904553665592</v>
          </cell>
          <cell r="E2552"/>
          <cell r="F2552"/>
          <cell r="G2552" t="str">
            <v>Neo Make Up</v>
          </cell>
          <cell r="H2552" t="str">
            <v>Neo Make Up</v>
          </cell>
          <cell r="I2552" t="str">
            <v>Twarz</v>
          </cell>
          <cell r="J2552" t="str">
            <v>Pozostałe</v>
          </cell>
          <cell r="K2552" t="str">
            <v>Pozostałe</v>
          </cell>
          <cell r="L2552" t="str">
            <v>Pozostałe</v>
          </cell>
          <cell r="M2552" t="str">
            <v>Pozostałe</v>
          </cell>
          <cell r="N2552"/>
          <cell r="O2552" t="str">
            <v>Intensywne Serum Lekki Podkład 05</v>
          </cell>
          <cell r="P2552" t="str">
            <v>Regularny</v>
          </cell>
          <cell r="Q2552"/>
          <cell r="R2552">
            <v>0</v>
          </cell>
          <cell r="S2552">
            <v>0</v>
          </cell>
          <cell r="T2552"/>
          <cell r="U2552"/>
          <cell r="V2552"/>
          <cell r="W2552"/>
          <cell r="X2552">
            <v>0</v>
          </cell>
          <cell r="Y2552"/>
          <cell r="Z2552"/>
          <cell r="AA2552"/>
          <cell r="AB2552"/>
          <cell r="AC2552"/>
          <cell r="AD2552"/>
          <cell r="AE2552"/>
          <cell r="AF2552">
            <v>0</v>
          </cell>
          <cell r="AG2552">
            <v>1</v>
          </cell>
          <cell r="AH2552" t="str">
            <v>x</v>
          </cell>
          <cell r="AI2552"/>
          <cell r="AJ2552"/>
          <cell r="AK2552"/>
          <cell r="AL2552"/>
          <cell r="AM2552"/>
          <cell r="AN2552"/>
          <cell r="AO2552"/>
          <cell r="AP2552"/>
          <cell r="AQ2552"/>
          <cell r="AR2552"/>
          <cell r="AS2552"/>
          <cell r="AT2552"/>
        </row>
        <row r="2553">
          <cell r="A2553" t="str">
            <v>NM0606</v>
          </cell>
          <cell r="B2553">
            <v>6</v>
          </cell>
          <cell r="C2553" t="str">
            <v>NM0606</v>
          </cell>
          <cell r="D2553">
            <v>5904553665660</v>
          </cell>
          <cell r="E2553"/>
          <cell r="F2553"/>
          <cell r="G2553" t="str">
            <v>Neo Make Up</v>
          </cell>
          <cell r="H2553" t="str">
            <v>Neo Make Up</v>
          </cell>
          <cell r="I2553" t="str">
            <v>Twarz</v>
          </cell>
          <cell r="J2553" t="str">
            <v>Pozostałe</v>
          </cell>
          <cell r="K2553" t="str">
            <v>Pozostałe</v>
          </cell>
          <cell r="L2553" t="str">
            <v>Pozostałe</v>
          </cell>
          <cell r="M2553" t="str">
            <v>Pozostałe</v>
          </cell>
          <cell r="N2553"/>
          <cell r="O2553" t="str">
            <v>Intensywne Serum Lekki Podkład 06</v>
          </cell>
          <cell r="P2553" t="str">
            <v>Regularny</v>
          </cell>
          <cell r="Q2553"/>
          <cell r="R2553">
            <v>0</v>
          </cell>
          <cell r="S2553">
            <v>0</v>
          </cell>
          <cell r="T2553"/>
          <cell r="U2553"/>
          <cell r="V2553"/>
          <cell r="W2553"/>
          <cell r="X2553">
            <v>0</v>
          </cell>
          <cell r="Y2553"/>
          <cell r="Z2553"/>
          <cell r="AA2553"/>
          <cell r="AB2553"/>
          <cell r="AC2553"/>
          <cell r="AD2553"/>
          <cell r="AE2553"/>
          <cell r="AF2553">
            <v>0</v>
          </cell>
          <cell r="AG2553">
            <v>1</v>
          </cell>
          <cell r="AH2553" t="str">
            <v>x</v>
          </cell>
          <cell r="AI2553"/>
          <cell r="AJ2553"/>
          <cell r="AK2553"/>
          <cell r="AL2553"/>
          <cell r="AM2553"/>
          <cell r="AN2553"/>
          <cell r="AO2553"/>
          <cell r="AP2553"/>
          <cell r="AQ2553"/>
          <cell r="AR2553"/>
          <cell r="AS2553"/>
          <cell r="AT2553"/>
        </row>
        <row r="2554">
          <cell r="A2554" t="str">
            <v>NM0607</v>
          </cell>
          <cell r="B2554">
            <v>6</v>
          </cell>
          <cell r="C2554" t="str">
            <v>NM0607</v>
          </cell>
          <cell r="D2554">
            <v>5904553665738</v>
          </cell>
          <cell r="E2554"/>
          <cell r="F2554"/>
          <cell r="G2554" t="str">
            <v>Neo Make Up</v>
          </cell>
          <cell r="H2554" t="str">
            <v>Neo Make Up</v>
          </cell>
          <cell r="I2554" t="str">
            <v>Twarz</v>
          </cell>
          <cell r="J2554" t="str">
            <v>Pozostałe</v>
          </cell>
          <cell r="K2554" t="str">
            <v>Pozostałe</v>
          </cell>
          <cell r="L2554" t="str">
            <v>Pozostałe</v>
          </cell>
          <cell r="M2554" t="str">
            <v>Pozostałe</v>
          </cell>
          <cell r="N2554"/>
          <cell r="O2554" t="str">
            <v>Tinted Moisturizer 07</v>
          </cell>
          <cell r="P2554" t="str">
            <v>Regularny</v>
          </cell>
          <cell r="Q2554"/>
          <cell r="R2554">
            <v>0</v>
          </cell>
          <cell r="S2554">
            <v>0</v>
          </cell>
          <cell r="T2554"/>
          <cell r="U2554"/>
          <cell r="V2554"/>
          <cell r="W2554"/>
          <cell r="X2554">
            <v>0</v>
          </cell>
          <cell r="Y2554"/>
          <cell r="Z2554"/>
          <cell r="AA2554"/>
          <cell r="AB2554"/>
          <cell r="AC2554"/>
          <cell r="AD2554"/>
          <cell r="AE2554"/>
          <cell r="AF2554">
            <v>0</v>
          </cell>
          <cell r="AG2554">
            <v>1</v>
          </cell>
          <cell r="AH2554" t="str">
            <v>x</v>
          </cell>
          <cell r="AI2554"/>
          <cell r="AJ2554"/>
          <cell r="AK2554"/>
          <cell r="AL2554"/>
          <cell r="AM2554"/>
          <cell r="AN2554"/>
          <cell r="AO2554"/>
          <cell r="AP2554"/>
          <cell r="AQ2554"/>
          <cell r="AR2554"/>
          <cell r="AS2554"/>
          <cell r="AT2554"/>
        </row>
        <row r="2555">
          <cell r="A2555" t="str">
            <v>NM0615</v>
          </cell>
          <cell r="B2555">
            <v>6</v>
          </cell>
          <cell r="C2555" t="str">
            <v>NM0615</v>
          </cell>
          <cell r="D2555">
            <v>5904553666681</v>
          </cell>
          <cell r="E2555"/>
          <cell r="F2555"/>
          <cell r="G2555" t="str">
            <v>Neo Make Up</v>
          </cell>
          <cell r="H2555" t="str">
            <v>Neo Make Up</v>
          </cell>
          <cell r="I2555" t="str">
            <v>Usta</v>
          </cell>
          <cell r="J2555" t="str">
            <v>Pomadki</v>
          </cell>
          <cell r="K2555" t="str">
            <v>Matowe w płynie</v>
          </cell>
          <cell r="L2555" t="str">
            <v>Matowe w płynie</v>
          </cell>
          <cell r="M2555" t="str">
            <v>Matowe w płynie</v>
          </cell>
          <cell r="N2555"/>
          <cell r="O2555" t="str">
            <v>Intensywne Serum długotrwała pomadka w płynie 02</v>
          </cell>
          <cell r="P2555" t="str">
            <v>Regularny</v>
          </cell>
          <cell r="Q2555"/>
          <cell r="R2555">
            <v>0</v>
          </cell>
          <cell r="S2555">
            <v>0</v>
          </cell>
          <cell r="T2555"/>
          <cell r="U2555"/>
          <cell r="V2555"/>
          <cell r="W2555"/>
          <cell r="X2555">
            <v>0</v>
          </cell>
          <cell r="Y2555"/>
          <cell r="Z2555"/>
          <cell r="AA2555"/>
          <cell r="AB2555"/>
          <cell r="AC2555"/>
          <cell r="AD2555"/>
          <cell r="AE2555"/>
          <cell r="AF2555">
            <v>0</v>
          </cell>
          <cell r="AG2555">
            <v>1</v>
          </cell>
          <cell r="AH2555" t="str">
            <v>x</v>
          </cell>
          <cell r="AI2555"/>
          <cell r="AJ2555"/>
          <cell r="AK2555"/>
          <cell r="AL2555"/>
          <cell r="AM2555"/>
          <cell r="AN2555"/>
          <cell r="AO2555"/>
          <cell r="AP2555"/>
          <cell r="AQ2555"/>
          <cell r="AR2555"/>
          <cell r="AS2555"/>
          <cell r="AT2555"/>
        </row>
        <row r="2556">
          <cell r="A2556" t="str">
            <v>NM0616</v>
          </cell>
          <cell r="B2556">
            <v>6</v>
          </cell>
          <cell r="C2556" t="str">
            <v>NM0616</v>
          </cell>
          <cell r="D2556">
            <v>5904553666704</v>
          </cell>
          <cell r="E2556"/>
          <cell r="F2556"/>
          <cell r="G2556" t="str">
            <v>Neo Make Up</v>
          </cell>
          <cell r="H2556" t="str">
            <v>Neo Make Up</v>
          </cell>
          <cell r="I2556" t="str">
            <v>Usta</v>
          </cell>
          <cell r="J2556" t="str">
            <v>Pomadki</v>
          </cell>
          <cell r="K2556" t="str">
            <v>Matowe w płynie</v>
          </cell>
          <cell r="L2556" t="str">
            <v>Matowe w płynie</v>
          </cell>
          <cell r="M2556" t="str">
            <v>Matowe w płynie</v>
          </cell>
          <cell r="N2556"/>
          <cell r="O2556" t="str">
            <v>Intensywne Serum długotrwała pomadka w płynie 03</v>
          </cell>
          <cell r="P2556" t="str">
            <v>Regularny</v>
          </cell>
          <cell r="Q2556"/>
          <cell r="R2556">
            <v>0</v>
          </cell>
          <cell r="S2556">
            <v>0</v>
          </cell>
          <cell r="T2556"/>
          <cell r="U2556"/>
          <cell r="V2556"/>
          <cell r="W2556"/>
          <cell r="X2556">
            <v>0</v>
          </cell>
          <cell r="Y2556"/>
          <cell r="Z2556"/>
          <cell r="AA2556"/>
          <cell r="AB2556"/>
          <cell r="AC2556"/>
          <cell r="AD2556"/>
          <cell r="AE2556"/>
          <cell r="AF2556">
            <v>0</v>
          </cell>
          <cell r="AG2556">
            <v>1</v>
          </cell>
          <cell r="AH2556" t="str">
            <v>x</v>
          </cell>
          <cell r="AI2556"/>
          <cell r="AJ2556"/>
          <cell r="AK2556"/>
          <cell r="AL2556"/>
          <cell r="AM2556"/>
          <cell r="AN2556"/>
          <cell r="AO2556"/>
          <cell r="AP2556"/>
          <cell r="AQ2556"/>
          <cell r="AR2556"/>
          <cell r="AS2556"/>
          <cell r="AT2556"/>
        </row>
        <row r="2557">
          <cell r="A2557" t="str">
            <v>NM0617</v>
          </cell>
          <cell r="B2557">
            <v>6</v>
          </cell>
          <cell r="C2557" t="str">
            <v>NM0617</v>
          </cell>
          <cell r="D2557">
            <v>5904553666728</v>
          </cell>
          <cell r="E2557"/>
          <cell r="F2557"/>
          <cell r="G2557" t="str">
            <v>Neo Make Up</v>
          </cell>
          <cell r="H2557" t="str">
            <v>Neo Make Up</v>
          </cell>
          <cell r="I2557" t="str">
            <v>Usta</v>
          </cell>
          <cell r="J2557" t="str">
            <v>Pomadki</v>
          </cell>
          <cell r="K2557" t="str">
            <v>Matowe w płynie</v>
          </cell>
          <cell r="L2557" t="str">
            <v>Matowe w płynie</v>
          </cell>
          <cell r="M2557" t="str">
            <v>Matowe w płynie</v>
          </cell>
          <cell r="N2557"/>
          <cell r="O2557" t="str">
            <v>Intensywne Serum długotrwała pomadka w płynie 04</v>
          </cell>
          <cell r="P2557" t="str">
            <v>Regularny</v>
          </cell>
          <cell r="Q2557"/>
          <cell r="R2557">
            <v>0</v>
          </cell>
          <cell r="S2557">
            <v>0</v>
          </cell>
          <cell r="T2557"/>
          <cell r="U2557"/>
          <cell r="V2557"/>
          <cell r="W2557"/>
          <cell r="X2557">
            <v>0</v>
          </cell>
          <cell r="Y2557"/>
          <cell r="Z2557"/>
          <cell r="AA2557"/>
          <cell r="AB2557"/>
          <cell r="AC2557"/>
          <cell r="AD2557"/>
          <cell r="AE2557"/>
          <cell r="AF2557">
            <v>0</v>
          </cell>
          <cell r="AG2557">
            <v>1</v>
          </cell>
          <cell r="AH2557" t="str">
            <v>x</v>
          </cell>
          <cell r="AI2557"/>
          <cell r="AJ2557"/>
          <cell r="AK2557"/>
          <cell r="AL2557"/>
          <cell r="AM2557"/>
          <cell r="AN2557"/>
          <cell r="AO2557"/>
          <cell r="AP2557"/>
          <cell r="AQ2557"/>
          <cell r="AR2557"/>
          <cell r="AS2557"/>
          <cell r="AT2557"/>
        </row>
        <row r="2558">
          <cell r="A2558" t="str">
            <v>NM0618</v>
          </cell>
          <cell r="B2558">
            <v>6</v>
          </cell>
          <cell r="C2558" t="str">
            <v>NM0618</v>
          </cell>
          <cell r="D2558">
            <v>5904553666742</v>
          </cell>
          <cell r="E2558"/>
          <cell r="F2558"/>
          <cell r="G2558" t="str">
            <v>Neo Make Up</v>
          </cell>
          <cell r="H2558" t="str">
            <v>Neo Make Up</v>
          </cell>
          <cell r="I2558" t="str">
            <v>Usta</v>
          </cell>
          <cell r="J2558" t="str">
            <v>Pomadki</v>
          </cell>
          <cell r="K2558" t="str">
            <v>Matowe w płynie</v>
          </cell>
          <cell r="L2558" t="str">
            <v>Matowe w płynie</v>
          </cell>
          <cell r="M2558" t="str">
            <v>Matowe w płynie</v>
          </cell>
          <cell r="N2558"/>
          <cell r="O2558" t="str">
            <v>Intensywne Serum długotrwała pomadka w płynie 05</v>
          </cell>
          <cell r="P2558" t="str">
            <v>Regularny</v>
          </cell>
          <cell r="Q2558"/>
          <cell r="R2558">
            <v>0</v>
          </cell>
          <cell r="S2558">
            <v>0</v>
          </cell>
          <cell r="T2558"/>
          <cell r="U2558"/>
          <cell r="V2558"/>
          <cell r="W2558"/>
          <cell r="X2558">
            <v>0</v>
          </cell>
          <cell r="Y2558"/>
          <cell r="Z2558"/>
          <cell r="AA2558"/>
          <cell r="AB2558"/>
          <cell r="AC2558"/>
          <cell r="AD2558"/>
          <cell r="AE2558"/>
          <cell r="AF2558">
            <v>0</v>
          </cell>
          <cell r="AG2558">
            <v>1</v>
          </cell>
          <cell r="AH2558" t="str">
            <v>x</v>
          </cell>
          <cell r="AI2558"/>
          <cell r="AJ2558"/>
          <cell r="AK2558"/>
          <cell r="AL2558"/>
          <cell r="AM2558"/>
          <cell r="AN2558"/>
          <cell r="AO2558"/>
          <cell r="AP2558"/>
          <cell r="AQ2558"/>
          <cell r="AR2558"/>
          <cell r="AS2558"/>
          <cell r="AT2558"/>
        </row>
        <row r="2559">
          <cell r="A2559" t="str">
            <v>NM0619</v>
          </cell>
          <cell r="B2559">
            <v>6</v>
          </cell>
          <cell r="C2559" t="str">
            <v>NM0619</v>
          </cell>
          <cell r="D2559">
            <v>5904553666766</v>
          </cell>
          <cell r="E2559"/>
          <cell r="F2559"/>
          <cell r="G2559" t="str">
            <v>Neo Make Up</v>
          </cell>
          <cell r="H2559" t="str">
            <v>Neo Make Up</v>
          </cell>
          <cell r="I2559" t="str">
            <v>Usta</v>
          </cell>
          <cell r="J2559" t="str">
            <v>Pomadki</v>
          </cell>
          <cell r="K2559" t="str">
            <v>Matowe w płynie</v>
          </cell>
          <cell r="L2559" t="str">
            <v>Matowe w płynie</v>
          </cell>
          <cell r="M2559" t="str">
            <v>Matowe w płynie</v>
          </cell>
          <cell r="N2559"/>
          <cell r="O2559" t="str">
            <v>Intensywne Serum długotrwała pomadka w płynie 06</v>
          </cell>
          <cell r="P2559" t="str">
            <v>Regularny</v>
          </cell>
          <cell r="Q2559"/>
          <cell r="R2559">
            <v>0</v>
          </cell>
          <cell r="S2559">
            <v>0</v>
          </cell>
          <cell r="T2559"/>
          <cell r="U2559"/>
          <cell r="V2559"/>
          <cell r="W2559"/>
          <cell r="X2559">
            <v>0</v>
          </cell>
          <cell r="Y2559"/>
          <cell r="Z2559"/>
          <cell r="AA2559"/>
          <cell r="AB2559"/>
          <cell r="AC2559"/>
          <cell r="AD2559"/>
          <cell r="AE2559"/>
          <cell r="AF2559">
            <v>0</v>
          </cell>
          <cell r="AG2559">
            <v>1</v>
          </cell>
          <cell r="AH2559" t="str">
            <v>x</v>
          </cell>
          <cell r="AI2559"/>
          <cell r="AJ2559"/>
          <cell r="AK2559"/>
          <cell r="AL2559"/>
          <cell r="AM2559"/>
          <cell r="AN2559"/>
          <cell r="AO2559"/>
          <cell r="AP2559"/>
          <cell r="AQ2559"/>
          <cell r="AR2559"/>
          <cell r="AS2559"/>
          <cell r="AT2559"/>
        </row>
        <row r="2560">
          <cell r="A2560" t="str">
            <v>NM0620</v>
          </cell>
          <cell r="B2560">
            <v>6</v>
          </cell>
          <cell r="C2560" t="str">
            <v>NM0620</v>
          </cell>
          <cell r="D2560">
            <v>5904553667534</v>
          </cell>
          <cell r="E2560"/>
          <cell r="F2560"/>
          <cell r="G2560" t="str">
            <v>Neo Make Up</v>
          </cell>
          <cell r="H2560" t="str">
            <v>Neo Make Up</v>
          </cell>
          <cell r="I2560" t="str">
            <v>Usta</v>
          </cell>
          <cell r="J2560" t="str">
            <v>Lip care</v>
          </cell>
          <cell r="K2560" t="str">
            <v>Masełko do ust</v>
          </cell>
          <cell r="L2560" t="str">
            <v>Masełko do ust</v>
          </cell>
          <cell r="M2560" t="str">
            <v>Masełko do ust</v>
          </cell>
          <cell r="N2560"/>
          <cell r="O2560" t="str">
            <v>Mini Lip &amp; Cheek Balm</v>
          </cell>
          <cell r="P2560" t="str">
            <v>Limitowany ilościowo</v>
          </cell>
          <cell r="Q2560"/>
          <cell r="R2560">
            <v>19651</v>
          </cell>
          <cell r="S2560">
            <v>19644</v>
          </cell>
          <cell r="T2560"/>
          <cell r="U2560"/>
          <cell r="V2560"/>
          <cell r="W2560"/>
          <cell r="X2560">
            <v>7</v>
          </cell>
          <cell r="Y2560"/>
          <cell r="Z2560"/>
          <cell r="AA2560"/>
          <cell r="AB2560"/>
          <cell r="AC2560"/>
          <cell r="AD2560"/>
          <cell r="AE2560"/>
          <cell r="AF2560">
            <v>0</v>
          </cell>
          <cell r="AG2560">
            <v>1</v>
          </cell>
          <cell r="AH2560" t="str">
            <v>x</v>
          </cell>
          <cell r="AI2560"/>
          <cell r="AJ2560"/>
          <cell r="AK2560"/>
          <cell r="AL2560"/>
          <cell r="AM2560"/>
          <cell r="AN2560"/>
          <cell r="AO2560"/>
          <cell r="AP2560"/>
          <cell r="AQ2560"/>
          <cell r="AR2560"/>
          <cell r="AS2560"/>
          <cell r="AT2560"/>
        </row>
        <row r="2561">
          <cell r="A2561" t="str">
            <v>NM0621</v>
          </cell>
          <cell r="B2561">
            <v>6</v>
          </cell>
          <cell r="C2561" t="str">
            <v>NM0621</v>
          </cell>
          <cell r="D2561">
            <v>5904553667572</v>
          </cell>
          <cell r="E2561"/>
          <cell r="F2561"/>
          <cell r="G2561" t="str">
            <v>Neo Make Up</v>
          </cell>
          <cell r="H2561" t="str">
            <v>Neo Make Up</v>
          </cell>
          <cell r="I2561" t="str">
            <v>Ciało</v>
          </cell>
          <cell r="J2561" t="str">
            <v>Rozświetlacze</v>
          </cell>
          <cell r="K2561" t="str">
            <v>Rozświetlacze</v>
          </cell>
          <cell r="L2561" t="str">
            <v>Rozświetlacze</v>
          </cell>
          <cell r="M2561" t="str">
            <v>Rozświetlacze</v>
          </cell>
          <cell r="N2561"/>
          <cell r="O2561" t="str">
            <v>Brokat do twarzy i ciała w żelu mini 01</v>
          </cell>
          <cell r="P2561" t="str">
            <v>Limitowany ilościowo</v>
          </cell>
          <cell r="Q2561"/>
          <cell r="R2561">
            <v>0</v>
          </cell>
          <cell r="S2561">
            <v>0</v>
          </cell>
          <cell r="T2561"/>
          <cell r="U2561"/>
          <cell r="V2561"/>
          <cell r="W2561"/>
          <cell r="X2561">
            <v>0</v>
          </cell>
          <cell r="Y2561"/>
          <cell r="Z2561"/>
          <cell r="AA2561"/>
          <cell r="AB2561"/>
          <cell r="AC2561"/>
          <cell r="AD2561"/>
          <cell r="AE2561"/>
          <cell r="AF2561">
            <v>0</v>
          </cell>
          <cell r="AG2561">
            <v>1</v>
          </cell>
          <cell r="AH2561" t="str">
            <v>x</v>
          </cell>
          <cell r="AI2561"/>
          <cell r="AJ2561"/>
          <cell r="AK2561"/>
          <cell r="AL2561"/>
          <cell r="AM2561"/>
          <cell r="AN2561"/>
          <cell r="AO2561"/>
          <cell r="AP2561"/>
          <cell r="AQ2561"/>
          <cell r="AR2561"/>
          <cell r="AS2561"/>
          <cell r="AT2561"/>
        </row>
        <row r="2562">
          <cell r="A2562" t="str">
            <v>NM0622</v>
          </cell>
          <cell r="B2562">
            <v>6</v>
          </cell>
          <cell r="C2562" t="str">
            <v>NM0622</v>
          </cell>
          <cell r="D2562">
            <v>5904553667602</v>
          </cell>
          <cell r="E2562"/>
          <cell r="F2562"/>
          <cell r="G2562" t="str">
            <v>Neo Make Up</v>
          </cell>
          <cell r="H2562" t="str">
            <v>Neo Make Up</v>
          </cell>
          <cell r="I2562" t="str">
            <v>Oczy</v>
          </cell>
          <cell r="J2562" t="str">
            <v>Tusze</v>
          </cell>
          <cell r="K2562" t="str">
            <v>Tusze wydłużające</v>
          </cell>
          <cell r="L2562" t="str">
            <v>Tusze wydłużające</v>
          </cell>
          <cell r="M2562" t="str">
            <v>Tusze wydłużające</v>
          </cell>
          <cell r="N2562"/>
          <cell r="O2562" t="str">
            <v>Mini Tan Mascara</v>
          </cell>
          <cell r="P2562" t="str">
            <v>Limitowany ilościowo</v>
          </cell>
          <cell r="Q2562"/>
          <cell r="R2562">
            <v>0</v>
          </cell>
          <cell r="S2562">
            <v>0</v>
          </cell>
          <cell r="T2562"/>
          <cell r="U2562"/>
          <cell r="V2562"/>
          <cell r="W2562"/>
          <cell r="X2562">
            <v>0</v>
          </cell>
          <cell r="Y2562"/>
          <cell r="Z2562"/>
          <cell r="AA2562"/>
          <cell r="AB2562"/>
          <cell r="AC2562"/>
          <cell r="AD2562"/>
          <cell r="AE2562"/>
          <cell r="AF2562">
            <v>0</v>
          </cell>
          <cell r="AG2562">
            <v>1</v>
          </cell>
          <cell r="AH2562" t="str">
            <v>x</v>
          </cell>
          <cell r="AI2562"/>
          <cell r="AJ2562"/>
          <cell r="AK2562"/>
          <cell r="AL2562"/>
          <cell r="AM2562"/>
          <cell r="AN2562"/>
          <cell r="AO2562"/>
          <cell r="AP2562"/>
          <cell r="AQ2562"/>
          <cell r="AR2562"/>
          <cell r="AS2562"/>
          <cell r="AT2562"/>
        </row>
        <row r="2563">
          <cell r="A2563" t="str">
            <v>NM0631</v>
          </cell>
          <cell r="B2563">
            <v>6</v>
          </cell>
          <cell r="C2563" t="str">
            <v>NM0631</v>
          </cell>
          <cell r="D2563">
            <v>5904553669804</v>
          </cell>
          <cell r="E2563"/>
          <cell r="F2563"/>
          <cell r="G2563" t="str">
            <v>Neo Make Up</v>
          </cell>
          <cell r="H2563" t="str">
            <v>Neo Make Up</v>
          </cell>
          <cell r="I2563" t="str">
            <v>Twarz</v>
          </cell>
          <cell r="J2563" t="str">
            <v>Balsam Upiększający</v>
          </cell>
          <cell r="K2563" t="str">
            <v>Wygładzający balsam upiększający</v>
          </cell>
          <cell r="L2563" t="str">
            <v>Wygładzający balsam upiększający</v>
          </cell>
          <cell r="M2563" t="str">
            <v>Wygładzający balsam upiększający</v>
          </cell>
          <cell r="N2563"/>
          <cell r="O2563" t="str">
            <v>Intensywne Serum wygładzający balsam upiększający 01</v>
          </cell>
          <cell r="P2563" t="str">
            <v>Regularny</v>
          </cell>
          <cell r="Q2563"/>
          <cell r="R2563">
            <v>0</v>
          </cell>
          <cell r="S2563">
            <v>0</v>
          </cell>
          <cell r="T2563"/>
          <cell r="U2563"/>
          <cell r="V2563"/>
          <cell r="W2563"/>
          <cell r="X2563">
            <v>0</v>
          </cell>
          <cell r="Y2563"/>
          <cell r="Z2563"/>
          <cell r="AA2563"/>
          <cell r="AB2563"/>
          <cell r="AC2563"/>
          <cell r="AD2563"/>
          <cell r="AE2563"/>
          <cell r="AF2563">
            <v>0</v>
          </cell>
          <cell r="AG2563">
            <v>1</v>
          </cell>
          <cell r="AH2563" t="str">
            <v>x</v>
          </cell>
          <cell r="AI2563"/>
          <cell r="AJ2563"/>
          <cell r="AK2563"/>
          <cell r="AL2563"/>
          <cell r="AM2563"/>
          <cell r="AN2563"/>
          <cell r="AO2563"/>
          <cell r="AP2563"/>
          <cell r="AQ2563"/>
          <cell r="AR2563"/>
          <cell r="AS2563"/>
          <cell r="AT2563"/>
        </row>
        <row r="2564">
          <cell r="A2564" t="str">
            <v>NM0632</v>
          </cell>
          <cell r="B2564">
            <v>6</v>
          </cell>
          <cell r="C2564" t="str">
            <v>NM0632</v>
          </cell>
          <cell r="D2564">
            <v>5904553669828</v>
          </cell>
          <cell r="E2564"/>
          <cell r="F2564"/>
          <cell r="G2564" t="str">
            <v>Neo Make Up</v>
          </cell>
          <cell r="H2564" t="str">
            <v>Neo Make Up</v>
          </cell>
          <cell r="I2564" t="str">
            <v>Twarz</v>
          </cell>
          <cell r="J2564" t="str">
            <v>Balsam Upiększający</v>
          </cell>
          <cell r="K2564" t="str">
            <v>Wygładzający balsam upiększający</v>
          </cell>
          <cell r="L2564" t="str">
            <v>Wygładzający balsam upiększający</v>
          </cell>
          <cell r="M2564" t="str">
            <v>Wygładzający balsam upiększający</v>
          </cell>
          <cell r="N2564"/>
          <cell r="O2564" t="str">
            <v>Intensywne Serum wygładzający balsam upiększający 02</v>
          </cell>
          <cell r="P2564" t="str">
            <v>Regularny</v>
          </cell>
          <cell r="Q2564"/>
          <cell r="R2564">
            <v>0</v>
          </cell>
          <cell r="S2564">
            <v>0</v>
          </cell>
          <cell r="T2564"/>
          <cell r="U2564"/>
          <cell r="V2564"/>
          <cell r="W2564"/>
          <cell r="X2564">
            <v>0</v>
          </cell>
          <cell r="Y2564"/>
          <cell r="Z2564"/>
          <cell r="AA2564"/>
          <cell r="AB2564"/>
          <cell r="AC2564"/>
          <cell r="AD2564"/>
          <cell r="AE2564"/>
          <cell r="AF2564">
            <v>0</v>
          </cell>
          <cell r="AG2564">
            <v>1</v>
          </cell>
          <cell r="AH2564" t="str">
            <v>x</v>
          </cell>
          <cell r="AI2564"/>
          <cell r="AJ2564"/>
          <cell r="AK2564"/>
          <cell r="AL2564"/>
          <cell r="AM2564"/>
          <cell r="AN2564"/>
          <cell r="AO2564"/>
          <cell r="AP2564"/>
          <cell r="AQ2564"/>
          <cell r="AR2564"/>
          <cell r="AS2564"/>
          <cell r="AT2564"/>
        </row>
        <row r="2565">
          <cell r="A2565" t="str">
            <v>NM0633</v>
          </cell>
          <cell r="B2565">
            <v>6</v>
          </cell>
          <cell r="C2565" t="str">
            <v>NM0633</v>
          </cell>
          <cell r="D2565">
            <v>5904553669927</v>
          </cell>
          <cell r="E2565"/>
          <cell r="F2565"/>
          <cell r="G2565" t="str">
            <v>Neo Make Up</v>
          </cell>
          <cell r="H2565" t="str">
            <v>Neo Make Up</v>
          </cell>
          <cell r="I2565" t="str">
            <v>Usta</v>
          </cell>
          <cell r="J2565" t="str">
            <v>Pomadki</v>
          </cell>
          <cell r="K2565" t="str">
            <v>Pomadki limitowane</v>
          </cell>
          <cell r="L2565" t="str">
            <v>GET YOUR PEACH</v>
          </cell>
          <cell r="M2565" t="str">
            <v>GET YOUR PEACH</v>
          </cell>
          <cell r="N2565"/>
          <cell r="O2565" t="str">
            <v>Kremowa pomadka Get Your Vibe 01 - edycja limitowana</v>
          </cell>
          <cell r="P2565" t="str">
            <v>Limitowany ilościowo</v>
          </cell>
          <cell r="Q2565"/>
          <cell r="R2565">
            <v>4685</v>
          </cell>
          <cell r="S2565">
            <v>0</v>
          </cell>
          <cell r="T2565"/>
          <cell r="U2565"/>
          <cell r="V2565"/>
          <cell r="W2565"/>
          <cell r="X2565">
            <v>4685</v>
          </cell>
          <cell r="Y2565"/>
          <cell r="Z2565"/>
          <cell r="AA2565"/>
          <cell r="AB2565"/>
          <cell r="AC2565"/>
          <cell r="AD2565"/>
          <cell r="AE2565"/>
          <cell r="AF2565">
            <v>0</v>
          </cell>
          <cell r="AG2565">
            <v>1</v>
          </cell>
          <cell r="AH2565" t="str">
            <v>x</v>
          </cell>
          <cell r="AI2565"/>
          <cell r="AJ2565"/>
          <cell r="AK2565"/>
          <cell r="AL2565"/>
          <cell r="AM2565"/>
          <cell r="AN2565"/>
          <cell r="AO2565"/>
          <cell r="AP2565"/>
          <cell r="AQ2565"/>
          <cell r="AR2565"/>
          <cell r="AS2565"/>
          <cell r="AT2565"/>
        </row>
        <row r="2566">
          <cell r="A2566" t="str">
            <v>NM0634</v>
          </cell>
          <cell r="B2566">
            <v>6</v>
          </cell>
          <cell r="C2566" t="str">
            <v>NM0634</v>
          </cell>
          <cell r="D2566">
            <v>5904553669941</v>
          </cell>
          <cell r="E2566"/>
          <cell r="F2566"/>
          <cell r="G2566" t="str">
            <v>Neo Make Up</v>
          </cell>
          <cell r="H2566" t="str">
            <v>Neo Make Up</v>
          </cell>
          <cell r="I2566" t="str">
            <v>Usta</v>
          </cell>
          <cell r="J2566" t="str">
            <v>Pomadki</v>
          </cell>
          <cell r="K2566" t="str">
            <v>Pomadki limitowane</v>
          </cell>
          <cell r="L2566" t="str">
            <v>GET YOUR PEACH</v>
          </cell>
          <cell r="M2566" t="str">
            <v>GET YOUR PEACH</v>
          </cell>
          <cell r="N2566"/>
          <cell r="O2566" t="str">
            <v>Kremowa pomadka Get Your Vibe 02 - edycja limitowana</v>
          </cell>
          <cell r="P2566" t="str">
            <v>Limitowany ilościowo</v>
          </cell>
          <cell r="Q2566"/>
          <cell r="R2566">
            <v>4678</v>
          </cell>
          <cell r="S2566">
            <v>0</v>
          </cell>
          <cell r="T2566"/>
          <cell r="U2566"/>
          <cell r="V2566"/>
          <cell r="W2566"/>
          <cell r="X2566">
            <v>4678</v>
          </cell>
          <cell r="Y2566"/>
          <cell r="Z2566"/>
          <cell r="AA2566"/>
          <cell r="AB2566"/>
          <cell r="AC2566"/>
          <cell r="AD2566"/>
          <cell r="AE2566"/>
          <cell r="AF2566">
            <v>0</v>
          </cell>
          <cell r="AG2566">
            <v>1</v>
          </cell>
          <cell r="AH2566" t="str">
            <v>x</v>
          </cell>
          <cell r="AI2566"/>
          <cell r="AJ2566"/>
          <cell r="AK2566"/>
          <cell r="AL2566"/>
          <cell r="AM2566"/>
          <cell r="AN2566"/>
          <cell r="AO2566"/>
          <cell r="AP2566"/>
          <cell r="AQ2566"/>
          <cell r="AR2566"/>
          <cell r="AS2566"/>
          <cell r="AT2566"/>
        </row>
        <row r="2567">
          <cell r="A2567" t="str">
            <v>NM0635</v>
          </cell>
          <cell r="B2567">
            <v>6</v>
          </cell>
          <cell r="C2567" t="str">
            <v>NM0635</v>
          </cell>
          <cell r="D2567">
            <v>5904553669965</v>
          </cell>
          <cell r="E2567"/>
          <cell r="F2567"/>
          <cell r="G2567" t="str">
            <v>Neo Make Up</v>
          </cell>
          <cell r="H2567" t="str">
            <v>Neo Make Up</v>
          </cell>
          <cell r="I2567" t="str">
            <v>Usta</v>
          </cell>
          <cell r="J2567" t="str">
            <v>Pomadki</v>
          </cell>
          <cell r="K2567" t="str">
            <v>Pomadki limitowane</v>
          </cell>
          <cell r="L2567" t="str">
            <v>GET YOUR PEACH</v>
          </cell>
          <cell r="M2567" t="str">
            <v>GET YOUR PEACH</v>
          </cell>
          <cell r="N2567"/>
          <cell r="O2567" t="str">
            <v>Kremowa pomadka Get Your Vibe 03 - edycja limitowana</v>
          </cell>
          <cell r="P2567" t="str">
            <v>Limitowany ilościowo</v>
          </cell>
          <cell r="Q2567"/>
          <cell r="R2567">
            <v>0</v>
          </cell>
          <cell r="S2567">
            <v>0</v>
          </cell>
          <cell r="T2567"/>
          <cell r="U2567"/>
          <cell r="V2567"/>
          <cell r="W2567"/>
          <cell r="X2567">
            <v>0</v>
          </cell>
          <cell r="Y2567"/>
          <cell r="Z2567"/>
          <cell r="AA2567"/>
          <cell r="AB2567"/>
          <cell r="AC2567"/>
          <cell r="AD2567"/>
          <cell r="AE2567"/>
          <cell r="AF2567">
            <v>0</v>
          </cell>
          <cell r="AG2567">
            <v>1</v>
          </cell>
          <cell r="AH2567" t="str">
            <v>x</v>
          </cell>
          <cell r="AI2567"/>
          <cell r="AJ2567"/>
          <cell r="AK2567"/>
          <cell r="AL2567"/>
          <cell r="AM2567"/>
          <cell r="AN2567"/>
          <cell r="AO2567"/>
          <cell r="AP2567"/>
          <cell r="AQ2567"/>
          <cell r="AR2567"/>
          <cell r="AS2567"/>
          <cell r="AT2567"/>
        </row>
        <row r="2568">
          <cell r="A2568" t="str">
            <v>NM0636</v>
          </cell>
          <cell r="B2568">
            <v>6</v>
          </cell>
          <cell r="C2568" t="str">
            <v>NM0636</v>
          </cell>
          <cell r="D2568">
            <v>5904553669989</v>
          </cell>
          <cell r="E2568"/>
          <cell r="F2568"/>
          <cell r="G2568" t="str">
            <v>Neo Make Up</v>
          </cell>
          <cell r="H2568" t="str">
            <v>Neo Make Up</v>
          </cell>
          <cell r="I2568" t="str">
            <v>Usta</v>
          </cell>
          <cell r="J2568" t="str">
            <v>Pomadki</v>
          </cell>
          <cell r="K2568" t="str">
            <v>Pomadki limitowane</v>
          </cell>
          <cell r="L2568" t="str">
            <v>GET YOUR PEACH</v>
          </cell>
          <cell r="M2568" t="str">
            <v>GET YOUR PEACH</v>
          </cell>
          <cell r="N2568"/>
          <cell r="O2568" t="str">
            <v>Kremowa pomadka Get Your Vibe 04 - edycja limitowana</v>
          </cell>
          <cell r="P2568" t="str">
            <v>Limitowany ilościowo</v>
          </cell>
          <cell r="Q2568"/>
          <cell r="R2568">
            <v>0</v>
          </cell>
          <cell r="S2568">
            <v>0</v>
          </cell>
          <cell r="T2568"/>
          <cell r="U2568"/>
          <cell r="V2568"/>
          <cell r="W2568"/>
          <cell r="X2568">
            <v>0</v>
          </cell>
          <cell r="Y2568"/>
          <cell r="Z2568"/>
          <cell r="AA2568"/>
          <cell r="AB2568"/>
          <cell r="AC2568"/>
          <cell r="AD2568"/>
          <cell r="AE2568"/>
          <cell r="AF2568">
            <v>0</v>
          </cell>
          <cell r="AG2568">
            <v>1</v>
          </cell>
          <cell r="AH2568" t="str">
            <v>x</v>
          </cell>
          <cell r="AI2568"/>
          <cell r="AJ2568"/>
          <cell r="AK2568"/>
          <cell r="AL2568"/>
          <cell r="AM2568"/>
          <cell r="AN2568"/>
          <cell r="AO2568"/>
          <cell r="AP2568"/>
          <cell r="AQ2568"/>
          <cell r="AR2568"/>
          <cell r="AS2568"/>
          <cell r="AT2568"/>
        </row>
        <row r="2569">
          <cell r="A2569" t="str">
            <v>NM0639</v>
          </cell>
          <cell r="B2569">
            <v>6</v>
          </cell>
          <cell r="C2569" t="str">
            <v>NM0639</v>
          </cell>
          <cell r="D2569">
            <v>5904553673030</v>
          </cell>
          <cell r="G2569" t="str">
            <v>Neo Make Up</v>
          </cell>
          <cell r="H2569" t="str">
            <v>Neo Make Up</v>
          </cell>
          <cell r="I2569" t="str">
            <v>Zestawy</v>
          </cell>
          <cell r="J2569" t="str">
            <v>Zestawy</v>
          </cell>
          <cell r="K2569" t="str">
            <v>Zestawy</v>
          </cell>
          <cell r="L2569" t="str">
            <v>Zestawy</v>
          </cell>
          <cell r="M2569" t="str">
            <v>Zestawy</v>
          </cell>
          <cell r="O2569" t="str">
            <v>LOVE MY LIP.SUPER PHARM 1</v>
          </cell>
          <cell r="P2569" t="str">
            <v>Regularny</v>
          </cell>
          <cell r="R2569">
            <v>0</v>
          </cell>
          <cell r="S2569"/>
          <cell r="T2569"/>
          <cell r="U2569"/>
          <cell r="V2569"/>
          <cell r="W2569"/>
          <cell r="X2569">
            <v>0</v>
          </cell>
          <cell r="Y2569"/>
          <cell r="Z2569"/>
          <cell r="AA2569"/>
          <cell r="AB2569"/>
          <cell r="AC2569"/>
          <cell r="AD2569"/>
          <cell r="AE2569"/>
          <cell r="AF2569">
            <v>0</v>
          </cell>
          <cell r="AG2569">
            <v>1</v>
          </cell>
          <cell r="AH2569" t="str">
            <v>x</v>
          </cell>
        </row>
        <row r="2570">
          <cell r="A2570" t="str">
            <v>NM0640</v>
          </cell>
          <cell r="B2570">
            <v>6</v>
          </cell>
          <cell r="C2570" t="str">
            <v>NM0640</v>
          </cell>
          <cell r="D2570">
            <v>5904553673122</v>
          </cell>
          <cell r="G2570" t="str">
            <v>Neo Make Up</v>
          </cell>
          <cell r="H2570" t="str">
            <v>Neo Make Up</v>
          </cell>
          <cell r="I2570" t="str">
            <v>Ciało</v>
          </cell>
          <cell r="J2570" t="str">
            <v>Rozświetlacze</v>
          </cell>
          <cell r="K2570" t="str">
            <v>Rozświetlacze</v>
          </cell>
          <cell r="L2570" t="str">
            <v>Rozświetlacze</v>
          </cell>
          <cell r="M2570" t="str">
            <v>Rozświetlacze</v>
          </cell>
          <cell r="O2570" t="str">
            <v>Brokat do twarzy i ciała w żelu mini 02</v>
          </cell>
          <cell r="P2570" t="str">
            <v>Limitowany ilościowo</v>
          </cell>
          <cell r="R2570">
            <v>0</v>
          </cell>
          <cell r="S2570">
            <v>0</v>
          </cell>
          <cell r="T2570"/>
          <cell r="U2570"/>
          <cell r="V2570"/>
          <cell r="W2570"/>
          <cell r="X2570">
            <v>0</v>
          </cell>
          <cell r="Y2570"/>
          <cell r="Z2570"/>
          <cell r="AA2570"/>
          <cell r="AB2570"/>
          <cell r="AC2570"/>
          <cell r="AD2570"/>
          <cell r="AE2570"/>
          <cell r="AF2570">
            <v>0</v>
          </cell>
          <cell r="AG2570">
            <v>1</v>
          </cell>
          <cell r="AH2570" t="str">
            <v>x</v>
          </cell>
        </row>
        <row r="2571">
          <cell r="A2571" t="str">
            <v>NM0644</v>
          </cell>
          <cell r="B2571">
            <v>6</v>
          </cell>
          <cell r="C2571" t="str">
            <v>NM0644</v>
          </cell>
          <cell r="D2571">
            <v>5904553674501</v>
          </cell>
          <cell r="G2571" t="str">
            <v>Neo Make Up</v>
          </cell>
          <cell r="H2571" t="str">
            <v>Neo Make Up</v>
          </cell>
          <cell r="I2571" t="str">
            <v>Twarz</v>
          </cell>
          <cell r="J2571" t="str">
            <v>Balsam Upiększający</v>
          </cell>
          <cell r="K2571" t="str">
            <v>Idealny balsam upiększający</v>
          </cell>
          <cell r="L2571" t="str">
            <v>Idealny balsam upiększający</v>
          </cell>
          <cell r="M2571" t="str">
            <v>Idealny balsam upiększający</v>
          </cell>
          <cell r="O2571" t="str">
            <v>Intensywne Serum Idelany balsam upiększający 01</v>
          </cell>
          <cell r="P2571" t="str">
            <v>Regularny</v>
          </cell>
          <cell r="R2571">
            <v>0</v>
          </cell>
          <cell r="S2571">
            <v>0</v>
          </cell>
          <cell r="T2571"/>
          <cell r="U2571"/>
          <cell r="V2571"/>
          <cell r="W2571"/>
          <cell r="X2571">
            <v>0</v>
          </cell>
          <cell r="Y2571"/>
          <cell r="Z2571"/>
          <cell r="AA2571"/>
          <cell r="AB2571"/>
          <cell r="AC2571"/>
          <cell r="AD2571"/>
          <cell r="AE2571"/>
          <cell r="AF2571">
            <v>0</v>
          </cell>
          <cell r="AG2571">
            <v>1</v>
          </cell>
          <cell r="AH2571" t="str">
            <v>x</v>
          </cell>
        </row>
        <row r="2572">
          <cell r="A2572" t="str">
            <v>NM0645</v>
          </cell>
          <cell r="B2572">
            <v>6</v>
          </cell>
          <cell r="C2572" t="str">
            <v>NM0645</v>
          </cell>
          <cell r="D2572">
            <v>5904553674525</v>
          </cell>
          <cell r="G2572" t="str">
            <v>Neo Make Up</v>
          </cell>
          <cell r="H2572" t="str">
            <v>Neo Make Up</v>
          </cell>
          <cell r="I2572" t="str">
            <v>Twarz</v>
          </cell>
          <cell r="J2572" t="str">
            <v>Balsam Upiększający</v>
          </cell>
          <cell r="K2572" t="str">
            <v>Idealny balsam upiększający</v>
          </cell>
          <cell r="L2572" t="str">
            <v>Idealny balsam upiększający</v>
          </cell>
          <cell r="M2572" t="str">
            <v>Idealny balsam upiększający</v>
          </cell>
          <cell r="O2572" t="str">
            <v>Intensywne Serum Idelany balsam upiększający 02</v>
          </cell>
          <cell r="P2572" t="str">
            <v>Regularny</v>
          </cell>
          <cell r="R2572">
            <v>0</v>
          </cell>
          <cell r="S2572">
            <v>0</v>
          </cell>
          <cell r="T2572"/>
          <cell r="U2572"/>
          <cell r="V2572"/>
          <cell r="W2572"/>
          <cell r="X2572">
            <v>0</v>
          </cell>
          <cell r="Y2572"/>
          <cell r="Z2572"/>
          <cell r="AA2572"/>
          <cell r="AB2572"/>
          <cell r="AC2572"/>
          <cell r="AD2572"/>
          <cell r="AE2572"/>
          <cell r="AF2572">
            <v>0</v>
          </cell>
          <cell r="AG2572">
            <v>1</v>
          </cell>
          <cell r="AH2572" t="str">
            <v>x</v>
          </cell>
        </row>
        <row r="2573">
          <cell r="A2573" t="str">
            <v>NM0646</v>
          </cell>
          <cell r="B2573">
            <v>6</v>
          </cell>
          <cell r="C2573" t="str">
            <v>NM0646</v>
          </cell>
          <cell r="D2573">
            <v>5904553674549</v>
          </cell>
          <cell r="G2573" t="str">
            <v>Neo Make Up</v>
          </cell>
          <cell r="H2573" t="str">
            <v>Neo Make Up</v>
          </cell>
          <cell r="I2573" t="str">
            <v>Twarz</v>
          </cell>
          <cell r="J2573" t="str">
            <v>Balsam Upiększający</v>
          </cell>
          <cell r="K2573" t="str">
            <v>Idealny balsam upiększający</v>
          </cell>
          <cell r="L2573" t="str">
            <v>Idealny balsam upiększający</v>
          </cell>
          <cell r="M2573" t="str">
            <v>Idealny balsam upiększający</v>
          </cell>
          <cell r="O2573" t="str">
            <v>Intensywne Serum Idelany balsam upiększający 03</v>
          </cell>
          <cell r="P2573" t="str">
            <v>Regularny</v>
          </cell>
          <cell r="R2573">
            <v>0</v>
          </cell>
          <cell r="S2573">
            <v>0</v>
          </cell>
          <cell r="T2573"/>
          <cell r="U2573"/>
          <cell r="V2573"/>
          <cell r="W2573"/>
          <cell r="X2573">
            <v>0</v>
          </cell>
          <cell r="Y2573"/>
          <cell r="Z2573"/>
          <cell r="AA2573"/>
          <cell r="AB2573"/>
          <cell r="AC2573"/>
          <cell r="AD2573"/>
          <cell r="AE2573"/>
          <cell r="AF2573">
            <v>0</v>
          </cell>
          <cell r="AG2573">
            <v>1</v>
          </cell>
          <cell r="AH2573" t="str">
            <v>x</v>
          </cell>
        </row>
        <row r="2574">
          <cell r="A2574" t="str">
            <v>NM0647</v>
          </cell>
          <cell r="B2574">
            <v>6</v>
          </cell>
          <cell r="C2574" t="str">
            <v>NM0647</v>
          </cell>
          <cell r="D2574">
            <v>5904553674563</v>
          </cell>
          <cell r="G2574" t="str">
            <v>Neo Make Up</v>
          </cell>
          <cell r="H2574" t="str">
            <v>Neo Make Up</v>
          </cell>
          <cell r="I2574" t="str">
            <v>Twarz</v>
          </cell>
          <cell r="J2574" t="str">
            <v>Fixer</v>
          </cell>
          <cell r="K2574" t="str">
            <v>Fixer matujący</v>
          </cell>
          <cell r="L2574" t="str">
            <v>Fixer matujący</v>
          </cell>
          <cell r="M2574" t="str">
            <v>Fixer matujący</v>
          </cell>
          <cell r="O2574" t="str">
            <v>Intensywne Serum Fixer do makijażu matujący</v>
          </cell>
          <cell r="P2574" t="str">
            <v>Regularny</v>
          </cell>
          <cell r="R2574">
            <v>0</v>
          </cell>
          <cell r="S2574">
            <v>0</v>
          </cell>
          <cell r="T2574"/>
          <cell r="U2574"/>
          <cell r="V2574"/>
          <cell r="W2574"/>
          <cell r="X2574">
            <v>0</v>
          </cell>
          <cell r="Y2574"/>
          <cell r="Z2574"/>
          <cell r="AA2574"/>
          <cell r="AB2574"/>
          <cell r="AC2574"/>
          <cell r="AD2574"/>
          <cell r="AE2574"/>
          <cell r="AF2574">
            <v>0</v>
          </cell>
          <cell r="AG2574">
            <v>1</v>
          </cell>
          <cell r="AH2574" t="str">
            <v>x</v>
          </cell>
        </row>
        <row r="2575">
          <cell r="A2575" t="str">
            <v>NM0648</v>
          </cell>
          <cell r="B2575">
            <v>6</v>
          </cell>
          <cell r="C2575" t="str">
            <v>NM0648</v>
          </cell>
          <cell r="D2575">
            <v>5904553674587</v>
          </cell>
          <cell r="G2575" t="str">
            <v>Neo Make Up</v>
          </cell>
          <cell r="H2575" t="str">
            <v>Neo Make Up</v>
          </cell>
          <cell r="I2575" t="str">
            <v>Twarz</v>
          </cell>
          <cell r="J2575" t="str">
            <v>Fixer</v>
          </cell>
          <cell r="K2575" t="str">
            <v>Fixer rozświetlający</v>
          </cell>
          <cell r="L2575" t="str">
            <v>Fixer rozświetlający</v>
          </cell>
          <cell r="M2575" t="str">
            <v>Fixer rozświetlający</v>
          </cell>
          <cell r="O2575" t="str">
            <v>Intensywne Serum Fixer do makijażu rozświetlający</v>
          </cell>
          <cell r="P2575" t="str">
            <v>Regularny</v>
          </cell>
          <cell r="R2575">
            <v>0</v>
          </cell>
          <cell r="S2575">
            <v>0</v>
          </cell>
          <cell r="T2575"/>
          <cell r="U2575"/>
          <cell r="V2575"/>
          <cell r="W2575"/>
          <cell r="X2575">
            <v>0</v>
          </cell>
          <cell r="Y2575"/>
          <cell r="Z2575"/>
          <cell r="AA2575"/>
          <cell r="AB2575"/>
          <cell r="AC2575"/>
          <cell r="AD2575"/>
          <cell r="AE2575"/>
          <cell r="AF2575">
            <v>0</v>
          </cell>
          <cell r="AG2575">
            <v>1</v>
          </cell>
          <cell r="AH2575" t="str">
            <v>x</v>
          </cell>
        </row>
        <row r="2576">
          <cell r="A2576" t="str">
            <v>NM0649</v>
          </cell>
          <cell r="B2576">
            <v>6</v>
          </cell>
          <cell r="C2576" t="str">
            <v>NM0649</v>
          </cell>
          <cell r="D2576">
            <v>5904553674600</v>
          </cell>
          <cell r="G2576" t="str">
            <v>Neo Make Up</v>
          </cell>
          <cell r="H2576" t="str">
            <v>Neo Make Up</v>
          </cell>
          <cell r="I2576" t="str">
            <v>Twarz</v>
          </cell>
          <cell r="J2576" t="str">
            <v>Rozświetlacze</v>
          </cell>
          <cell r="K2576" t="str">
            <v>Paleta rozświetlaczy</v>
          </cell>
          <cell r="L2576" t="str">
            <v>Paleta rozświetlaczy</v>
          </cell>
          <cell r="M2576" t="str">
            <v>Paleta rozświetlaczy</v>
          </cell>
          <cell r="O2576" t="str">
            <v>Intensywne Serum Paleta rozświetlaczy</v>
          </cell>
          <cell r="P2576" t="str">
            <v>Regularny</v>
          </cell>
          <cell r="R2576">
            <v>0</v>
          </cell>
          <cell r="S2576">
            <v>0</v>
          </cell>
          <cell r="T2576"/>
          <cell r="U2576"/>
          <cell r="V2576"/>
          <cell r="W2576"/>
          <cell r="X2576">
            <v>0</v>
          </cell>
          <cell r="Y2576"/>
          <cell r="Z2576"/>
          <cell r="AA2576"/>
          <cell r="AB2576"/>
          <cell r="AC2576"/>
          <cell r="AD2576"/>
          <cell r="AE2576"/>
          <cell r="AF2576">
            <v>0</v>
          </cell>
          <cell r="AG2576">
            <v>1</v>
          </cell>
          <cell r="AH2576" t="str">
            <v>x</v>
          </cell>
        </row>
        <row r="2577">
          <cell r="A2577" t="str">
            <v>NM0650</v>
          </cell>
          <cell r="B2577">
            <v>6</v>
          </cell>
          <cell r="C2577" t="str">
            <v>NM0650</v>
          </cell>
          <cell r="D2577">
            <v>5904553674624</v>
          </cell>
          <cell r="G2577" t="str">
            <v>Neo Make Up</v>
          </cell>
          <cell r="H2577" t="str">
            <v>Neo Make Up</v>
          </cell>
          <cell r="I2577" t="str">
            <v>Usta</v>
          </cell>
          <cell r="J2577" t="str">
            <v>Balsam do ust</v>
          </cell>
          <cell r="K2577" t="str">
            <v>Hybrydowy Balsam do ust</v>
          </cell>
          <cell r="L2577" t="str">
            <v>Hybrydowy Balsam do ust</v>
          </cell>
          <cell r="M2577" t="str">
            <v>Hybrydowy Balsam do ust</v>
          </cell>
          <cell r="O2577" t="str">
            <v>Intensywne Serum Hybrydowy balsam do ust 01</v>
          </cell>
          <cell r="P2577" t="str">
            <v>Regularny</v>
          </cell>
          <cell r="R2577">
            <v>0</v>
          </cell>
          <cell r="S2577">
            <v>0</v>
          </cell>
          <cell r="T2577"/>
          <cell r="U2577"/>
          <cell r="V2577"/>
          <cell r="W2577"/>
          <cell r="X2577">
            <v>0</v>
          </cell>
          <cell r="Y2577"/>
          <cell r="Z2577"/>
          <cell r="AA2577"/>
          <cell r="AB2577"/>
          <cell r="AC2577"/>
          <cell r="AD2577"/>
          <cell r="AE2577"/>
          <cell r="AF2577">
            <v>0</v>
          </cell>
          <cell r="AG2577">
            <v>1</v>
          </cell>
          <cell r="AH2577" t="str">
            <v>x</v>
          </cell>
        </row>
        <row r="2578">
          <cell r="A2578" t="str">
            <v>NM0651</v>
          </cell>
          <cell r="B2578">
            <v>6</v>
          </cell>
          <cell r="C2578" t="str">
            <v>NM0651</v>
          </cell>
          <cell r="D2578">
            <v>5904553674648</v>
          </cell>
          <cell r="G2578" t="str">
            <v>Neo Make Up</v>
          </cell>
          <cell r="H2578" t="str">
            <v>Neo Make Up</v>
          </cell>
          <cell r="I2578" t="str">
            <v>Usta</v>
          </cell>
          <cell r="J2578" t="str">
            <v>Balsam do ust</v>
          </cell>
          <cell r="K2578" t="str">
            <v>Hybrydowy Balsam do ust</v>
          </cell>
          <cell r="L2578" t="str">
            <v>Hybrydowy Balsam do ust</v>
          </cell>
          <cell r="M2578" t="str">
            <v>Hybrydowy Balsam do ust</v>
          </cell>
          <cell r="O2578" t="str">
            <v>Intensywne Serum Hybrydowy balsam do ust 02</v>
          </cell>
          <cell r="P2578" t="str">
            <v>Regularny</v>
          </cell>
          <cell r="R2578">
            <v>0</v>
          </cell>
          <cell r="S2578">
            <v>0</v>
          </cell>
          <cell r="T2578"/>
          <cell r="U2578"/>
          <cell r="V2578"/>
          <cell r="W2578"/>
          <cell r="X2578">
            <v>0</v>
          </cell>
          <cell r="Y2578"/>
          <cell r="Z2578"/>
          <cell r="AA2578"/>
          <cell r="AB2578"/>
          <cell r="AC2578"/>
          <cell r="AD2578"/>
          <cell r="AE2578"/>
          <cell r="AF2578">
            <v>0</v>
          </cell>
          <cell r="AG2578">
            <v>1</v>
          </cell>
          <cell r="AH2578" t="str">
            <v>x</v>
          </cell>
        </row>
        <row r="2579">
          <cell r="A2579" t="str">
            <v>NM0652</v>
          </cell>
          <cell r="B2579">
            <v>6</v>
          </cell>
          <cell r="C2579" t="str">
            <v>NM0652</v>
          </cell>
          <cell r="D2579">
            <v>5904553674662</v>
          </cell>
          <cell r="G2579" t="str">
            <v>Neo Make Up</v>
          </cell>
          <cell r="H2579" t="str">
            <v>Neo Make Up</v>
          </cell>
          <cell r="I2579" t="str">
            <v>Usta</v>
          </cell>
          <cell r="J2579" t="str">
            <v>Balsam do ust</v>
          </cell>
          <cell r="K2579" t="str">
            <v>Hybrydowy Balsam do ust</v>
          </cell>
          <cell r="L2579" t="str">
            <v>Hybrydowy Balsam do ust</v>
          </cell>
          <cell r="M2579" t="str">
            <v>Hybrydowy Balsam do ust</v>
          </cell>
          <cell r="O2579" t="str">
            <v>Intensywne Serum Hybrydowy balsam do ust 03</v>
          </cell>
          <cell r="P2579" t="str">
            <v>Regularny</v>
          </cell>
          <cell r="R2579">
            <v>0</v>
          </cell>
          <cell r="S2579">
            <v>0</v>
          </cell>
          <cell r="T2579"/>
          <cell r="U2579"/>
          <cell r="V2579"/>
          <cell r="W2579"/>
          <cell r="X2579">
            <v>0</v>
          </cell>
          <cell r="Y2579"/>
          <cell r="Z2579"/>
          <cell r="AA2579"/>
          <cell r="AB2579"/>
          <cell r="AC2579"/>
          <cell r="AD2579"/>
          <cell r="AE2579"/>
          <cell r="AF2579">
            <v>0</v>
          </cell>
          <cell r="AG2579">
            <v>1</v>
          </cell>
          <cell r="AH2579" t="str">
            <v>x</v>
          </cell>
        </row>
        <row r="2580">
          <cell r="A2580" t="str">
            <v>NM0653</v>
          </cell>
          <cell r="B2580">
            <v>6</v>
          </cell>
          <cell r="C2580" t="str">
            <v>NM0653</v>
          </cell>
          <cell r="D2580">
            <v>5904553674686</v>
          </cell>
          <cell r="G2580" t="str">
            <v>Neo Make Up</v>
          </cell>
          <cell r="H2580" t="str">
            <v>Neo Make Up</v>
          </cell>
          <cell r="I2580" t="str">
            <v>Usta</v>
          </cell>
          <cell r="J2580" t="str">
            <v>Balsam do ust</v>
          </cell>
          <cell r="K2580" t="str">
            <v>Hybrydowy Balsam do ust</v>
          </cell>
          <cell r="L2580" t="str">
            <v>Hybrydowy Balsam do ust</v>
          </cell>
          <cell r="M2580" t="str">
            <v>Hybrydowy Balsam do ust</v>
          </cell>
          <cell r="O2580" t="str">
            <v>Intensywne Serum Hybrydowy balsam do ust 04</v>
          </cell>
          <cell r="P2580" t="str">
            <v>Regularny</v>
          </cell>
          <cell r="R2580">
            <v>0</v>
          </cell>
          <cell r="S2580">
            <v>0</v>
          </cell>
          <cell r="T2580"/>
          <cell r="U2580"/>
          <cell r="V2580"/>
          <cell r="W2580"/>
          <cell r="X2580">
            <v>0</v>
          </cell>
          <cell r="Y2580"/>
          <cell r="Z2580"/>
          <cell r="AA2580"/>
          <cell r="AB2580"/>
          <cell r="AC2580"/>
          <cell r="AD2580"/>
          <cell r="AE2580"/>
          <cell r="AF2580">
            <v>0</v>
          </cell>
          <cell r="AG2580">
            <v>1</v>
          </cell>
          <cell r="AH2580" t="str">
            <v>x</v>
          </cell>
        </row>
        <row r="2581">
          <cell r="A2581" t="str">
            <v>NM0654</v>
          </cell>
          <cell r="B2581">
            <v>6</v>
          </cell>
          <cell r="C2581" t="str">
            <v>NM0654</v>
          </cell>
          <cell r="D2581">
            <v>5904553674709</v>
          </cell>
          <cell r="G2581" t="str">
            <v>Neo Make Up</v>
          </cell>
          <cell r="H2581" t="str">
            <v>Neo Make Up</v>
          </cell>
          <cell r="I2581" t="str">
            <v>Twarz</v>
          </cell>
          <cell r="J2581" t="str">
            <v>Róże</v>
          </cell>
          <cell r="K2581" t="str">
            <v>Róże sypkie</v>
          </cell>
          <cell r="L2581" t="str">
            <v>Róże sypkie</v>
          </cell>
          <cell r="M2581" t="str">
            <v>Róże sypkie</v>
          </cell>
          <cell r="O2581" t="str">
            <v>Intensywne Serum set róży sypkich 01</v>
          </cell>
          <cell r="P2581" t="str">
            <v>Regularny</v>
          </cell>
          <cell r="R2581">
            <v>0</v>
          </cell>
          <cell r="S2581">
            <v>0</v>
          </cell>
          <cell r="T2581"/>
          <cell r="U2581"/>
          <cell r="V2581"/>
          <cell r="W2581"/>
          <cell r="X2581">
            <v>0</v>
          </cell>
          <cell r="Y2581"/>
          <cell r="Z2581"/>
          <cell r="AA2581"/>
          <cell r="AB2581"/>
          <cell r="AC2581"/>
          <cell r="AD2581"/>
          <cell r="AE2581"/>
          <cell r="AF2581">
            <v>0</v>
          </cell>
          <cell r="AG2581">
            <v>1</v>
          </cell>
          <cell r="AH2581" t="str">
            <v>x</v>
          </cell>
        </row>
        <row r="2582">
          <cell r="A2582" t="str">
            <v>NM0655</v>
          </cell>
          <cell r="B2582">
            <v>6</v>
          </cell>
          <cell r="C2582" t="str">
            <v>NM0655</v>
          </cell>
          <cell r="D2582">
            <v>5904553674723</v>
          </cell>
          <cell r="G2582" t="str">
            <v>Neo Make Up</v>
          </cell>
          <cell r="H2582" t="str">
            <v>Neo Make Up</v>
          </cell>
          <cell r="I2582" t="str">
            <v>Twarz</v>
          </cell>
          <cell r="J2582" t="str">
            <v>Róże</v>
          </cell>
          <cell r="K2582" t="str">
            <v>Róże sypkie</v>
          </cell>
          <cell r="L2582" t="str">
            <v>Róże sypkie</v>
          </cell>
          <cell r="M2582" t="str">
            <v>Róże sypkie</v>
          </cell>
          <cell r="O2582" t="str">
            <v>Intensywne Serum set róży sypkich 02</v>
          </cell>
          <cell r="P2582" t="str">
            <v>Regularny</v>
          </cell>
          <cell r="R2582">
            <v>0</v>
          </cell>
          <cell r="S2582">
            <v>0</v>
          </cell>
          <cell r="T2582"/>
          <cell r="U2582"/>
          <cell r="V2582"/>
          <cell r="W2582"/>
          <cell r="X2582">
            <v>0</v>
          </cell>
          <cell r="Y2582"/>
          <cell r="Z2582"/>
          <cell r="AA2582"/>
          <cell r="AB2582"/>
          <cell r="AC2582"/>
          <cell r="AD2582"/>
          <cell r="AE2582"/>
          <cell r="AF2582">
            <v>0</v>
          </cell>
          <cell r="AG2582">
            <v>1</v>
          </cell>
          <cell r="AH2582" t="str">
            <v>x</v>
          </cell>
        </row>
        <row r="2583">
          <cell r="A2583" t="str">
            <v>NM0656</v>
          </cell>
          <cell r="B2583">
            <v>6</v>
          </cell>
          <cell r="C2583" t="str">
            <v>NM0656</v>
          </cell>
          <cell r="D2583">
            <v>5904553674747</v>
          </cell>
          <cell r="G2583" t="str">
            <v>Neo Make Up</v>
          </cell>
          <cell r="H2583" t="str">
            <v>Neo Make Up</v>
          </cell>
          <cell r="I2583" t="str">
            <v>Twarz</v>
          </cell>
          <cell r="J2583" t="str">
            <v>Aktywator</v>
          </cell>
          <cell r="K2583" t="str">
            <v>Aktywator formuły produktów sypkich</v>
          </cell>
          <cell r="L2583" t="str">
            <v>Aktywator formuły produktów sypkich</v>
          </cell>
          <cell r="M2583" t="str">
            <v>Aktywator formuły produktów sypkich</v>
          </cell>
          <cell r="O2583" t="str">
            <v>Intensywne Serum Aktywator formuły produktów sypkich</v>
          </cell>
          <cell r="P2583" t="str">
            <v>Regularny</v>
          </cell>
          <cell r="R2583">
            <v>0</v>
          </cell>
          <cell r="S2583">
            <v>0</v>
          </cell>
          <cell r="T2583"/>
          <cell r="U2583"/>
          <cell r="V2583"/>
          <cell r="W2583"/>
          <cell r="X2583">
            <v>0</v>
          </cell>
          <cell r="Y2583"/>
          <cell r="Z2583"/>
          <cell r="AA2583"/>
          <cell r="AB2583"/>
          <cell r="AC2583"/>
          <cell r="AD2583"/>
          <cell r="AE2583"/>
          <cell r="AF2583">
            <v>0</v>
          </cell>
          <cell r="AG2583">
            <v>1</v>
          </cell>
          <cell r="AH2583" t="str">
            <v>x</v>
          </cell>
        </row>
        <row r="2584">
          <cell r="A2584" t="str">
            <v>NM0662</v>
          </cell>
          <cell r="B2584">
            <v>6</v>
          </cell>
          <cell r="C2584" t="str">
            <v>NM0662</v>
          </cell>
          <cell r="D2584">
            <v>5904553677717</v>
          </cell>
          <cell r="G2584" t="str">
            <v>Neo Make Up</v>
          </cell>
          <cell r="H2584" t="str">
            <v>Neo Make Up</v>
          </cell>
          <cell r="I2584" t="str">
            <v>Usta</v>
          </cell>
          <cell r="J2584" t="str">
            <v>Pomadki</v>
          </cell>
          <cell r="K2584" t="str">
            <v>Matowe w płynie</v>
          </cell>
          <cell r="L2584" t="str">
            <v>Matowe w płynie</v>
          </cell>
          <cell r="M2584" t="str">
            <v>Matowe w płynie</v>
          </cell>
          <cell r="O2584" t="str">
            <v>Intensywne Serum długotrwała pomadka w płynie 07</v>
          </cell>
          <cell r="P2584" t="str">
            <v>Regularny</v>
          </cell>
          <cell r="R2584">
            <v>0</v>
          </cell>
          <cell r="S2584">
            <v>0</v>
          </cell>
          <cell r="T2584"/>
          <cell r="U2584"/>
          <cell r="V2584"/>
          <cell r="W2584"/>
          <cell r="X2584">
            <v>0</v>
          </cell>
          <cell r="Y2584"/>
          <cell r="Z2584"/>
          <cell r="AA2584"/>
          <cell r="AB2584"/>
          <cell r="AC2584"/>
          <cell r="AD2584"/>
          <cell r="AE2584"/>
          <cell r="AF2584">
            <v>0</v>
          </cell>
          <cell r="AG2584">
            <v>1</v>
          </cell>
          <cell r="AH2584" t="str">
            <v>x</v>
          </cell>
        </row>
        <row r="2585">
          <cell r="A2585" t="str">
            <v>NM0663</v>
          </cell>
          <cell r="B2585">
            <v>6</v>
          </cell>
          <cell r="C2585" t="str">
            <v>NM0663</v>
          </cell>
          <cell r="D2585">
            <v>5904553677762</v>
          </cell>
          <cell r="G2585" t="str">
            <v>Neo Make Up</v>
          </cell>
          <cell r="H2585" t="str">
            <v>Neo Make Up</v>
          </cell>
          <cell r="I2585" t="str">
            <v>Usta</v>
          </cell>
          <cell r="J2585" t="str">
            <v>Pomadki</v>
          </cell>
          <cell r="K2585" t="str">
            <v>Matowe w płynie</v>
          </cell>
          <cell r="L2585" t="str">
            <v>Matowe w płynie</v>
          </cell>
          <cell r="M2585" t="str">
            <v>Matowe w płynie</v>
          </cell>
          <cell r="O2585" t="str">
            <v>Intensywne Serum długotrwała pomadka w płynie 08</v>
          </cell>
          <cell r="P2585" t="str">
            <v>Regularny</v>
          </cell>
          <cell r="R2585">
            <v>0</v>
          </cell>
          <cell r="S2585">
            <v>0</v>
          </cell>
          <cell r="T2585"/>
          <cell r="U2585"/>
          <cell r="V2585"/>
          <cell r="W2585"/>
          <cell r="X2585">
            <v>0</v>
          </cell>
          <cell r="Y2585"/>
          <cell r="Z2585"/>
          <cell r="AA2585"/>
          <cell r="AB2585"/>
          <cell r="AC2585"/>
          <cell r="AD2585"/>
          <cell r="AE2585"/>
          <cell r="AF2585">
            <v>0</v>
          </cell>
          <cell r="AG2585">
            <v>1</v>
          </cell>
          <cell r="AH2585" t="str">
            <v>x</v>
          </cell>
        </row>
        <row r="2586">
          <cell r="A2586" t="str">
            <v>NM0664</v>
          </cell>
          <cell r="B2586">
            <v>6</v>
          </cell>
          <cell r="C2586" t="str">
            <v>NM0664</v>
          </cell>
          <cell r="D2586">
            <v>5904553677816</v>
          </cell>
          <cell r="G2586" t="str">
            <v>Neo Make Up</v>
          </cell>
          <cell r="H2586" t="str">
            <v>Neo Make Up</v>
          </cell>
          <cell r="I2586" t="str">
            <v>Usta</v>
          </cell>
          <cell r="J2586" t="str">
            <v>Lip care</v>
          </cell>
          <cell r="K2586" t="str">
            <v>Masełko do ust</v>
          </cell>
          <cell r="L2586" t="str">
            <v>Masełko do ust</v>
          </cell>
          <cell r="M2586" t="str">
            <v>Masełko do ust</v>
          </cell>
          <cell r="O2586" t="str">
            <v>Masełko do ust i policzków 03</v>
          </cell>
          <cell r="P2586" t="str">
            <v>Regularny</v>
          </cell>
          <cell r="R2586">
            <v>2930</v>
          </cell>
          <cell r="S2586">
            <v>2852</v>
          </cell>
          <cell r="T2586"/>
          <cell r="U2586"/>
          <cell r="V2586"/>
          <cell r="W2586"/>
          <cell r="X2586">
            <v>78</v>
          </cell>
          <cell r="Y2586"/>
          <cell r="Z2586"/>
          <cell r="AA2586"/>
          <cell r="AB2586"/>
          <cell r="AC2586"/>
          <cell r="AD2586"/>
          <cell r="AE2586"/>
          <cell r="AF2586">
            <v>0</v>
          </cell>
          <cell r="AG2586">
            <v>1</v>
          </cell>
          <cell r="AH2586" t="str">
            <v>x</v>
          </cell>
        </row>
        <row r="2587">
          <cell r="A2587" t="str">
            <v>NM0665</v>
          </cell>
          <cell r="B2587">
            <v>6</v>
          </cell>
          <cell r="C2587" t="str">
            <v>NM0665</v>
          </cell>
          <cell r="D2587">
            <v>5904553677861</v>
          </cell>
          <cell r="G2587" t="str">
            <v>Neo Make Up</v>
          </cell>
          <cell r="H2587" t="str">
            <v>Neo Make Up</v>
          </cell>
          <cell r="I2587" t="str">
            <v>Usta</v>
          </cell>
          <cell r="J2587" t="str">
            <v>Lip care</v>
          </cell>
          <cell r="K2587" t="str">
            <v>Masełko do ust</v>
          </cell>
          <cell r="L2587" t="str">
            <v>Masełko do ust</v>
          </cell>
          <cell r="M2587" t="str">
            <v>Masełko do ust</v>
          </cell>
          <cell r="O2587" t="str">
            <v>Masełko do ust i policzków 04</v>
          </cell>
          <cell r="P2587" t="str">
            <v>Regularny</v>
          </cell>
          <cell r="R2587">
            <v>1290</v>
          </cell>
          <cell r="S2587">
            <v>1212</v>
          </cell>
          <cell r="T2587"/>
          <cell r="U2587"/>
          <cell r="V2587"/>
          <cell r="W2587"/>
          <cell r="X2587">
            <v>78</v>
          </cell>
          <cell r="Y2587"/>
          <cell r="Z2587"/>
          <cell r="AA2587"/>
          <cell r="AB2587"/>
          <cell r="AC2587"/>
          <cell r="AD2587"/>
          <cell r="AE2587"/>
          <cell r="AF2587">
            <v>0</v>
          </cell>
          <cell r="AG2587">
            <v>1</v>
          </cell>
          <cell r="AH2587" t="str">
            <v>x</v>
          </cell>
        </row>
        <row r="2588">
          <cell r="A2588" t="str">
            <v>NM0666</v>
          </cell>
          <cell r="B2588">
            <v>6</v>
          </cell>
          <cell r="C2588" t="str">
            <v>NM0666</v>
          </cell>
          <cell r="D2588">
            <v>5904553677915</v>
          </cell>
          <cell r="G2588" t="str">
            <v>Neo Make Up</v>
          </cell>
          <cell r="H2588" t="str">
            <v>Neo Make Up</v>
          </cell>
          <cell r="I2588" t="str">
            <v>Twarz</v>
          </cell>
          <cell r="J2588" t="str">
            <v>Podkłady</v>
          </cell>
          <cell r="K2588" t="str">
            <v>Podkłady pielęgnujące</v>
          </cell>
          <cell r="L2588" t="str">
            <v>Podkłady pielęgnujące</v>
          </cell>
          <cell r="M2588" t="str">
            <v>Podkłady pielęgnujące</v>
          </cell>
          <cell r="O2588" t="str">
            <v>Intensywne serum - podkład 00</v>
          </cell>
          <cell r="P2588" t="str">
            <v>Regularny</v>
          </cell>
          <cell r="R2588">
            <v>0</v>
          </cell>
          <cell r="S2588">
            <v>0</v>
          </cell>
          <cell r="T2588"/>
          <cell r="U2588"/>
          <cell r="V2588"/>
          <cell r="W2588"/>
          <cell r="X2588">
            <v>0</v>
          </cell>
          <cell r="Y2588"/>
          <cell r="Z2588"/>
          <cell r="AA2588"/>
          <cell r="AB2588"/>
          <cell r="AC2588"/>
          <cell r="AD2588"/>
          <cell r="AE2588"/>
          <cell r="AF2588">
            <v>0</v>
          </cell>
          <cell r="AG2588">
            <v>1</v>
          </cell>
          <cell r="AH2588" t="str">
            <v>x</v>
          </cell>
        </row>
        <row r="2589">
          <cell r="A2589" t="str">
            <v>NM0667</v>
          </cell>
          <cell r="B2589">
            <v>6</v>
          </cell>
          <cell r="C2589" t="str">
            <v>NM0667</v>
          </cell>
          <cell r="D2589">
            <v>5904553677991</v>
          </cell>
          <cell r="G2589" t="str">
            <v>Neo Make Up</v>
          </cell>
          <cell r="H2589" t="str">
            <v>Neo Make Up</v>
          </cell>
          <cell r="I2589" t="str">
            <v>Twarz</v>
          </cell>
          <cell r="J2589" t="str">
            <v>Palety</v>
          </cell>
          <cell r="K2589" t="str">
            <v>Palety do makijażu</v>
          </cell>
          <cell r="L2589" t="str">
            <v>Palety do makijażu</v>
          </cell>
          <cell r="M2589" t="str">
            <v>Palety do makijażu</v>
          </cell>
          <cell r="O2589" t="str">
            <v>Uniwersalna paleta do makijażu 01</v>
          </cell>
          <cell r="P2589" t="str">
            <v>Regularny</v>
          </cell>
          <cell r="R2589">
            <v>0</v>
          </cell>
          <cell r="S2589">
            <v>0</v>
          </cell>
          <cell r="T2589"/>
          <cell r="U2589"/>
          <cell r="V2589"/>
          <cell r="W2589"/>
          <cell r="X2589">
            <v>0</v>
          </cell>
          <cell r="Y2589"/>
          <cell r="Z2589"/>
          <cell r="AA2589"/>
          <cell r="AB2589"/>
          <cell r="AC2589"/>
          <cell r="AD2589"/>
          <cell r="AE2589"/>
          <cell r="AF2589">
            <v>0</v>
          </cell>
          <cell r="AG2589">
            <v>1</v>
          </cell>
          <cell r="AH2589" t="str">
            <v>x</v>
          </cell>
        </row>
        <row r="2590">
          <cell r="A2590" t="str">
            <v>NM0668</v>
          </cell>
          <cell r="B2590">
            <v>6</v>
          </cell>
          <cell r="C2590" t="str">
            <v>NM0668</v>
          </cell>
          <cell r="D2590">
            <v>5904553678004</v>
          </cell>
          <cell r="G2590" t="str">
            <v>Neo Make Up</v>
          </cell>
          <cell r="H2590" t="str">
            <v>Neo Make Up</v>
          </cell>
          <cell r="I2590" t="str">
            <v>Twarz</v>
          </cell>
          <cell r="J2590" t="str">
            <v>Palety</v>
          </cell>
          <cell r="K2590" t="str">
            <v>Palety do makijażu</v>
          </cell>
          <cell r="L2590" t="str">
            <v>Palety do makijażu</v>
          </cell>
          <cell r="M2590" t="str">
            <v>Palety do makijażu</v>
          </cell>
          <cell r="O2590" t="str">
            <v>Uniwersalna paleta do makijażu 02</v>
          </cell>
          <cell r="P2590" t="str">
            <v>Regularny</v>
          </cell>
          <cell r="R2590">
            <v>0</v>
          </cell>
          <cell r="S2590">
            <v>0</v>
          </cell>
          <cell r="T2590"/>
          <cell r="U2590"/>
          <cell r="V2590"/>
          <cell r="W2590"/>
          <cell r="X2590">
            <v>0</v>
          </cell>
          <cell r="Y2590"/>
          <cell r="Z2590"/>
          <cell r="AA2590"/>
          <cell r="AB2590"/>
          <cell r="AC2590"/>
          <cell r="AD2590"/>
          <cell r="AE2590"/>
          <cell r="AF2590">
            <v>0</v>
          </cell>
          <cell r="AG2590">
            <v>1</v>
          </cell>
          <cell r="AH2590" t="str">
            <v>x</v>
          </cell>
        </row>
        <row r="2591">
          <cell r="A2591" t="str">
            <v>NM0669</v>
          </cell>
          <cell r="B2591">
            <v>6</v>
          </cell>
          <cell r="C2591" t="str">
            <v>NM0669</v>
          </cell>
          <cell r="D2591">
            <v>5904553678011</v>
          </cell>
          <cell r="G2591" t="str">
            <v>Neo Make Up</v>
          </cell>
          <cell r="H2591" t="str">
            <v>Neo Make Up</v>
          </cell>
          <cell r="I2591" t="str">
            <v>Usta</v>
          </cell>
          <cell r="J2591" t="str">
            <v>Pomadki</v>
          </cell>
          <cell r="K2591" t="str">
            <v>Matowe w sztyfcie</v>
          </cell>
          <cell r="L2591" t="str">
            <v>Matowe w sztyfcie</v>
          </cell>
          <cell r="M2591" t="str">
            <v>Matowe w sztyfcie</v>
          </cell>
          <cell r="O2591" t="str">
            <v>Intensywne Serum Długotrwała pomadka 01</v>
          </cell>
          <cell r="P2591" t="str">
            <v>Regularny</v>
          </cell>
          <cell r="R2591">
            <v>0</v>
          </cell>
          <cell r="S2591">
            <v>0</v>
          </cell>
          <cell r="T2591"/>
          <cell r="U2591"/>
          <cell r="V2591"/>
          <cell r="W2591"/>
          <cell r="X2591">
            <v>0</v>
          </cell>
          <cell r="Y2591"/>
          <cell r="Z2591"/>
          <cell r="AA2591"/>
          <cell r="AB2591"/>
          <cell r="AC2591"/>
          <cell r="AD2591"/>
          <cell r="AE2591"/>
          <cell r="AF2591">
            <v>0</v>
          </cell>
          <cell r="AG2591">
            <v>1</v>
          </cell>
          <cell r="AH2591" t="str">
            <v>x</v>
          </cell>
        </row>
        <row r="2592">
          <cell r="A2592" t="str">
            <v>NM0670</v>
          </cell>
          <cell r="B2592">
            <v>6</v>
          </cell>
          <cell r="C2592" t="str">
            <v>NM0670</v>
          </cell>
          <cell r="D2592">
            <v>5904553678035</v>
          </cell>
          <cell r="G2592" t="str">
            <v>Neo Make Up</v>
          </cell>
          <cell r="H2592" t="str">
            <v>Neo Make Up</v>
          </cell>
          <cell r="I2592" t="str">
            <v>Usta</v>
          </cell>
          <cell r="J2592" t="str">
            <v>Pomadki</v>
          </cell>
          <cell r="K2592" t="str">
            <v>Matowe w sztyfcie</v>
          </cell>
          <cell r="L2592" t="str">
            <v>Matowe w sztyfcie</v>
          </cell>
          <cell r="M2592" t="str">
            <v>Matowe w sztyfcie</v>
          </cell>
          <cell r="O2592" t="str">
            <v>Intensywne Serum Długotrwała pomadka 02</v>
          </cell>
          <cell r="P2592" t="str">
            <v>Regularny</v>
          </cell>
          <cell r="R2592">
            <v>0</v>
          </cell>
          <cell r="S2592">
            <v>0</v>
          </cell>
          <cell r="T2592"/>
          <cell r="U2592"/>
          <cell r="V2592"/>
          <cell r="W2592"/>
          <cell r="X2592">
            <v>0</v>
          </cell>
          <cell r="Y2592"/>
          <cell r="Z2592"/>
          <cell r="AA2592"/>
          <cell r="AB2592"/>
          <cell r="AC2592"/>
          <cell r="AD2592"/>
          <cell r="AE2592"/>
          <cell r="AF2592">
            <v>0</v>
          </cell>
          <cell r="AG2592">
            <v>1</v>
          </cell>
          <cell r="AH2592" t="str">
            <v>x</v>
          </cell>
        </row>
        <row r="2593">
          <cell r="A2593" t="str">
            <v>NM0671</v>
          </cell>
          <cell r="B2593">
            <v>6</v>
          </cell>
          <cell r="C2593" t="str">
            <v>NM0671</v>
          </cell>
          <cell r="D2593">
            <v>5904553678059</v>
          </cell>
          <cell r="G2593" t="str">
            <v>Neo Make Up</v>
          </cell>
          <cell r="H2593" t="str">
            <v>Neo Make Up</v>
          </cell>
          <cell r="I2593" t="str">
            <v>Usta</v>
          </cell>
          <cell r="J2593" t="str">
            <v>Pomadki</v>
          </cell>
          <cell r="K2593" t="str">
            <v>Matowe w sztyfcie</v>
          </cell>
          <cell r="L2593" t="str">
            <v>Matowe w sztyfcie</v>
          </cell>
          <cell r="M2593" t="str">
            <v>Matowe w sztyfcie</v>
          </cell>
          <cell r="O2593" t="str">
            <v>Intensywne Serum Długotrwała pomadka 03</v>
          </cell>
          <cell r="P2593" t="str">
            <v>Regularny</v>
          </cell>
          <cell r="R2593">
            <v>0</v>
          </cell>
          <cell r="S2593">
            <v>0</v>
          </cell>
          <cell r="T2593"/>
          <cell r="U2593"/>
          <cell r="V2593"/>
          <cell r="W2593"/>
          <cell r="X2593">
            <v>0</v>
          </cell>
          <cell r="Y2593"/>
          <cell r="Z2593"/>
          <cell r="AA2593"/>
          <cell r="AB2593"/>
          <cell r="AC2593"/>
          <cell r="AD2593"/>
          <cell r="AE2593"/>
          <cell r="AF2593">
            <v>0</v>
          </cell>
          <cell r="AG2593">
            <v>1</v>
          </cell>
          <cell r="AH2593" t="str">
            <v>x</v>
          </cell>
        </row>
        <row r="2594">
          <cell r="A2594" t="str">
            <v>NM0672</v>
          </cell>
          <cell r="B2594">
            <v>6</v>
          </cell>
          <cell r="C2594" t="str">
            <v>NM0672</v>
          </cell>
          <cell r="D2594">
            <v>5904553678073</v>
          </cell>
          <cell r="G2594" t="str">
            <v>Neo Make Up</v>
          </cell>
          <cell r="H2594" t="str">
            <v>Neo Make Up</v>
          </cell>
          <cell r="I2594" t="str">
            <v>Usta</v>
          </cell>
          <cell r="J2594" t="str">
            <v>Pomadki</v>
          </cell>
          <cell r="K2594" t="str">
            <v>Matowe w sztyfcie</v>
          </cell>
          <cell r="L2594" t="str">
            <v>Matowe w sztyfcie</v>
          </cell>
          <cell r="M2594" t="str">
            <v>Matowe w sztyfcie</v>
          </cell>
          <cell r="O2594" t="str">
            <v>Intensywne Serum Długotrwała pomadka 04</v>
          </cell>
          <cell r="P2594" t="str">
            <v>Regularny</v>
          </cell>
          <cell r="R2594">
            <v>0</v>
          </cell>
          <cell r="S2594">
            <v>0</v>
          </cell>
          <cell r="T2594"/>
          <cell r="U2594"/>
          <cell r="V2594"/>
          <cell r="W2594"/>
          <cell r="X2594">
            <v>0</v>
          </cell>
          <cell r="Y2594"/>
          <cell r="Z2594"/>
          <cell r="AA2594"/>
          <cell r="AB2594"/>
          <cell r="AC2594"/>
          <cell r="AD2594"/>
          <cell r="AE2594"/>
          <cell r="AF2594">
            <v>0</v>
          </cell>
          <cell r="AG2594">
            <v>1</v>
          </cell>
          <cell r="AH2594" t="str">
            <v>x</v>
          </cell>
        </row>
        <row r="2595">
          <cell r="A2595" t="str">
            <v>NM0673</v>
          </cell>
          <cell r="B2595">
            <v>6</v>
          </cell>
          <cell r="C2595" t="str">
            <v>NM0673</v>
          </cell>
          <cell r="D2595">
            <v>5904553678097</v>
          </cell>
          <cell r="G2595" t="str">
            <v>Neo Make Up</v>
          </cell>
          <cell r="H2595" t="str">
            <v>Neo Make Up</v>
          </cell>
          <cell r="I2595" t="str">
            <v>Usta</v>
          </cell>
          <cell r="J2595" t="str">
            <v>Pomadki</v>
          </cell>
          <cell r="K2595" t="str">
            <v>Matowe w sztyfcie</v>
          </cell>
          <cell r="L2595" t="str">
            <v>Matowe w sztyfcie</v>
          </cell>
          <cell r="M2595" t="str">
            <v>Matowe w sztyfcie</v>
          </cell>
          <cell r="O2595" t="str">
            <v>Intensywne Serum Długotrwała pomadka 05</v>
          </cell>
          <cell r="P2595" t="str">
            <v>Regularny</v>
          </cell>
          <cell r="R2595">
            <v>0</v>
          </cell>
          <cell r="S2595">
            <v>0</v>
          </cell>
          <cell r="T2595"/>
          <cell r="U2595"/>
          <cell r="V2595"/>
          <cell r="W2595"/>
          <cell r="X2595">
            <v>0</v>
          </cell>
          <cell r="Y2595"/>
          <cell r="Z2595"/>
          <cell r="AA2595"/>
          <cell r="AB2595"/>
          <cell r="AC2595"/>
          <cell r="AD2595"/>
          <cell r="AE2595"/>
          <cell r="AF2595">
            <v>0</v>
          </cell>
          <cell r="AG2595">
            <v>1</v>
          </cell>
          <cell r="AH2595" t="str">
            <v>x</v>
          </cell>
        </row>
        <row r="2596">
          <cell r="A2596" t="str">
            <v>NM0674</v>
          </cell>
          <cell r="B2596">
            <v>6</v>
          </cell>
          <cell r="C2596" t="str">
            <v>NM0674</v>
          </cell>
          <cell r="D2596">
            <v>5904553678110</v>
          </cell>
          <cell r="G2596" t="str">
            <v>Neo Make Up</v>
          </cell>
          <cell r="H2596" t="str">
            <v>Neo Make Up</v>
          </cell>
          <cell r="I2596" t="str">
            <v>Usta</v>
          </cell>
          <cell r="J2596" t="str">
            <v>Pomadki</v>
          </cell>
          <cell r="K2596" t="str">
            <v>Matowe w sztyfcie</v>
          </cell>
          <cell r="L2596" t="str">
            <v>Matowe w sztyfcie</v>
          </cell>
          <cell r="M2596" t="str">
            <v>Matowe w sztyfcie</v>
          </cell>
          <cell r="O2596" t="str">
            <v>Intensywne Serum Długotrwała pomadka 06</v>
          </cell>
          <cell r="P2596" t="str">
            <v>Regularny</v>
          </cell>
          <cell r="R2596">
            <v>0</v>
          </cell>
          <cell r="S2596">
            <v>0</v>
          </cell>
          <cell r="T2596"/>
          <cell r="U2596"/>
          <cell r="V2596"/>
          <cell r="W2596"/>
          <cell r="X2596">
            <v>0</v>
          </cell>
          <cell r="Y2596"/>
          <cell r="Z2596"/>
          <cell r="AA2596"/>
          <cell r="AB2596"/>
          <cell r="AC2596"/>
          <cell r="AD2596"/>
          <cell r="AE2596"/>
          <cell r="AF2596">
            <v>0</v>
          </cell>
          <cell r="AG2596">
            <v>1</v>
          </cell>
          <cell r="AH2596" t="str">
            <v>x</v>
          </cell>
        </row>
        <row r="2597">
          <cell r="A2597" t="str">
            <v>NM0675</v>
          </cell>
          <cell r="B2597">
            <v>6</v>
          </cell>
          <cell r="C2597" t="str">
            <v>NM0675</v>
          </cell>
          <cell r="D2597">
            <v>5904553678134</v>
          </cell>
          <cell r="G2597" t="str">
            <v>Neo Make Up</v>
          </cell>
          <cell r="H2597" t="str">
            <v>Neo Make Up</v>
          </cell>
          <cell r="I2597" t="str">
            <v>Usta</v>
          </cell>
          <cell r="J2597" t="str">
            <v>Pomadki</v>
          </cell>
          <cell r="K2597" t="str">
            <v>Matowe w sztyfcie</v>
          </cell>
          <cell r="L2597" t="str">
            <v>Matowe w sztyfcie</v>
          </cell>
          <cell r="M2597" t="str">
            <v>Matowe w sztyfcie</v>
          </cell>
          <cell r="O2597" t="str">
            <v>Intensywne Serum Długotrwała pomadka 07</v>
          </cell>
          <cell r="P2597" t="str">
            <v>Regularny</v>
          </cell>
          <cell r="R2597">
            <v>0</v>
          </cell>
          <cell r="S2597">
            <v>0</v>
          </cell>
          <cell r="T2597"/>
          <cell r="U2597"/>
          <cell r="V2597"/>
          <cell r="W2597"/>
          <cell r="X2597">
            <v>0</v>
          </cell>
          <cell r="Y2597"/>
          <cell r="Z2597"/>
          <cell r="AA2597"/>
          <cell r="AB2597"/>
          <cell r="AC2597"/>
          <cell r="AD2597"/>
          <cell r="AE2597"/>
          <cell r="AF2597">
            <v>0</v>
          </cell>
          <cell r="AG2597">
            <v>1</v>
          </cell>
          <cell r="AH2597" t="str">
            <v>x</v>
          </cell>
        </row>
        <row r="2598">
          <cell r="A2598" t="str">
            <v>NM0676</v>
          </cell>
          <cell r="B2598">
            <v>6</v>
          </cell>
          <cell r="C2598" t="str">
            <v>NM0676</v>
          </cell>
          <cell r="D2598">
            <v>5904553678158</v>
          </cell>
          <cell r="G2598" t="str">
            <v>Neo Make Up</v>
          </cell>
          <cell r="H2598" t="str">
            <v>Neo Make Up</v>
          </cell>
          <cell r="I2598" t="str">
            <v>Usta</v>
          </cell>
          <cell r="J2598" t="str">
            <v>Pomadki</v>
          </cell>
          <cell r="K2598" t="str">
            <v>Matowe w sztyfcie</v>
          </cell>
          <cell r="L2598" t="str">
            <v>Matowe w sztyfcie</v>
          </cell>
          <cell r="M2598" t="str">
            <v>Matowe w sztyfcie</v>
          </cell>
          <cell r="O2598" t="str">
            <v>Intensywne Serum Długotrwała pomadka 08</v>
          </cell>
          <cell r="P2598" t="str">
            <v>Regularny</v>
          </cell>
          <cell r="R2598">
            <v>0</v>
          </cell>
          <cell r="S2598">
            <v>0</v>
          </cell>
          <cell r="T2598"/>
          <cell r="U2598"/>
          <cell r="V2598"/>
          <cell r="W2598"/>
          <cell r="X2598">
            <v>0</v>
          </cell>
          <cell r="Y2598"/>
          <cell r="Z2598"/>
          <cell r="AA2598"/>
          <cell r="AB2598"/>
          <cell r="AC2598"/>
          <cell r="AD2598"/>
          <cell r="AE2598"/>
          <cell r="AF2598">
            <v>0</v>
          </cell>
          <cell r="AG2598">
            <v>1</v>
          </cell>
          <cell r="AH2598" t="str">
            <v>x</v>
          </cell>
        </row>
        <row r="2599">
          <cell r="A2599" t="str">
            <v>NM0677</v>
          </cell>
          <cell r="B2599">
            <v>6</v>
          </cell>
          <cell r="C2599" t="str">
            <v>NM0677</v>
          </cell>
          <cell r="D2599">
            <v>5904553678172</v>
          </cell>
          <cell r="G2599" t="str">
            <v>Neo Make Up</v>
          </cell>
          <cell r="H2599" t="str">
            <v>Neo Make Up</v>
          </cell>
          <cell r="I2599" t="str">
            <v>Oczy</v>
          </cell>
          <cell r="J2599" t="str">
            <v>Cienie</v>
          </cell>
          <cell r="K2599" t="str">
            <v>Cienie sypkie</v>
          </cell>
          <cell r="L2599" t="str">
            <v>Cienie sypkie</v>
          </cell>
          <cell r="M2599" t="str">
            <v>Cienie sypkie</v>
          </cell>
          <cell r="O2599" t="str">
            <v>Intensywne Serum Komfotowe cienie sypkie 01</v>
          </cell>
          <cell r="P2599" t="str">
            <v>Regularny</v>
          </cell>
          <cell r="R2599">
            <v>0</v>
          </cell>
          <cell r="S2599">
            <v>0</v>
          </cell>
          <cell r="T2599"/>
          <cell r="U2599"/>
          <cell r="V2599"/>
          <cell r="W2599"/>
          <cell r="X2599">
            <v>0</v>
          </cell>
          <cell r="Y2599"/>
          <cell r="Z2599"/>
          <cell r="AA2599"/>
          <cell r="AB2599"/>
          <cell r="AC2599"/>
          <cell r="AD2599"/>
          <cell r="AE2599"/>
          <cell r="AF2599">
            <v>0</v>
          </cell>
          <cell r="AG2599">
            <v>1</v>
          </cell>
          <cell r="AH2599" t="str">
            <v>x</v>
          </cell>
        </row>
        <row r="2600">
          <cell r="A2600" t="str">
            <v>NM0678</v>
          </cell>
          <cell r="B2600">
            <v>6</v>
          </cell>
          <cell r="C2600" t="str">
            <v>NM0678</v>
          </cell>
          <cell r="D2600">
            <v>5904553678196</v>
          </cell>
          <cell r="G2600" t="str">
            <v>Neo Make Up</v>
          </cell>
          <cell r="H2600" t="str">
            <v>Neo Make Up</v>
          </cell>
          <cell r="I2600" t="str">
            <v>Oczy</v>
          </cell>
          <cell r="J2600" t="str">
            <v>Cienie</v>
          </cell>
          <cell r="K2600" t="str">
            <v>Cienie sypkie</v>
          </cell>
          <cell r="L2600" t="str">
            <v>Cienie sypkie</v>
          </cell>
          <cell r="M2600" t="str">
            <v>Cienie sypkie</v>
          </cell>
          <cell r="O2600" t="str">
            <v>Intensywne Serum Komfotowe cienie sypkie 02</v>
          </cell>
          <cell r="P2600" t="str">
            <v>Regularny</v>
          </cell>
          <cell r="R2600">
            <v>0</v>
          </cell>
          <cell r="S2600">
            <v>0</v>
          </cell>
          <cell r="T2600"/>
          <cell r="U2600"/>
          <cell r="V2600"/>
          <cell r="W2600"/>
          <cell r="X2600">
            <v>0</v>
          </cell>
          <cell r="Y2600"/>
          <cell r="Z2600"/>
          <cell r="AA2600"/>
          <cell r="AB2600"/>
          <cell r="AC2600"/>
          <cell r="AD2600"/>
          <cell r="AE2600"/>
          <cell r="AF2600">
            <v>0</v>
          </cell>
          <cell r="AG2600">
            <v>1</v>
          </cell>
          <cell r="AH2600" t="str">
            <v>x</v>
          </cell>
        </row>
        <row r="2601">
          <cell r="A2601" t="str">
            <v>NM0679</v>
          </cell>
          <cell r="B2601">
            <v>6</v>
          </cell>
          <cell r="C2601" t="str">
            <v>NM0679</v>
          </cell>
          <cell r="D2601">
            <v>5904553678219</v>
          </cell>
          <cell r="G2601" t="str">
            <v>Neo Make Up</v>
          </cell>
          <cell r="H2601" t="str">
            <v>Neo Make Up</v>
          </cell>
          <cell r="I2601" t="str">
            <v>Oczy</v>
          </cell>
          <cell r="J2601" t="str">
            <v>Cienie</v>
          </cell>
          <cell r="K2601" t="str">
            <v>Cienie sypkie</v>
          </cell>
          <cell r="L2601" t="str">
            <v>Cienie sypkie</v>
          </cell>
          <cell r="M2601" t="str">
            <v>Cienie sypkie</v>
          </cell>
          <cell r="O2601" t="str">
            <v>Intensywne Serum Komfotowe cienie sypkie 03</v>
          </cell>
          <cell r="P2601" t="str">
            <v>Regularny</v>
          </cell>
          <cell r="R2601">
            <v>0</v>
          </cell>
          <cell r="S2601">
            <v>0</v>
          </cell>
          <cell r="T2601"/>
          <cell r="U2601"/>
          <cell r="V2601"/>
          <cell r="W2601"/>
          <cell r="X2601">
            <v>0</v>
          </cell>
          <cell r="Y2601"/>
          <cell r="Z2601"/>
          <cell r="AA2601"/>
          <cell r="AB2601"/>
          <cell r="AC2601"/>
          <cell r="AD2601"/>
          <cell r="AE2601"/>
          <cell r="AF2601">
            <v>0</v>
          </cell>
          <cell r="AG2601">
            <v>1</v>
          </cell>
          <cell r="AH2601" t="str">
            <v>x</v>
          </cell>
        </row>
        <row r="2602">
          <cell r="A2602" t="str">
            <v>NM0680</v>
          </cell>
          <cell r="B2602">
            <v>6</v>
          </cell>
          <cell r="C2602" t="str">
            <v>NM0680</v>
          </cell>
          <cell r="D2602">
            <v>5904553678233</v>
          </cell>
          <cell r="G2602" t="str">
            <v>Neo Make Up</v>
          </cell>
          <cell r="H2602" t="str">
            <v>Neo Make Up</v>
          </cell>
          <cell r="I2602" t="str">
            <v>Oczy</v>
          </cell>
          <cell r="J2602" t="str">
            <v>Cienie</v>
          </cell>
          <cell r="K2602" t="str">
            <v>Cienie sypkie</v>
          </cell>
          <cell r="L2602" t="str">
            <v>Cienie sypkie</v>
          </cell>
          <cell r="M2602" t="str">
            <v>Cienie sypkie</v>
          </cell>
          <cell r="O2602" t="str">
            <v>Intensywne Serum Komfotowe cienie sypkie 04</v>
          </cell>
          <cell r="P2602" t="str">
            <v>Regularny</v>
          </cell>
          <cell r="R2602">
            <v>0</v>
          </cell>
          <cell r="S2602">
            <v>0</v>
          </cell>
          <cell r="T2602"/>
          <cell r="U2602"/>
          <cell r="V2602"/>
          <cell r="W2602"/>
          <cell r="X2602">
            <v>0</v>
          </cell>
          <cell r="Y2602"/>
          <cell r="Z2602"/>
          <cell r="AA2602"/>
          <cell r="AB2602"/>
          <cell r="AC2602"/>
          <cell r="AD2602"/>
          <cell r="AE2602"/>
          <cell r="AF2602">
            <v>0</v>
          </cell>
          <cell r="AG2602">
            <v>1</v>
          </cell>
          <cell r="AH2602" t="str">
            <v>x</v>
          </cell>
        </row>
        <row r="2603">
          <cell r="A2603" t="str">
            <v>NM0681</v>
          </cell>
          <cell r="B2603">
            <v>6</v>
          </cell>
          <cell r="C2603" t="str">
            <v>NM0681</v>
          </cell>
          <cell r="D2603">
            <v>5904553678257</v>
          </cell>
          <cell r="G2603" t="str">
            <v>Neo Make Up</v>
          </cell>
          <cell r="H2603" t="str">
            <v>Neo Make Up</v>
          </cell>
          <cell r="I2603" t="str">
            <v>Oczy</v>
          </cell>
          <cell r="J2603" t="str">
            <v>Cienie</v>
          </cell>
          <cell r="K2603" t="str">
            <v>Cienie sypkie</v>
          </cell>
          <cell r="L2603" t="str">
            <v>Cienie sypkie</v>
          </cell>
          <cell r="M2603" t="str">
            <v>Cienie sypkie</v>
          </cell>
          <cell r="O2603" t="str">
            <v>Intensywne Serum Komfotowe cienie sypkie 05</v>
          </cell>
          <cell r="P2603" t="str">
            <v>Regularny</v>
          </cell>
          <cell r="R2603">
            <v>0</v>
          </cell>
          <cell r="S2603">
            <v>0</v>
          </cell>
          <cell r="T2603"/>
          <cell r="U2603"/>
          <cell r="V2603"/>
          <cell r="W2603"/>
          <cell r="X2603">
            <v>0</v>
          </cell>
          <cell r="Y2603"/>
          <cell r="Z2603"/>
          <cell r="AA2603"/>
          <cell r="AB2603"/>
          <cell r="AC2603"/>
          <cell r="AD2603"/>
          <cell r="AE2603"/>
          <cell r="AF2603">
            <v>0</v>
          </cell>
          <cell r="AG2603">
            <v>1</v>
          </cell>
          <cell r="AH2603" t="str">
            <v>x</v>
          </cell>
        </row>
        <row r="2604">
          <cell r="A2604" t="str">
            <v>NM0682</v>
          </cell>
          <cell r="B2604">
            <v>6</v>
          </cell>
          <cell r="C2604" t="str">
            <v>NM0682</v>
          </cell>
          <cell r="D2604">
            <v>5904553678271</v>
          </cell>
          <cell r="G2604" t="str">
            <v>Neo Make Up</v>
          </cell>
          <cell r="H2604" t="str">
            <v>Neo Make Up</v>
          </cell>
          <cell r="I2604" t="str">
            <v>Oczy</v>
          </cell>
          <cell r="J2604" t="str">
            <v>Cienie</v>
          </cell>
          <cell r="K2604" t="str">
            <v>Cienie sypkie</v>
          </cell>
          <cell r="L2604" t="str">
            <v>Cienie sypkie</v>
          </cell>
          <cell r="M2604" t="str">
            <v>Cienie sypkie</v>
          </cell>
          <cell r="O2604" t="str">
            <v>Intensywne Serum Komfotowe cienie sypkie 06</v>
          </cell>
          <cell r="P2604" t="str">
            <v>Regularny</v>
          </cell>
          <cell r="R2604">
            <v>0</v>
          </cell>
          <cell r="S2604">
            <v>0</v>
          </cell>
          <cell r="T2604"/>
          <cell r="U2604"/>
          <cell r="V2604"/>
          <cell r="W2604"/>
          <cell r="X2604">
            <v>0</v>
          </cell>
          <cell r="Y2604"/>
          <cell r="Z2604"/>
          <cell r="AA2604"/>
          <cell r="AB2604"/>
          <cell r="AC2604"/>
          <cell r="AD2604"/>
          <cell r="AE2604"/>
          <cell r="AF2604">
            <v>0</v>
          </cell>
          <cell r="AG2604">
            <v>1</v>
          </cell>
          <cell r="AH2604" t="str">
            <v>x</v>
          </cell>
        </row>
        <row r="2605">
          <cell r="A2605" t="str">
            <v>NM0683</v>
          </cell>
          <cell r="B2605">
            <v>6</v>
          </cell>
          <cell r="C2605" t="str">
            <v>NM0683</v>
          </cell>
          <cell r="D2605">
            <v>5904553678295</v>
          </cell>
          <cell r="G2605" t="str">
            <v>Neo Make Up</v>
          </cell>
          <cell r="H2605" t="str">
            <v>Neo Make Up</v>
          </cell>
          <cell r="I2605" t="str">
            <v>Oczy</v>
          </cell>
          <cell r="J2605" t="str">
            <v>Brwi</v>
          </cell>
          <cell r="K2605" t="str">
            <v>Sera do brwi</v>
          </cell>
          <cell r="L2605" t="str">
            <v>Sera do brwi</v>
          </cell>
          <cell r="M2605" t="str">
            <v>Sera do brwi</v>
          </cell>
          <cell r="O2605" t="str">
            <v>Intensywne Serum do brwi i rzęs</v>
          </cell>
          <cell r="P2605" t="str">
            <v>Regularny</v>
          </cell>
          <cell r="R2605">
            <v>0</v>
          </cell>
          <cell r="S2605">
            <v>0</v>
          </cell>
          <cell r="T2605"/>
          <cell r="U2605"/>
          <cell r="V2605"/>
          <cell r="W2605"/>
          <cell r="X2605">
            <v>0</v>
          </cell>
          <cell r="Y2605"/>
          <cell r="Z2605"/>
          <cell r="AA2605"/>
          <cell r="AB2605"/>
          <cell r="AC2605"/>
          <cell r="AD2605"/>
          <cell r="AE2605"/>
          <cell r="AF2605">
            <v>0</v>
          </cell>
          <cell r="AG2605">
            <v>1</v>
          </cell>
          <cell r="AH2605" t="str">
            <v>x</v>
          </cell>
        </row>
        <row r="2606">
          <cell r="A2606" t="str">
            <v>NM0684</v>
          </cell>
          <cell r="B2606">
            <v>6</v>
          </cell>
          <cell r="C2606" t="str">
            <v>NM0684</v>
          </cell>
          <cell r="D2606">
            <v>5904553678318</v>
          </cell>
          <cell r="G2606" t="str">
            <v>Neo Make Up</v>
          </cell>
          <cell r="H2606" t="str">
            <v>Neo Make Up</v>
          </cell>
          <cell r="I2606" t="str">
            <v>Oczy</v>
          </cell>
          <cell r="J2606" t="str">
            <v>Pisaki</v>
          </cell>
          <cell r="K2606" t="str">
            <v>Pisaki z HEV</v>
          </cell>
          <cell r="L2606" t="str">
            <v>Pisaki z HEV</v>
          </cell>
          <cell r="M2606" t="str">
            <v>Pisaki z HEV</v>
          </cell>
          <cell r="O2606" t="str">
            <v>Intensywne Serum Eyeliner z filtrem HEV</v>
          </cell>
          <cell r="P2606" t="str">
            <v>Regularny</v>
          </cell>
          <cell r="R2606">
            <v>0</v>
          </cell>
          <cell r="S2606">
            <v>0</v>
          </cell>
          <cell r="T2606"/>
          <cell r="U2606"/>
          <cell r="V2606"/>
          <cell r="W2606"/>
          <cell r="X2606">
            <v>0</v>
          </cell>
          <cell r="Y2606"/>
          <cell r="Z2606"/>
          <cell r="AA2606"/>
          <cell r="AB2606"/>
          <cell r="AC2606"/>
          <cell r="AD2606"/>
          <cell r="AE2606"/>
          <cell r="AF2606">
            <v>0</v>
          </cell>
          <cell r="AG2606">
            <v>1</v>
          </cell>
          <cell r="AH2606" t="str">
            <v>x</v>
          </cell>
        </row>
        <row r="2607">
          <cell r="A2607" t="str">
            <v>NM0685</v>
          </cell>
          <cell r="B2607">
            <v>6</v>
          </cell>
          <cell r="C2607" t="str">
            <v>NM0685</v>
          </cell>
          <cell r="D2607">
            <v>5904553678332</v>
          </cell>
          <cell r="G2607" t="str">
            <v>Neo Make Up</v>
          </cell>
          <cell r="H2607" t="str">
            <v>Neo Make Up</v>
          </cell>
          <cell r="I2607" t="str">
            <v>Oczy</v>
          </cell>
          <cell r="J2607" t="str">
            <v>Tusze</v>
          </cell>
          <cell r="K2607" t="str">
            <v>Tusze ochronne</v>
          </cell>
          <cell r="L2607" t="str">
            <v>Tusze ochronne</v>
          </cell>
          <cell r="M2607" t="str">
            <v>Tusze ochronne</v>
          </cell>
          <cell r="O2607" t="str">
            <v>Intensywne Serum Mascara z filtrem HEV</v>
          </cell>
          <cell r="P2607" t="str">
            <v>Regularny</v>
          </cell>
          <cell r="R2607">
            <v>0</v>
          </cell>
          <cell r="S2607">
            <v>0</v>
          </cell>
          <cell r="T2607"/>
          <cell r="U2607"/>
          <cell r="V2607"/>
          <cell r="W2607"/>
          <cell r="X2607">
            <v>0</v>
          </cell>
          <cell r="Y2607"/>
          <cell r="Z2607"/>
          <cell r="AA2607"/>
          <cell r="AB2607"/>
          <cell r="AC2607"/>
          <cell r="AD2607"/>
          <cell r="AE2607"/>
          <cell r="AF2607">
            <v>0</v>
          </cell>
          <cell r="AG2607">
            <v>1</v>
          </cell>
          <cell r="AH2607" t="str">
            <v>x</v>
          </cell>
        </row>
        <row r="2608">
          <cell r="A2608" t="str">
            <v>NM0686</v>
          </cell>
          <cell r="B2608">
            <v>6</v>
          </cell>
          <cell r="C2608" t="str">
            <v>NM0686</v>
          </cell>
          <cell r="D2608">
            <v>5904553679612</v>
          </cell>
          <cell r="G2608" t="str">
            <v>Neo Make Up</v>
          </cell>
          <cell r="H2608" t="str">
            <v>Neo Make Up</v>
          </cell>
          <cell r="I2608" t="str">
            <v>Zestawy</v>
          </cell>
          <cell r="J2608" t="str">
            <v>Zestawy</v>
          </cell>
          <cell r="K2608" t="str">
            <v>Zestawy</v>
          </cell>
          <cell r="L2608" t="str">
            <v>Zestawy</v>
          </cell>
          <cell r="M2608" t="str">
            <v>Zestawy</v>
          </cell>
          <cell r="O2608" t="str">
            <v>SpringBundle</v>
          </cell>
          <cell r="P2608" t="str">
            <v>Limitowany czasowo</v>
          </cell>
          <cell r="R2608">
            <v>0</v>
          </cell>
          <cell r="S2608"/>
          <cell r="T2608"/>
          <cell r="U2608"/>
          <cell r="V2608"/>
          <cell r="W2608"/>
          <cell r="X2608">
            <v>0</v>
          </cell>
          <cell r="Y2608"/>
          <cell r="Z2608">
            <v>1</v>
          </cell>
          <cell r="AA2608"/>
          <cell r="AB2608"/>
          <cell r="AC2608"/>
          <cell r="AD2608"/>
          <cell r="AE2608"/>
          <cell r="AF2608">
            <v>1</v>
          </cell>
          <cell r="AG2608">
            <v>1</v>
          </cell>
          <cell r="AH2608"/>
          <cell r="AL2608" t="str">
            <v>x</v>
          </cell>
        </row>
        <row r="2609">
          <cell r="A2609" t="str">
            <v>NM0687</v>
          </cell>
          <cell r="B2609">
            <v>6</v>
          </cell>
          <cell r="C2609" t="str">
            <v>NM0687</v>
          </cell>
          <cell r="D2609">
            <v>5904553679629</v>
          </cell>
          <cell r="G2609" t="str">
            <v>Neo Make Up</v>
          </cell>
          <cell r="H2609" t="str">
            <v>Neo Make Up</v>
          </cell>
          <cell r="I2609" t="str">
            <v>Usta</v>
          </cell>
          <cell r="J2609" t="str">
            <v>Pomadki</v>
          </cell>
          <cell r="K2609" t="str">
            <v>Matowe w płynie</v>
          </cell>
          <cell r="L2609" t="str">
            <v>Matowe w płynie</v>
          </cell>
          <cell r="M2609" t="str">
            <v>Matowe w płynie</v>
          </cell>
          <cell r="O2609" t="str">
            <v>Intensywne Serum długotrwała pomadka w płynie - edycja specjalna 09</v>
          </cell>
          <cell r="P2609" t="str">
            <v>Limitowany ilościowo</v>
          </cell>
          <cell r="R2609">
            <v>0</v>
          </cell>
          <cell r="S2609">
            <v>0</v>
          </cell>
          <cell r="T2609"/>
          <cell r="U2609"/>
          <cell r="V2609"/>
          <cell r="W2609"/>
          <cell r="X2609">
            <v>0</v>
          </cell>
          <cell r="Y2609"/>
          <cell r="Z2609"/>
          <cell r="AA2609"/>
          <cell r="AB2609"/>
          <cell r="AC2609"/>
          <cell r="AD2609"/>
          <cell r="AE2609"/>
          <cell r="AF2609">
            <v>0</v>
          </cell>
          <cell r="AG2609">
            <v>1</v>
          </cell>
          <cell r="AH2609" t="str">
            <v>x</v>
          </cell>
        </row>
        <row r="2610">
          <cell r="A2610" t="str">
            <v>NM0688</v>
          </cell>
          <cell r="B2610">
            <v>6</v>
          </cell>
          <cell r="C2610" t="str">
            <v>NM0688</v>
          </cell>
          <cell r="D2610">
            <v>5904553679681</v>
          </cell>
          <cell r="G2610" t="str">
            <v>Neo Make Up</v>
          </cell>
          <cell r="H2610" t="str">
            <v>Neo Make Up</v>
          </cell>
          <cell r="I2610" t="str">
            <v>Usta</v>
          </cell>
          <cell r="J2610" t="str">
            <v>Pomadki</v>
          </cell>
          <cell r="K2610" t="str">
            <v>Matowe w płynie</v>
          </cell>
          <cell r="L2610" t="str">
            <v>Matowe w płynie</v>
          </cell>
          <cell r="M2610" t="str">
            <v>Matowe w płynie</v>
          </cell>
          <cell r="O2610" t="str">
            <v>Intensywne Serum długotrwała pomadka w płynie - edycja specjalna 10</v>
          </cell>
          <cell r="P2610" t="str">
            <v>Limitowany ilościowo</v>
          </cell>
          <cell r="R2610">
            <v>0</v>
          </cell>
          <cell r="S2610">
            <v>0</v>
          </cell>
          <cell r="T2610"/>
          <cell r="U2610"/>
          <cell r="V2610"/>
          <cell r="W2610"/>
          <cell r="X2610">
            <v>0</v>
          </cell>
          <cell r="Y2610"/>
          <cell r="Z2610"/>
          <cell r="AA2610"/>
          <cell r="AB2610"/>
          <cell r="AC2610"/>
          <cell r="AD2610"/>
          <cell r="AE2610"/>
          <cell r="AF2610">
            <v>0</v>
          </cell>
          <cell r="AG2610">
            <v>1</v>
          </cell>
          <cell r="AH2610" t="str">
            <v>x</v>
          </cell>
        </row>
        <row r="2611">
          <cell r="A2611" t="str">
            <v>NM0689</v>
          </cell>
          <cell r="B2611">
            <v>6</v>
          </cell>
          <cell r="C2611" t="str">
            <v>NM0689</v>
          </cell>
          <cell r="D2611">
            <v>5904553679735</v>
          </cell>
          <cell r="G2611" t="str">
            <v>Neo Make Up</v>
          </cell>
          <cell r="H2611" t="str">
            <v>Neo Make Up</v>
          </cell>
          <cell r="I2611" t="str">
            <v>Usta</v>
          </cell>
          <cell r="J2611" t="str">
            <v>Pomadki</v>
          </cell>
          <cell r="K2611" t="str">
            <v>Matowe w płynie</v>
          </cell>
          <cell r="L2611" t="str">
            <v>Matowe w płynie</v>
          </cell>
          <cell r="M2611" t="str">
            <v>Matowe w płynie</v>
          </cell>
          <cell r="O2611" t="str">
            <v>Intensywne Serum długotrwała pomadka w płynie - edycja specjalna 11</v>
          </cell>
          <cell r="P2611" t="str">
            <v>Limitowany ilościowo</v>
          </cell>
          <cell r="R2611">
            <v>0</v>
          </cell>
          <cell r="S2611">
            <v>0</v>
          </cell>
          <cell r="T2611"/>
          <cell r="U2611"/>
          <cell r="V2611"/>
          <cell r="W2611"/>
          <cell r="X2611">
            <v>0</v>
          </cell>
          <cell r="Y2611"/>
          <cell r="Z2611"/>
          <cell r="AA2611"/>
          <cell r="AB2611"/>
          <cell r="AC2611"/>
          <cell r="AD2611"/>
          <cell r="AE2611"/>
          <cell r="AF2611">
            <v>0</v>
          </cell>
          <cell r="AG2611">
            <v>1</v>
          </cell>
          <cell r="AH2611" t="str">
            <v>x</v>
          </cell>
        </row>
        <row r="2612">
          <cell r="A2612" t="str">
            <v>NM0696</v>
          </cell>
          <cell r="B2612">
            <v>6</v>
          </cell>
          <cell r="C2612" t="str">
            <v>NM0696</v>
          </cell>
          <cell r="D2612">
            <v>5904553680540</v>
          </cell>
          <cell r="G2612" t="str">
            <v>Neo Make Up</v>
          </cell>
          <cell r="H2612" t="str">
            <v>Neo Make Up</v>
          </cell>
          <cell r="I2612" t="str">
            <v>Zestawy</v>
          </cell>
          <cell r="J2612" t="str">
            <v>Zestawy</v>
          </cell>
          <cell r="K2612" t="str">
            <v>Zestawy</v>
          </cell>
          <cell r="L2612" t="str">
            <v>Zestawy</v>
          </cell>
          <cell r="M2612" t="str">
            <v>Zestawy</v>
          </cell>
          <cell r="O2612" t="str">
            <v>Lip Care Trio</v>
          </cell>
          <cell r="P2612" t="str">
            <v>Limitowany czasowo</v>
          </cell>
          <cell r="R2612">
            <v>0</v>
          </cell>
          <cell r="S2612"/>
          <cell r="T2612"/>
          <cell r="U2612"/>
          <cell r="V2612"/>
          <cell r="W2612"/>
          <cell r="X2612">
            <v>0</v>
          </cell>
          <cell r="Y2612"/>
          <cell r="Z2612">
            <v>1</v>
          </cell>
          <cell r="AA2612"/>
          <cell r="AB2612"/>
          <cell r="AC2612"/>
          <cell r="AD2612"/>
          <cell r="AE2612"/>
          <cell r="AF2612">
            <v>1</v>
          </cell>
          <cell r="AG2612">
            <v>1</v>
          </cell>
          <cell r="AH2612" t="str">
            <v>x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309812-9884-4732-A7B7-73D7294F3652}" name="Table2" displayName="Table2" ref="A1:H874" totalsRowShown="0" headerRowDxfId="37" dataDxfId="48" headerRowBorderDxfId="46" tableBorderDxfId="47" totalsRowBorderDxfId="45">
  <autoFilter ref="A1:H874" xr:uid="{4D309812-9884-4732-A7B7-73D7294F3652}"/>
  <tableColumns count="8">
    <tableColumn id="1" xr3:uid="{2AB79AB0-C730-4E1C-9EDD-49E650B3ED4C}" name="ItemCode" dataDxfId="44"/>
    <tableColumn id="2" xr3:uid="{7103D4A2-EB50-406D-B56E-AAA5886A3CF2}" name="Item name" dataDxfId="43"/>
    <tableColumn id="10" xr3:uid="{A83A9B53-0112-438E-99A6-D4D9CD2FCAB1}" name="COGS PLN" dataDxfId="38">
      <calculatedColumnFormula>VLOOKUP(Table2[[#This Row],[ItemCode]],'[1]ASORTYMENT COSMO'!$A$5:$AT$2612,46,0)</calculatedColumnFormula>
    </tableColumn>
    <tableColumn id="11" xr3:uid="{B910D620-C542-48BC-BB96-0D4F115A8270}" name="COGS €" dataDxfId="39">
      <calculatedColumnFormula>Table2[[#This Row],[COGS PLN]]/4.33</calculatedColumnFormula>
    </tableColumn>
    <tableColumn id="3" xr3:uid="{80F1D5C8-F0B8-4711-BEA6-EF76A9AEFE06}" name="Sales €" dataDxfId="40"/>
    <tableColumn id="5" xr3:uid="{D587FA54-3D60-4039-9BA0-874446C2627B}" name="Quantity" dataDxfId="42"/>
    <tableColumn id="12" xr3:uid="{F35E8F16-5448-4523-86FE-A82FE4CBA550}" name="COGS * Quantity (Product Cost)" dataDxfId="36">
      <calculatedColumnFormula>Table2[[#This Row],[COGS €]]*Table2[[#This Row],[Quantity]]</calculatedColumnFormula>
    </tableColumn>
    <tableColumn id="6" xr3:uid="{273B4D5C-7C46-42EF-AEC7-05886F91016C}" name="Total Orders" dataDxfId="41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37AC4E-C5A3-45C7-8CD8-C3F6236259D2}" name="Table3" displayName="Table3" ref="A1:G738" totalsRowShown="0" headerRowDxfId="25" dataDxfId="35" headerRowBorderDxfId="33" tableBorderDxfId="34" totalsRowBorderDxfId="32">
  <autoFilter ref="A1:G738" xr:uid="{0F37AC4E-C5A3-45C7-8CD8-C3F6236259D2}"/>
  <tableColumns count="7">
    <tableColumn id="1" xr3:uid="{06D10781-5A68-4044-A163-927B995E0A3E}" name="ItemCode" dataDxfId="31"/>
    <tableColumn id="2" xr3:uid="{87385521-28B9-47B1-943D-3D170271E2E7}" name="Item name" dataDxfId="30"/>
    <tableColumn id="3" xr3:uid="{1ADCA2EE-96E1-476A-B299-4F5C7CA7364D}" name="COGS PLN" dataDxfId="29">
      <calculatedColumnFormula>VLOOKUP(A2,'[1]ASORTYMENT COSMO'!$A$5:$AT$2612,46,0)</calculatedColumnFormula>
    </tableColumn>
    <tableColumn id="4" xr3:uid="{5BB4B4B3-18EE-45C9-84F6-5B43DA8B31C3}" name="COGS €" dataDxfId="28">
      <calculatedColumnFormula>C2/4.33</calculatedColumnFormula>
    </tableColumn>
    <tableColumn id="5" xr3:uid="{AA42000C-1269-40F0-9670-7AE2BDCAD5BF}" name="Total Sales €" dataDxfId="24"/>
    <tableColumn id="6" xr3:uid="{5D1169B6-75D4-491A-9BA6-40EA484142F4}" name="Quantity" dataDxfId="27"/>
    <tableColumn id="7" xr3:uid="{6B6C02F1-678B-4486-9999-C84E3A2802C5}" name="COGS * Quantity (Product Cost)" dataDxfId="26">
      <calculatedColumnFormula>D2*F2</calculatedColumnFormula>
    </tableColumn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428974-91EE-40D8-822D-937555AD2562}" name="Table4" displayName="Table4" ref="A1:G405" totalsRowShown="0" headerRowDxfId="13" dataDxfId="14" headerRowBorderDxfId="22" tableBorderDxfId="23" totalsRowBorderDxfId="21">
  <autoFilter ref="A1:G405" xr:uid="{AF428974-91EE-40D8-822D-937555AD2562}"/>
  <tableColumns count="7">
    <tableColumn id="1" xr3:uid="{F392F78D-8F1D-4F9B-82F3-90EE0E585E83}" name="ItemCode" dataDxfId="20"/>
    <tableColumn id="2" xr3:uid="{E84C4006-8622-47A2-876B-3D797B4A0F8F}" name="Item name" dataDxfId="19"/>
    <tableColumn id="3" xr3:uid="{7CFE3C4D-C408-4F85-BD71-DD0E1F7FDD84}" name="COGS PLN" dataDxfId="18">
      <calculatedColumnFormula>IFERROR(VLOOKUP(A2,'[1]ASORTYMENT COSMO'!$A$5:$AT$2612,46,0), 0)</calculatedColumnFormula>
    </tableColumn>
    <tableColumn id="4" xr3:uid="{61AD4624-FECE-4EB1-90EA-401A046B21DE}" name="COGS €" dataDxfId="17">
      <calculatedColumnFormula>C2/4.3</calculatedColumnFormula>
    </tableColumn>
    <tableColumn id="5" xr3:uid="{E7F244BC-A749-46A3-B01A-1888FCB2D2AC}" name="Total Sales €" dataDxfId="16"/>
    <tableColumn id="6" xr3:uid="{ABA26ECF-A073-4D41-964E-F653265A7690}" name="Quantity" dataDxfId="15"/>
    <tableColumn id="7" xr3:uid="{226FAAEB-C787-44EF-BA22-6A96915507E7}" name="COGS * Quantity (Product Cost)" dataDxfId="0">
      <calculatedColumnFormula>SUM(G4:G505)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3B014-A67D-43F3-8169-E56CD9C3F381}" name="Table5" displayName="Table5" ref="A1:G409" totalsRowShown="0" headerRowDxfId="1" dataDxfId="2" headerRowBorderDxfId="11" tableBorderDxfId="12" totalsRowBorderDxfId="10">
  <autoFilter ref="A1:G409" xr:uid="{0E23B014-A67D-43F3-8169-E56CD9C3F381}"/>
  <tableColumns count="7">
    <tableColumn id="1" xr3:uid="{5046DE51-AD7E-48E8-9246-15103623581C}" name="ItemCode" dataDxfId="9"/>
    <tableColumn id="2" xr3:uid="{FF8CECFA-068C-40DB-A7E2-E0CF9E5EA320}" name="Item name" dataDxfId="8"/>
    <tableColumn id="3" xr3:uid="{ABD53C0A-4AC1-47DF-9BDA-C76D1AFF3C60}" name="COGS PLN" dataDxfId="7"/>
    <tableColumn id="4" xr3:uid="{CA198320-D7E1-4326-9543-9BBE433C3664}" name="COGS €" dataDxfId="6"/>
    <tableColumn id="5" xr3:uid="{3F75B76A-3ACC-44CC-A4A7-5B300E886D2B}" name="Total Sales €" dataDxfId="5"/>
    <tableColumn id="6" xr3:uid="{7EA39225-D04C-42F7-805B-BFAA1BEC8810}" name="Quantity" dataDxfId="4"/>
    <tableColumn id="7" xr3:uid="{8603EF31-EB62-4007-B774-08C0928BDCB2}" name="COGS * Quantity (Product Cost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4"/>
  <sheetViews>
    <sheetView workbookViewId="0">
      <selection activeCell="E2" sqref="E2"/>
    </sheetView>
  </sheetViews>
  <sheetFormatPr defaultColWidth="13.453125" defaultRowHeight="14.5" x14ac:dyDescent="0.35"/>
  <cols>
    <col min="1" max="1" width="13" style="1" bestFit="1" customWidth="1"/>
    <col min="2" max="2" width="76.453125" style="1" bestFit="1" customWidth="1"/>
    <col min="3" max="3" width="13.08984375" style="22" customWidth="1"/>
    <col min="4" max="4" width="13.08984375" style="1" customWidth="1"/>
    <col min="5" max="5" width="11.54296875" style="12" bestFit="1" customWidth="1"/>
    <col min="6" max="6" width="12.90625" style="1" bestFit="1" customWidth="1"/>
    <col min="7" max="7" width="16.1796875" style="12" customWidth="1"/>
    <col min="8" max="8" width="12.90625" style="1" bestFit="1" customWidth="1"/>
    <col min="9" max="16384" width="13.453125" style="1"/>
  </cols>
  <sheetData>
    <row r="1" spans="1:8" s="28" customFormat="1" ht="31" customHeight="1" x14ac:dyDescent="0.35">
      <c r="A1" s="23" t="s">
        <v>0</v>
      </c>
      <c r="B1" s="24" t="s">
        <v>1</v>
      </c>
      <c r="C1" s="25" t="s">
        <v>1363</v>
      </c>
      <c r="D1" s="24" t="s">
        <v>1364</v>
      </c>
      <c r="E1" s="26" t="s">
        <v>1636</v>
      </c>
      <c r="F1" s="24" t="s">
        <v>2</v>
      </c>
      <c r="G1" s="30" t="s">
        <v>1365</v>
      </c>
      <c r="H1" s="27" t="s">
        <v>1366</v>
      </c>
    </row>
    <row r="2" spans="1:8" s="18" customFormat="1" x14ac:dyDescent="0.35">
      <c r="A2" s="13" t="s">
        <v>1362</v>
      </c>
      <c r="B2" s="14"/>
      <c r="C2" s="19"/>
      <c r="D2" s="14"/>
      <c r="E2" s="15">
        <f>SUM(E3:E874)</f>
        <v>65297.340000000149</v>
      </c>
      <c r="F2" s="16">
        <f>SUM(F3:F874)</f>
        <v>7926</v>
      </c>
      <c r="G2" s="15">
        <f>SUM(G3:G874)</f>
        <v>13951.48267898383</v>
      </c>
      <c r="H2" s="17">
        <f>SUM(H3:H874)</f>
        <v>7985</v>
      </c>
    </row>
    <row r="3" spans="1:8" x14ac:dyDescent="0.35">
      <c r="A3" s="5">
        <v>9694</v>
      </c>
      <c r="B3" s="2" t="s">
        <v>3</v>
      </c>
      <c r="C3" s="20">
        <f>IFERROR(VLOOKUP(Table2[[#This Row],[ItemCode]],'[1]ASORTYMENT COSMO'!$A$5:$AT$2612,46,0), 0)</f>
        <v>178.08</v>
      </c>
      <c r="D3" s="10">
        <f>Table2[[#This Row],[COGS PLN]]/4.33</f>
        <v>41.127020785219401</v>
      </c>
      <c r="E3" s="10">
        <v>1199.9100000000001</v>
      </c>
      <c r="F3" s="3">
        <v>9</v>
      </c>
      <c r="G3" s="31">
        <f>Table2[[#This Row],[COGS €]]*Table2[[#This Row],[Quantity]]</f>
        <v>370.14318706697463</v>
      </c>
      <c r="H3" s="4">
        <v>9</v>
      </c>
    </row>
    <row r="4" spans="1:8" x14ac:dyDescent="0.35">
      <c r="A4" s="5" t="s">
        <v>4</v>
      </c>
      <c r="B4" s="2" t="s">
        <v>5</v>
      </c>
      <c r="C4" s="20">
        <f>IFERROR(VLOOKUP(Table2[[#This Row],[ItemCode]],'[1]ASORTYMENT COSMO'!$A$5:$AT$2612,46,0), 0)</f>
        <v>4.13</v>
      </c>
      <c r="D4" s="10">
        <f>Table2[[#This Row],[COGS PLN]]/4.33</f>
        <v>0.95381062355658197</v>
      </c>
      <c r="E4" s="10">
        <v>1112.4000000000001</v>
      </c>
      <c r="F4" s="3">
        <v>120</v>
      </c>
      <c r="G4" s="31">
        <f>Table2[[#This Row],[COGS €]]*Table2[[#This Row],[Quantity]]</f>
        <v>114.45727482678984</v>
      </c>
      <c r="H4" s="4">
        <v>119</v>
      </c>
    </row>
    <row r="5" spans="1:8" x14ac:dyDescent="0.35">
      <c r="A5" s="5">
        <v>9693</v>
      </c>
      <c r="B5" s="2" t="s">
        <v>6</v>
      </c>
      <c r="C5" s="20">
        <f>IFERROR(VLOOKUP(Table2[[#This Row],[ItemCode]],'[1]ASORTYMENT COSMO'!$A$5:$AT$2612,46,0), 0)</f>
        <v>127.88</v>
      </c>
      <c r="D5" s="10">
        <f>Table2[[#This Row],[COGS PLN]]/4.33</f>
        <v>29.533487297921475</v>
      </c>
      <c r="E5" s="10">
        <v>1067.43</v>
      </c>
      <c r="F5" s="3">
        <v>10</v>
      </c>
      <c r="G5" s="31">
        <f>Table2[[#This Row],[COGS €]]*Table2[[#This Row],[Quantity]]</f>
        <v>295.33487297921477</v>
      </c>
      <c r="H5" s="4">
        <v>10</v>
      </c>
    </row>
    <row r="6" spans="1:8" x14ac:dyDescent="0.35">
      <c r="A6" s="5">
        <v>8382</v>
      </c>
      <c r="B6" s="2" t="s">
        <v>7</v>
      </c>
      <c r="C6" s="20">
        <f>IFERROR(VLOOKUP(Table2[[#This Row],[ItemCode]],'[1]ASORTYMENT COSMO'!$A$5:$AT$2612,46,0), 0)</f>
        <v>133.31</v>
      </c>
      <c r="D6" s="10">
        <f>Table2[[#This Row],[COGS PLN]]/4.33</f>
        <v>30.787528868360276</v>
      </c>
      <c r="E6" s="10">
        <v>1059.8699999999999</v>
      </c>
      <c r="F6" s="3">
        <v>13</v>
      </c>
      <c r="G6" s="31">
        <f>Table2[[#This Row],[COGS €]]*Table2[[#This Row],[Quantity]]</f>
        <v>400.2378752886836</v>
      </c>
      <c r="H6" s="4">
        <v>12</v>
      </c>
    </row>
    <row r="7" spans="1:8" x14ac:dyDescent="0.35">
      <c r="A7" s="5" t="s">
        <v>8</v>
      </c>
      <c r="B7" s="2" t="s">
        <v>9</v>
      </c>
      <c r="C7" s="20">
        <f>IFERROR(VLOOKUP(Table2[[#This Row],[ItemCode]],'[1]ASORTYMENT COSMO'!$A$5:$AT$2612,46,0), 0)</f>
        <v>90.97</v>
      </c>
      <c r="D7" s="10">
        <f>Table2[[#This Row],[COGS PLN]]/4.33</f>
        <v>21.009237875288683</v>
      </c>
      <c r="E7" s="10">
        <v>788.25</v>
      </c>
      <c r="F7" s="3">
        <v>10</v>
      </c>
      <c r="G7" s="31">
        <f>Table2[[#This Row],[COGS €]]*Table2[[#This Row],[Quantity]]</f>
        <v>210.09237875288682</v>
      </c>
      <c r="H7" s="4">
        <v>10</v>
      </c>
    </row>
    <row r="8" spans="1:8" x14ac:dyDescent="0.35">
      <c r="A8" s="5" t="s">
        <v>10</v>
      </c>
      <c r="B8" s="2" t="s">
        <v>11</v>
      </c>
      <c r="C8" s="20">
        <f>IFERROR(VLOOKUP(Table2[[#This Row],[ItemCode]],'[1]ASORTYMENT COSMO'!$A$5:$AT$2612,46,0), 0)</f>
        <v>3.81</v>
      </c>
      <c r="D8" s="10">
        <f>Table2[[#This Row],[COGS PLN]]/4.33</f>
        <v>0.87990762124711319</v>
      </c>
      <c r="E8" s="10">
        <v>750.25</v>
      </c>
      <c r="F8" s="3">
        <v>81</v>
      </c>
      <c r="G8" s="31">
        <f>Table2[[#This Row],[COGS €]]*Table2[[#This Row],[Quantity]]</f>
        <v>71.272517321016167</v>
      </c>
      <c r="H8" s="4">
        <v>82</v>
      </c>
    </row>
    <row r="9" spans="1:8" x14ac:dyDescent="0.35">
      <c r="A9" s="5">
        <v>10206</v>
      </c>
      <c r="B9" s="2" t="s">
        <v>12</v>
      </c>
      <c r="C9" s="20">
        <f>IFERROR(VLOOKUP(Table2[[#This Row],[ItemCode]],'[1]ASORTYMENT COSMO'!$A$5:$AT$2612,46,0), 0)</f>
        <v>84.68</v>
      </c>
      <c r="D9" s="10">
        <f>Table2[[#This Row],[COGS PLN]]/4.33</f>
        <v>19.55658198614319</v>
      </c>
      <c r="E9" s="10">
        <v>731.21</v>
      </c>
      <c r="F9" s="3">
        <v>21</v>
      </c>
      <c r="G9" s="31">
        <f>Table2[[#This Row],[COGS €]]*Table2[[#This Row],[Quantity]]</f>
        <v>410.688221709007</v>
      </c>
      <c r="H9" s="4">
        <v>21</v>
      </c>
    </row>
    <row r="10" spans="1:8" x14ac:dyDescent="0.35">
      <c r="A10" s="5" t="s">
        <v>13</v>
      </c>
      <c r="B10" s="2" t="s">
        <v>14</v>
      </c>
      <c r="C10" s="20">
        <f>IFERROR(VLOOKUP(Table2[[#This Row],[ItemCode]],'[1]ASORTYMENT COSMO'!$A$5:$AT$2612,46,0), 0)</f>
        <v>4.5999999999999996</v>
      </c>
      <c r="D10" s="10">
        <f>Table2[[#This Row],[COGS PLN]]/4.33</f>
        <v>1.0623556581986142</v>
      </c>
      <c r="E10" s="10">
        <v>718.17</v>
      </c>
      <c r="F10" s="3">
        <v>87</v>
      </c>
      <c r="G10" s="31">
        <f>Table2[[#This Row],[COGS €]]*Table2[[#This Row],[Quantity]]</f>
        <v>92.424942263279434</v>
      </c>
      <c r="H10" s="4">
        <v>61</v>
      </c>
    </row>
    <row r="11" spans="1:8" x14ac:dyDescent="0.35">
      <c r="A11" s="5">
        <v>8409</v>
      </c>
      <c r="B11" s="2" t="s">
        <v>15</v>
      </c>
      <c r="C11" s="20">
        <f>IFERROR(VLOOKUP(Table2[[#This Row],[ItemCode]],'[1]ASORTYMENT COSMO'!$A$5:$AT$2612,46,0), 0)</f>
        <v>30.25</v>
      </c>
      <c r="D11" s="10">
        <f>Table2[[#This Row],[COGS PLN]]/4.33</f>
        <v>6.9861431870669746</v>
      </c>
      <c r="E11" s="10">
        <v>700.92</v>
      </c>
      <c r="F11" s="3">
        <v>33</v>
      </c>
      <c r="G11" s="31">
        <f>Table2[[#This Row],[COGS €]]*Table2[[#This Row],[Quantity]]</f>
        <v>230.54272517321016</v>
      </c>
      <c r="H11" s="4">
        <v>33</v>
      </c>
    </row>
    <row r="12" spans="1:8" x14ac:dyDescent="0.35">
      <c r="A12" s="5" t="s">
        <v>16</v>
      </c>
      <c r="B12" s="2" t="s">
        <v>17</v>
      </c>
      <c r="C12" s="20">
        <f>IFERROR(VLOOKUP(Table2[[#This Row],[ItemCode]],'[1]ASORTYMENT COSMO'!$A$5:$AT$2612,46,0), 0)</f>
        <v>4.49</v>
      </c>
      <c r="D12" s="10">
        <f>Table2[[#This Row],[COGS PLN]]/4.33</f>
        <v>1.0369515011547343</v>
      </c>
      <c r="E12" s="10">
        <v>648.34</v>
      </c>
      <c r="F12" s="3">
        <v>97</v>
      </c>
      <c r="G12" s="31">
        <f>Table2[[#This Row],[COGS €]]*Table2[[#This Row],[Quantity]]</f>
        <v>100.58429561200923</v>
      </c>
      <c r="H12" s="4">
        <v>97</v>
      </c>
    </row>
    <row r="13" spans="1:8" x14ac:dyDescent="0.35">
      <c r="A13" s="5" t="s">
        <v>18</v>
      </c>
      <c r="B13" s="2" t="s">
        <v>19</v>
      </c>
      <c r="C13" s="20">
        <f>IFERROR(VLOOKUP(Table2[[#This Row],[ItemCode]],'[1]ASORTYMENT COSMO'!$A$5:$AT$2612,46,0), 0)</f>
        <v>4.45</v>
      </c>
      <c r="D13" s="10">
        <f>Table2[[#This Row],[COGS PLN]]/4.33</f>
        <v>1.0277136258660509</v>
      </c>
      <c r="E13" s="10">
        <v>586.25</v>
      </c>
      <c r="F13" s="3">
        <v>90</v>
      </c>
      <c r="G13" s="31">
        <f>Table2[[#This Row],[COGS €]]*Table2[[#This Row],[Quantity]]</f>
        <v>92.494226327944574</v>
      </c>
      <c r="H13" s="4">
        <v>87</v>
      </c>
    </row>
    <row r="14" spans="1:8" x14ac:dyDescent="0.35">
      <c r="A14" s="5">
        <v>1053</v>
      </c>
      <c r="B14" s="2" t="s">
        <v>20</v>
      </c>
      <c r="C14" s="20">
        <f>IFERROR(VLOOKUP(Table2[[#This Row],[ItemCode]],'[1]ASORTYMENT COSMO'!$A$5:$AT$2612,46,0), 0)</f>
        <v>12.97</v>
      </c>
      <c r="D14" s="10">
        <f>Table2[[#This Row],[COGS PLN]]/4.33</f>
        <v>2.9953810623556585</v>
      </c>
      <c r="E14" s="10">
        <v>569.58000000000004</v>
      </c>
      <c r="F14" s="3">
        <v>56</v>
      </c>
      <c r="G14" s="31">
        <f>Table2[[#This Row],[COGS €]]*Table2[[#This Row],[Quantity]]</f>
        <v>167.74133949191688</v>
      </c>
      <c r="H14" s="4">
        <v>53</v>
      </c>
    </row>
    <row r="15" spans="1:8" x14ac:dyDescent="0.35">
      <c r="A15" s="5" t="s">
        <v>21</v>
      </c>
      <c r="B15" s="2" t="s">
        <v>22</v>
      </c>
      <c r="C15" s="20">
        <f>IFERROR(VLOOKUP(Table2[[#This Row],[ItemCode]],'[1]ASORTYMENT COSMO'!$A$5:$AT$2612,46,0), 0)</f>
        <v>4.3600000000000003</v>
      </c>
      <c r="D15" s="10">
        <f>Table2[[#This Row],[COGS PLN]]/4.33</f>
        <v>1.0069284064665127</v>
      </c>
      <c r="E15" s="10">
        <v>548.87</v>
      </c>
      <c r="F15" s="3">
        <v>65</v>
      </c>
      <c r="G15" s="31">
        <f>Table2[[#This Row],[COGS €]]*Table2[[#This Row],[Quantity]]</f>
        <v>65.450346420323328</v>
      </c>
      <c r="H15" s="4">
        <v>56</v>
      </c>
    </row>
    <row r="16" spans="1:8" x14ac:dyDescent="0.35">
      <c r="A16" s="5">
        <v>10558</v>
      </c>
      <c r="B16" s="2" t="s">
        <v>23</v>
      </c>
      <c r="C16" s="20">
        <f>IFERROR(VLOOKUP(Table2[[#This Row],[ItemCode]],'[1]ASORTYMENT COSMO'!$A$5:$AT$2612,46,0), 0)</f>
        <v>8.83</v>
      </c>
      <c r="D16" s="10">
        <f>Table2[[#This Row],[COGS PLN]]/4.33</f>
        <v>2.0392609699769051</v>
      </c>
      <c r="E16" s="10">
        <v>540.75</v>
      </c>
      <c r="F16" s="3">
        <v>57</v>
      </c>
      <c r="G16" s="31">
        <f>Table2[[#This Row],[COGS €]]*Table2[[#This Row],[Quantity]]</f>
        <v>116.2378752886836</v>
      </c>
      <c r="H16" s="4">
        <v>53</v>
      </c>
    </row>
    <row r="17" spans="1:8" x14ac:dyDescent="0.35">
      <c r="A17" s="5" t="s">
        <v>24</v>
      </c>
      <c r="B17" s="2" t="s">
        <v>25</v>
      </c>
      <c r="C17" s="20">
        <f>IFERROR(VLOOKUP(Table2[[#This Row],[ItemCode]],'[1]ASORTYMENT COSMO'!$A$5:$AT$2612,46,0), 0)</f>
        <v>5.48</v>
      </c>
      <c r="D17" s="10">
        <f>Table2[[#This Row],[COGS PLN]]/4.33</f>
        <v>1.2655889145496537</v>
      </c>
      <c r="E17" s="10">
        <v>535.87</v>
      </c>
      <c r="F17" s="3">
        <v>58</v>
      </c>
      <c r="G17" s="31">
        <f>Table2[[#This Row],[COGS €]]*Table2[[#This Row],[Quantity]]</f>
        <v>73.40415704387992</v>
      </c>
      <c r="H17" s="4">
        <v>55</v>
      </c>
    </row>
    <row r="18" spans="1:8" x14ac:dyDescent="0.35">
      <c r="A18" s="5">
        <v>10025</v>
      </c>
      <c r="B18" s="2" t="s">
        <v>26</v>
      </c>
      <c r="C18" s="20">
        <f>IFERROR(VLOOKUP(Table2[[#This Row],[ItemCode]],'[1]ASORTYMENT COSMO'!$A$5:$AT$2612,46,0), 0)</f>
        <v>2.78</v>
      </c>
      <c r="D18" s="10">
        <f>Table2[[#This Row],[COGS PLN]]/4.33</f>
        <v>0.64203233256351033</v>
      </c>
      <c r="E18" s="10">
        <v>526.08000000000004</v>
      </c>
      <c r="F18" s="3">
        <v>106</v>
      </c>
      <c r="G18" s="31">
        <f>Table2[[#This Row],[COGS €]]*Table2[[#This Row],[Quantity]]</f>
        <v>68.055427251732098</v>
      </c>
      <c r="H18" s="4">
        <v>106</v>
      </c>
    </row>
    <row r="19" spans="1:8" x14ac:dyDescent="0.35">
      <c r="A19" s="5" t="s">
        <v>27</v>
      </c>
      <c r="B19" s="2" t="s">
        <v>28</v>
      </c>
      <c r="C19" s="20">
        <f>IFERROR(VLOOKUP(Table2[[#This Row],[ItemCode]],'[1]ASORTYMENT COSMO'!$A$5:$AT$2612,46,0), 0)</f>
        <v>5.54</v>
      </c>
      <c r="D19" s="10">
        <f>Table2[[#This Row],[COGS PLN]]/4.33</f>
        <v>1.2794457274826789</v>
      </c>
      <c r="E19" s="10">
        <v>524.52</v>
      </c>
      <c r="F19" s="3">
        <v>57</v>
      </c>
      <c r="G19" s="31">
        <f>Table2[[#This Row],[COGS €]]*Table2[[#This Row],[Quantity]]</f>
        <v>72.928406466512698</v>
      </c>
      <c r="H19" s="4">
        <v>52</v>
      </c>
    </row>
    <row r="20" spans="1:8" x14ac:dyDescent="0.35">
      <c r="A20" s="5" t="s">
        <v>29</v>
      </c>
      <c r="B20" s="2" t="s">
        <v>30</v>
      </c>
      <c r="C20" s="20">
        <f>IFERROR(VLOOKUP(Table2[[#This Row],[ItemCode]],'[1]ASORTYMENT COSMO'!$A$5:$AT$2612,46,0), 0)</f>
        <v>4.92</v>
      </c>
      <c r="D20" s="10">
        <f>Table2[[#This Row],[COGS PLN]]/4.33</f>
        <v>1.1362586605080831</v>
      </c>
      <c r="E20" s="10">
        <v>506.93</v>
      </c>
      <c r="F20" s="3">
        <v>60</v>
      </c>
      <c r="G20" s="31">
        <f>Table2[[#This Row],[COGS €]]*Table2[[#This Row],[Quantity]]</f>
        <v>68.175519630484985</v>
      </c>
      <c r="H20" s="4">
        <v>59</v>
      </c>
    </row>
    <row r="21" spans="1:8" x14ac:dyDescent="0.35">
      <c r="A21" s="5">
        <v>8381</v>
      </c>
      <c r="B21" s="2" t="s">
        <v>31</v>
      </c>
      <c r="C21" s="20">
        <f>IFERROR(VLOOKUP(Table2[[#This Row],[ItemCode]],'[1]ASORTYMENT COSMO'!$A$5:$AT$2612,46,0), 0)</f>
        <v>103.63</v>
      </c>
      <c r="D21" s="10">
        <f>Table2[[#This Row],[COGS PLN]]/4.33</f>
        <v>23.933025404157043</v>
      </c>
      <c r="E21" s="10">
        <v>506.17</v>
      </c>
      <c r="F21" s="3">
        <v>8</v>
      </c>
      <c r="G21" s="31">
        <f>Table2[[#This Row],[COGS €]]*Table2[[#This Row],[Quantity]]</f>
        <v>191.46420323325634</v>
      </c>
      <c r="H21" s="4">
        <v>8</v>
      </c>
    </row>
    <row r="22" spans="1:8" x14ac:dyDescent="0.35">
      <c r="A22" s="5">
        <v>8322</v>
      </c>
      <c r="B22" s="2" t="s">
        <v>32</v>
      </c>
      <c r="C22" s="20">
        <f>IFERROR(VLOOKUP(Table2[[#This Row],[ItemCode]],'[1]ASORTYMENT COSMO'!$A$5:$AT$2612,46,0), 0)</f>
        <v>59.32</v>
      </c>
      <c r="D22" s="10">
        <f>Table2[[#This Row],[COGS PLN]]/4.33</f>
        <v>13.699769053117782</v>
      </c>
      <c r="E22" s="10">
        <v>501.79</v>
      </c>
      <c r="F22" s="3">
        <v>13</v>
      </c>
      <c r="G22" s="31">
        <f>Table2[[#This Row],[COGS €]]*Table2[[#This Row],[Quantity]]</f>
        <v>178.09699769053117</v>
      </c>
      <c r="H22" s="4">
        <v>13</v>
      </c>
    </row>
    <row r="23" spans="1:8" x14ac:dyDescent="0.35">
      <c r="A23" s="5" t="s">
        <v>33</v>
      </c>
      <c r="B23" s="2" t="s">
        <v>34</v>
      </c>
      <c r="C23" s="20">
        <f>IFERROR(VLOOKUP(Table2[[#This Row],[ItemCode]],'[1]ASORTYMENT COSMO'!$A$5:$AT$2612,46,0), 0)</f>
        <v>4.4800000000000004</v>
      </c>
      <c r="D23" s="10">
        <f>Table2[[#This Row],[COGS PLN]]/4.33</f>
        <v>1.0346420323325636</v>
      </c>
      <c r="E23" s="10">
        <v>488.07</v>
      </c>
      <c r="F23" s="3">
        <v>76</v>
      </c>
      <c r="G23" s="31">
        <f>Table2[[#This Row],[COGS €]]*Table2[[#This Row],[Quantity]]</f>
        <v>78.632794457274827</v>
      </c>
      <c r="H23" s="4">
        <v>78</v>
      </c>
    </row>
    <row r="24" spans="1:8" x14ac:dyDescent="0.35">
      <c r="A24" s="5">
        <v>8410</v>
      </c>
      <c r="B24" s="2" t="s">
        <v>35</v>
      </c>
      <c r="C24" s="20">
        <f>IFERROR(VLOOKUP(Table2[[#This Row],[ItemCode]],'[1]ASORTYMENT COSMO'!$A$5:$AT$2612,46,0), 0)</f>
        <v>30.02</v>
      </c>
      <c r="D24" s="10">
        <f>Table2[[#This Row],[COGS PLN]]/4.33</f>
        <v>6.9330254041570436</v>
      </c>
      <c r="E24" s="10">
        <v>486.02</v>
      </c>
      <c r="F24" s="3">
        <v>23</v>
      </c>
      <c r="G24" s="31">
        <f>Table2[[#This Row],[COGS €]]*Table2[[#This Row],[Quantity]]</f>
        <v>159.45958429561199</v>
      </c>
      <c r="H24" s="4">
        <v>23</v>
      </c>
    </row>
    <row r="25" spans="1:8" x14ac:dyDescent="0.35">
      <c r="A25" s="5">
        <v>7990</v>
      </c>
      <c r="B25" s="2" t="s">
        <v>36</v>
      </c>
      <c r="C25" s="20">
        <f>IFERROR(VLOOKUP(Table2[[#This Row],[ItemCode]],'[1]ASORTYMENT COSMO'!$A$5:$AT$2612,46,0), 0)</f>
        <v>120.74</v>
      </c>
      <c r="D25" s="10">
        <f>Table2[[#This Row],[COGS PLN]]/4.33</f>
        <v>27.884526558891455</v>
      </c>
      <c r="E25" s="10">
        <v>482.88</v>
      </c>
      <c r="F25" s="3">
        <v>7</v>
      </c>
      <c r="G25" s="31">
        <f>Table2[[#This Row],[COGS €]]*Table2[[#This Row],[Quantity]]</f>
        <v>195.19168591224019</v>
      </c>
      <c r="H25" s="4">
        <v>7</v>
      </c>
    </row>
    <row r="26" spans="1:8" x14ac:dyDescent="0.35">
      <c r="A26" s="5" t="s">
        <v>37</v>
      </c>
      <c r="B26" s="2" t="s">
        <v>38</v>
      </c>
      <c r="C26" s="20">
        <f>IFERROR(VLOOKUP(Table2[[#This Row],[ItemCode]],'[1]ASORTYMENT COSMO'!$A$5:$AT$2612,46,0), 0)</f>
        <v>4.51</v>
      </c>
      <c r="D26" s="10">
        <f>Table2[[#This Row],[COGS PLN]]/4.33</f>
        <v>1.0415704387990761</v>
      </c>
      <c r="E26" s="10">
        <v>467.36</v>
      </c>
      <c r="F26" s="3">
        <v>71</v>
      </c>
      <c r="G26" s="31">
        <f>Table2[[#This Row],[COGS €]]*Table2[[#This Row],[Quantity]]</f>
        <v>73.951501154734402</v>
      </c>
      <c r="H26" s="4">
        <v>70</v>
      </c>
    </row>
    <row r="27" spans="1:8" x14ac:dyDescent="0.35">
      <c r="A27" s="5">
        <v>1049</v>
      </c>
      <c r="B27" s="2" t="s">
        <v>39</v>
      </c>
      <c r="C27" s="20">
        <f>IFERROR(VLOOKUP(Table2[[#This Row],[ItemCode]],'[1]ASORTYMENT COSMO'!$A$5:$AT$2612,46,0), 0)</f>
        <v>13.36</v>
      </c>
      <c r="D27" s="10">
        <f>Table2[[#This Row],[COGS PLN]]/4.33</f>
        <v>3.0854503464203233</v>
      </c>
      <c r="E27" s="10">
        <v>445.43</v>
      </c>
      <c r="F27" s="3">
        <v>45</v>
      </c>
      <c r="G27" s="31">
        <f>Table2[[#This Row],[COGS €]]*Table2[[#This Row],[Quantity]]</f>
        <v>138.84526558891454</v>
      </c>
      <c r="H27" s="4">
        <v>42</v>
      </c>
    </row>
    <row r="28" spans="1:8" x14ac:dyDescent="0.35">
      <c r="A28" s="5">
        <v>10559</v>
      </c>
      <c r="B28" s="2" t="s">
        <v>40</v>
      </c>
      <c r="C28" s="20">
        <f>IFERROR(VLOOKUP(Table2[[#This Row],[ItemCode]],'[1]ASORTYMENT COSMO'!$A$5:$AT$2612,46,0), 0)</f>
        <v>8.83</v>
      </c>
      <c r="D28" s="10">
        <f>Table2[[#This Row],[COGS PLN]]/4.33</f>
        <v>2.0392609699769051</v>
      </c>
      <c r="E28" s="10">
        <v>429.83</v>
      </c>
      <c r="F28" s="3">
        <v>45</v>
      </c>
      <c r="G28" s="31">
        <f>Table2[[#This Row],[COGS €]]*Table2[[#This Row],[Quantity]]</f>
        <v>91.766743648960727</v>
      </c>
      <c r="H28" s="4">
        <v>44</v>
      </c>
    </row>
    <row r="29" spans="1:8" x14ac:dyDescent="0.35">
      <c r="A29" s="5">
        <v>8377</v>
      </c>
      <c r="B29" s="2" t="s">
        <v>41</v>
      </c>
      <c r="C29" s="20">
        <f>IFERROR(VLOOKUP(Table2[[#This Row],[ItemCode]],'[1]ASORTYMENT COSMO'!$A$5:$AT$2612,46,0), 0)</f>
        <v>44.52</v>
      </c>
      <c r="D29" s="10">
        <f>Table2[[#This Row],[COGS PLN]]/4.33</f>
        <v>10.28175519630485</v>
      </c>
      <c r="E29" s="10">
        <v>399.92</v>
      </c>
      <c r="F29" s="3">
        <v>14</v>
      </c>
      <c r="G29" s="31">
        <f>Table2[[#This Row],[COGS €]]*Table2[[#This Row],[Quantity]]</f>
        <v>143.94457274826789</v>
      </c>
      <c r="H29" s="4">
        <v>16</v>
      </c>
    </row>
    <row r="30" spans="1:8" x14ac:dyDescent="0.35">
      <c r="A30" s="5" t="s">
        <v>42</v>
      </c>
      <c r="B30" s="2" t="s">
        <v>43</v>
      </c>
      <c r="C30" s="20">
        <f>IFERROR(VLOOKUP(Table2[[#This Row],[ItemCode]],'[1]ASORTYMENT COSMO'!$A$5:$AT$2612,46,0), 0)</f>
        <v>5.44</v>
      </c>
      <c r="D30" s="10">
        <f>Table2[[#This Row],[COGS PLN]]/4.33</f>
        <v>1.25635103926097</v>
      </c>
      <c r="E30" s="10">
        <v>398.96</v>
      </c>
      <c r="F30" s="3">
        <v>44</v>
      </c>
      <c r="G30" s="31">
        <f>Table2[[#This Row],[COGS €]]*Table2[[#This Row],[Quantity]]</f>
        <v>55.279445727482681</v>
      </c>
      <c r="H30" s="4">
        <v>46</v>
      </c>
    </row>
    <row r="31" spans="1:8" x14ac:dyDescent="0.35">
      <c r="A31" s="5" t="s">
        <v>44</v>
      </c>
      <c r="B31" s="2" t="s">
        <v>45</v>
      </c>
      <c r="C31" s="20">
        <f>IFERROR(VLOOKUP(Table2[[#This Row],[ItemCode]],'[1]ASORTYMENT COSMO'!$A$5:$AT$2612,46,0), 0)</f>
        <v>4.57</v>
      </c>
      <c r="D31" s="10">
        <f>Table2[[#This Row],[COGS PLN]]/4.33</f>
        <v>1.0554272517321017</v>
      </c>
      <c r="E31" s="10">
        <v>379.58</v>
      </c>
      <c r="F31" s="3">
        <v>45</v>
      </c>
      <c r="G31" s="31">
        <f>Table2[[#This Row],[COGS €]]*Table2[[#This Row],[Quantity]]</f>
        <v>47.494226327944574</v>
      </c>
      <c r="H31" s="4">
        <v>38</v>
      </c>
    </row>
    <row r="32" spans="1:8" x14ac:dyDescent="0.35">
      <c r="A32" s="5" t="s">
        <v>46</v>
      </c>
      <c r="B32" s="2" t="s">
        <v>47</v>
      </c>
      <c r="C32" s="20">
        <f>IFERROR(VLOOKUP(Table2[[#This Row],[ItemCode]],'[1]ASORTYMENT COSMO'!$A$5:$AT$2612,46,0), 0)</f>
        <v>5.16</v>
      </c>
      <c r="D32" s="10">
        <f>Table2[[#This Row],[COGS PLN]]/4.33</f>
        <v>1.1916859122401848</v>
      </c>
      <c r="E32" s="10">
        <v>376.55</v>
      </c>
      <c r="F32" s="3">
        <v>45</v>
      </c>
      <c r="G32" s="31">
        <f>Table2[[#This Row],[COGS €]]*Table2[[#This Row],[Quantity]]</f>
        <v>53.62586605080832</v>
      </c>
      <c r="H32" s="4">
        <v>45</v>
      </c>
    </row>
    <row r="33" spans="1:8" x14ac:dyDescent="0.35">
      <c r="A33" s="5" t="s">
        <v>48</v>
      </c>
      <c r="B33" s="2" t="s">
        <v>49</v>
      </c>
      <c r="C33" s="20">
        <f>IFERROR(VLOOKUP(Table2[[#This Row],[ItemCode]],'[1]ASORTYMENT COSMO'!$A$5:$AT$2612,46,0), 0)</f>
        <v>4.47</v>
      </c>
      <c r="D33" s="10">
        <f>Table2[[#This Row],[COGS PLN]]/4.33</f>
        <v>1.0323325635103926</v>
      </c>
      <c r="E33" s="10">
        <v>338.87</v>
      </c>
      <c r="F33" s="3">
        <v>37</v>
      </c>
      <c r="G33" s="31">
        <f>Table2[[#This Row],[COGS €]]*Table2[[#This Row],[Quantity]]</f>
        <v>38.196304849884527</v>
      </c>
      <c r="H33" s="4">
        <v>38</v>
      </c>
    </row>
    <row r="34" spans="1:8" x14ac:dyDescent="0.35">
      <c r="A34" s="5" t="s">
        <v>50</v>
      </c>
      <c r="B34" s="2" t="s">
        <v>51</v>
      </c>
      <c r="C34" s="20">
        <f>IFERROR(VLOOKUP(Table2[[#This Row],[ItemCode]],'[1]ASORTYMENT COSMO'!$A$5:$AT$2612,46,0), 0)</f>
        <v>3.14</v>
      </c>
      <c r="D34" s="10">
        <f>Table2[[#This Row],[COGS PLN]]/4.33</f>
        <v>0.72517321016166281</v>
      </c>
      <c r="E34" s="10">
        <v>322.89</v>
      </c>
      <c r="F34" s="3">
        <v>46</v>
      </c>
      <c r="G34" s="31">
        <f>Table2[[#This Row],[COGS €]]*Table2[[#This Row],[Quantity]]</f>
        <v>33.35796766743649</v>
      </c>
      <c r="H34" s="4">
        <v>48</v>
      </c>
    </row>
    <row r="35" spans="1:8" x14ac:dyDescent="0.35">
      <c r="A35" s="5" t="s">
        <v>52</v>
      </c>
      <c r="B35" s="2" t="s">
        <v>53</v>
      </c>
      <c r="C35" s="20">
        <f>IFERROR(VLOOKUP(Table2[[#This Row],[ItemCode]],'[1]ASORTYMENT COSMO'!$A$5:$AT$2612,46,0), 0)</f>
        <v>3.76</v>
      </c>
      <c r="D35" s="10">
        <f>Table2[[#This Row],[COGS PLN]]/4.33</f>
        <v>0.86836027713625863</v>
      </c>
      <c r="E35" s="10">
        <v>322.42</v>
      </c>
      <c r="F35" s="3">
        <v>65</v>
      </c>
      <c r="G35" s="31">
        <f>Table2[[#This Row],[COGS €]]*Table2[[#This Row],[Quantity]]</f>
        <v>56.443418013856814</v>
      </c>
      <c r="H35" s="4">
        <v>66</v>
      </c>
    </row>
    <row r="36" spans="1:8" x14ac:dyDescent="0.35">
      <c r="A36" s="5">
        <v>7452</v>
      </c>
      <c r="B36" s="2" t="s">
        <v>54</v>
      </c>
      <c r="C36" s="20">
        <f>IFERROR(VLOOKUP(Table2[[#This Row],[ItemCode]],'[1]ASORTYMENT COSMO'!$A$5:$AT$2612,46,0), 0)</f>
        <v>9.1</v>
      </c>
      <c r="D36" s="10">
        <f>Table2[[#This Row],[COGS PLN]]/4.33</f>
        <v>2.1016166281755195</v>
      </c>
      <c r="E36" s="10">
        <v>319.14999999999998</v>
      </c>
      <c r="F36" s="3">
        <v>26</v>
      </c>
      <c r="G36" s="31">
        <f>Table2[[#This Row],[COGS €]]*Table2[[#This Row],[Quantity]]</f>
        <v>54.64203233256351</v>
      </c>
      <c r="H36" s="4">
        <v>18</v>
      </c>
    </row>
    <row r="37" spans="1:8" x14ac:dyDescent="0.35">
      <c r="A37" s="5">
        <v>6499</v>
      </c>
      <c r="B37" s="2" t="s">
        <v>55</v>
      </c>
      <c r="C37" s="20">
        <f>IFERROR(VLOOKUP(Table2[[#This Row],[ItemCode]],'[1]ASORTYMENT COSMO'!$A$5:$AT$2612,46,0), 0)</f>
        <v>4.21</v>
      </c>
      <c r="D37" s="10">
        <f>Table2[[#This Row],[COGS PLN]]/4.33</f>
        <v>0.97228637413394914</v>
      </c>
      <c r="E37" s="10">
        <v>306.58</v>
      </c>
      <c r="F37" s="3">
        <v>87</v>
      </c>
      <c r="G37" s="31">
        <f>Table2[[#This Row],[COGS €]]*Table2[[#This Row],[Quantity]]</f>
        <v>84.58891454965358</v>
      </c>
      <c r="H37" s="4">
        <v>80</v>
      </c>
    </row>
    <row r="38" spans="1:8" x14ac:dyDescent="0.35">
      <c r="A38" s="5">
        <v>1048</v>
      </c>
      <c r="B38" s="2" t="s">
        <v>56</v>
      </c>
      <c r="C38" s="20">
        <f>IFERROR(VLOOKUP(Table2[[#This Row],[ItemCode]],'[1]ASORTYMENT COSMO'!$A$5:$AT$2612,46,0), 0)</f>
        <v>7.63</v>
      </c>
      <c r="D38" s="10">
        <f>Table2[[#This Row],[COGS PLN]]/4.33</f>
        <v>1.7621247113163971</v>
      </c>
      <c r="E38" s="10">
        <v>305.14</v>
      </c>
      <c r="F38" s="3">
        <v>42</v>
      </c>
      <c r="G38" s="31">
        <f>Table2[[#This Row],[COGS €]]*Table2[[#This Row],[Quantity]]</f>
        <v>74.009237875288676</v>
      </c>
      <c r="H38" s="4">
        <v>43</v>
      </c>
    </row>
    <row r="39" spans="1:8" x14ac:dyDescent="0.35">
      <c r="A39" s="5" t="s">
        <v>57</v>
      </c>
      <c r="B39" s="2" t="s">
        <v>58</v>
      </c>
      <c r="C39" s="20">
        <f>IFERROR(VLOOKUP(Table2[[#This Row],[ItemCode]],'[1]ASORTYMENT COSMO'!$A$5:$AT$2612,46,0), 0)</f>
        <v>4.55</v>
      </c>
      <c r="D39" s="10">
        <f>Table2[[#This Row],[COGS PLN]]/4.33</f>
        <v>1.0508083140877598</v>
      </c>
      <c r="E39" s="10">
        <v>305.04000000000002</v>
      </c>
      <c r="F39" s="3">
        <v>44</v>
      </c>
      <c r="G39" s="31">
        <f>Table2[[#This Row],[COGS €]]*Table2[[#This Row],[Quantity]]</f>
        <v>46.235565819861428</v>
      </c>
      <c r="H39" s="4">
        <v>43</v>
      </c>
    </row>
    <row r="40" spans="1:8" x14ac:dyDescent="0.35">
      <c r="A40" s="5" t="s">
        <v>59</v>
      </c>
      <c r="B40" s="2" t="s">
        <v>60</v>
      </c>
      <c r="C40" s="20">
        <f>IFERROR(VLOOKUP(Table2[[#This Row],[ItemCode]],'[1]ASORTYMENT COSMO'!$A$5:$AT$2612,46,0), 0)</f>
        <v>3.76</v>
      </c>
      <c r="D40" s="10">
        <f>Table2[[#This Row],[COGS PLN]]/4.33</f>
        <v>0.86836027713625863</v>
      </c>
      <c r="E40" s="10">
        <v>303.64</v>
      </c>
      <c r="F40" s="3">
        <v>55</v>
      </c>
      <c r="G40" s="31">
        <f>Table2[[#This Row],[COGS €]]*Table2[[#This Row],[Quantity]]</f>
        <v>47.759815242494227</v>
      </c>
      <c r="H40" s="4">
        <v>54</v>
      </c>
    </row>
    <row r="41" spans="1:8" x14ac:dyDescent="0.35">
      <c r="A41" s="5">
        <v>10557</v>
      </c>
      <c r="B41" s="2" t="s">
        <v>61</v>
      </c>
      <c r="C41" s="20">
        <f>IFERROR(VLOOKUP(Table2[[#This Row],[ItemCode]],'[1]ASORTYMENT COSMO'!$A$5:$AT$2612,46,0), 0)</f>
        <v>8.83</v>
      </c>
      <c r="D41" s="10">
        <f>Table2[[#This Row],[COGS PLN]]/4.33</f>
        <v>2.0392609699769051</v>
      </c>
      <c r="E41" s="10">
        <v>292.87</v>
      </c>
      <c r="F41" s="3">
        <v>31</v>
      </c>
      <c r="G41" s="31">
        <f>Table2[[#This Row],[COGS €]]*Table2[[#This Row],[Quantity]]</f>
        <v>63.217090069284055</v>
      </c>
      <c r="H41" s="4">
        <v>31</v>
      </c>
    </row>
    <row r="42" spans="1:8" x14ac:dyDescent="0.35">
      <c r="A42" s="5" t="s">
        <v>62</v>
      </c>
      <c r="B42" s="2" t="s">
        <v>63</v>
      </c>
      <c r="C42" s="20">
        <f>IFERROR(VLOOKUP(Table2[[#This Row],[ItemCode]],'[1]ASORTYMENT COSMO'!$A$5:$AT$2612,46,0), 0)</f>
        <v>4.3499999999999996</v>
      </c>
      <c r="D42" s="10">
        <f>Table2[[#This Row],[COGS PLN]]/4.33</f>
        <v>1.0046189376443417</v>
      </c>
      <c r="E42" s="10">
        <v>292.3</v>
      </c>
      <c r="F42" s="3">
        <v>32</v>
      </c>
      <c r="G42" s="31">
        <f>Table2[[#This Row],[COGS €]]*Table2[[#This Row],[Quantity]]</f>
        <v>32.147806004618936</v>
      </c>
      <c r="H42" s="4">
        <v>31</v>
      </c>
    </row>
    <row r="43" spans="1:8" x14ac:dyDescent="0.35">
      <c r="A43" s="5">
        <v>1052</v>
      </c>
      <c r="B43" s="2" t="s">
        <v>64</v>
      </c>
      <c r="C43" s="20">
        <f>IFERROR(VLOOKUP(Table2[[#This Row],[ItemCode]],'[1]ASORTYMENT COSMO'!$A$5:$AT$2612,46,0), 0)</f>
        <v>7.32</v>
      </c>
      <c r="D43" s="10">
        <f>Table2[[#This Row],[COGS PLN]]/4.33</f>
        <v>1.6905311778290995</v>
      </c>
      <c r="E43" s="10">
        <v>274.73</v>
      </c>
      <c r="F43" s="3">
        <v>39</v>
      </c>
      <c r="G43" s="31">
        <f>Table2[[#This Row],[COGS €]]*Table2[[#This Row],[Quantity]]</f>
        <v>65.930715935334874</v>
      </c>
      <c r="H43" s="4">
        <v>39</v>
      </c>
    </row>
    <row r="44" spans="1:8" x14ac:dyDescent="0.35">
      <c r="A44" s="5" t="s">
        <v>65</v>
      </c>
      <c r="B44" s="2" t="s">
        <v>66</v>
      </c>
      <c r="C44" s="20">
        <f>IFERROR(VLOOKUP(Table2[[#This Row],[ItemCode]],'[1]ASORTYMENT COSMO'!$A$5:$AT$2612,46,0), 0)</f>
        <v>3.25</v>
      </c>
      <c r="D44" s="10">
        <f>Table2[[#This Row],[COGS PLN]]/4.33</f>
        <v>0.75057736720554269</v>
      </c>
      <c r="E44" s="10">
        <v>273.88</v>
      </c>
      <c r="F44" s="3">
        <v>30</v>
      </c>
      <c r="G44" s="31">
        <f>Table2[[#This Row],[COGS €]]*Table2[[#This Row],[Quantity]]</f>
        <v>22.517321016166282</v>
      </c>
      <c r="H44" s="4">
        <v>26</v>
      </c>
    </row>
    <row r="45" spans="1:8" x14ac:dyDescent="0.35">
      <c r="A45" s="5">
        <v>1051</v>
      </c>
      <c r="B45" s="2" t="s">
        <v>67</v>
      </c>
      <c r="C45" s="20">
        <f>IFERROR(VLOOKUP(Table2[[#This Row],[ItemCode]],'[1]ASORTYMENT COSMO'!$A$5:$AT$2612,46,0), 0)</f>
        <v>2.1800000000000002</v>
      </c>
      <c r="D45" s="10">
        <f>Table2[[#This Row],[COGS PLN]]/4.33</f>
        <v>0.50346420323325636</v>
      </c>
      <c r="E45" s="10">
        <v>269.58999999999997</v>
      </c>
      <c r="F45" s="3">
        <v>76</v>
      </c>
      <c r="G45" s="31">
        <f>Table2[[#This Row],[COGS €]]*Table2[[#This Row],[Quantity]]</f>
        <v>38.263279445727484</v>
      </c>
      <c r="H45" s="4">
        <v>77</v>
      </c>
    </row>
    <row r="46" spans="1:8" x14ac:dyDescent="0.35">
      <c r="A46" s="5">
        <v>6276</v>
      </c>
      <c r="B46" s="2" t="s">
        <v>68</v>
      </c>
      <c r="C46" s="20">
        <f>IFERROR(VLOOKUP(Table2[[#This Row],[ItemCode]],'[1]ASORTYMENT COSMO'!$A$5:$AT$2612,46,0), 0)</f>
        <v>78.86</v>
      </c>
      <c r="D46" s="10">
        <f>Table2[[#This Row],[COGS PLN]]/4.33</f>
        <v>18.212471131639724</v>
      </c>
      <c r="E46" s="10">
        <v>269.14</v>
      </c>
      <c r="F46" s="3">
        <v>4</v>
      </c>
      <c r="G46" s="31">
        <f>Table2[[#This Row],[COGS €]]*Table2[[#This Row],[Quantity]]</f>
        <v>72.849884526558895</v>
      </c>
      <c r="H46" s="4">
        <v>3</v>
      </c>
    </row>
    <row r="47" spans="1:8" x14ac:dyDescent="0.35">
      <c r="A47" s="5">
        <v>7094</v>
      </c>
      <c r="B47" s="2" t="s">
        <v>69</v>
      </c>
      <c r="C47" s="20">
        <f>IFERROR(VLOOKUP(Table2[[#This Row],[ItemCode]],'[1]ASORTYMENT COSMO'!$A$5:$AT$2612,46,0), 0)</f>
        <v>49.11</v>
      </c>
      <c r="D47" s="10">
        <f>Table2[[#This Row],[COGS PLN]]/4.33</f>
        <v>11.341801385681293</v>
      </c>
      <c r="E47" s="10">
        <v>265.64999999999998</v>
      </c>
      <c r="F47" s="3">
        <v>50</v>
      </c>
      <c r="G47" s="31">
        <f>Table2[[#This Row],[COGS €]]*Table2[[#This Row],[Quantity]]</f>
        <v>567.09006928406461</v>
      </c>
      <c r="H47" s="4">
        <v>50</v>
      </c>
    </row>
    <row r="48" spans="1:8" x14ac:dyDescent="0.35">
      <c r="A48" s="5" t="s">
        <v>70</v>
      </c>
      <c r="B48" s="2" t="s">
        <v>71</v>
      </c>
      <c r="C48" s="20">
        <f>IFERROR(VLOOKUP(Table2[[#This Row],[ItemCode]],'[1]ASORTYMENT COSMO'!$A$5:$AT$2612,46,0), 0)</f>
        <v>5.61</v>
      </c>
      <c r="D48" s="10">
        <f>Table2[[#This Row],[COGS PLN]]/4.33</f>
        <v>1.2956120092378753</v>
      </c>
      <c r="E48" s="10">
        <v>258.74</v>
      </c>
      <c r="F48" s="3">
        <v>28</v>
      </c>
      <c r="G48" s="31">
        <f>Table2[[#This Row],[COGS €]]*Table2[[#This Row],[Quantity]]</f>
        <v>36.277136258660512</v>
      </c>
      <c r="H48" s="4">
        <v>26</v>
      </c>
    </row>
    <row r="49" spans="1:8" x14ac:dyDescent="0.35">
      <c r="A49" s="5" t="s">
        <v>72</v>
      </c>
      <c r="B49" s="2" t="s">
        <v>73</v>
      </c>
      <c r="C49" s="20">
        <f>IFERROR(VLOOKUP(Table2[[#This Row],[ItemCode]],'[1]ASORTYMENT COSMO'!$A$5:$AT$2612,46,0), 0)</f>
        <v>5.45</v>
      </c>
      <c r="D49" s="10">
        <f>Table2[[#This Row],[COGS PLN]]/4.33</f>
        <v>1.258660508083141</v>
      </c>
      <c r="E49" s="10">
        <v>258.73</v>
      </c>
      <c r="F49" s="3">
        <v>28</v>
      </c>
      <c r="G49" s="31">
        <f>Table2[[#This Row],[COGS €]]*Table2[[#This Row],[Quantity]]</f>
        <v>35.242494226327949</v>
      </c>
      <c r="H49" s="4">
        <v>24</v>
      </c>
    </row>
    <row r="50" spans="1:8" x14ac:dyDescent="0.35">
      <c r="A50" s="5">
        <v>5366</v>
      </c>
      <c r="B50" s="2" t="s">
        <v>74</v>
      </c>
      <c r="C50" s="20">
        <f>IFERROR(VLOOKUP(Table2[[#This Row],[ItemCode]],'[1]ASORTYMENT COSMO'!$A$5:$AT$2612,46,0), 0)</f>
        <v>41.4</v>
      </c>
      <c r="D50" s="10">
        <f>Table2[[#This Row],[COGS PLN]]/4.33</f>
        <v>9.5612009237875277</v>
      </c>
      <c r="E50" s="10">
        <v>255.79</v>
      </c>
      <c r="F50" s="3">
        <v>11</v>
      </c>
      <c r="G50" s="31">
        <f>Table2[[#This Row],[COGS €]]*Table2[[#This Row],[Quantity]]</f>
        <v>105.17321016166281</v>
      </c>
      <c r="H50" s="4">
        <v>11</v>
      </c>
    </row>
    <row r="51" spans="1:8" x14ac:dyDescent="0.35">
      <c r="A51" s="5" t="s">
        <v>75</v>
      </c>
      <c r="B51" s="2" t="s">
        <v>76</v>
      </c>
      <c r="C51" s="20">
        <f>IFERROR(VLOOKUP(Table2[[#This Row],[ItemCode]],'[1]ASORTYMENT COSMO'!$A$5:$AT$2612,46,0), 0)</f>
        <v>4.54</v>
      </c>
      <c r="D51" s="10">
        <f>Table2[[#This Row],[COGS PLN]]/4.33</f>
        <v>1.048498845265589</v>
      </c>
      <c r="E51" s="10">
        <v>253.21</v>
      </c>
      <c r="F51" s="3">
        <v>41</v>
      </c>
      <c r="G51" s="31">
        <f>Table2[[#This Row],[COGS €]]*Table2[[#This Row],[Quantity]]</f>
        <v>42.988452655889148</v>
      </c>
      <c r="H51" s="4">
        <v>42</v>
      </c>
    </row>
    <row r="52" spans="1:8" x14ac:dyDescent="0.35">
      <c r="A52" s="5">
        <v>9157</v>
      </c>
      <c r="B52" s="2" t="s">
        <v>77</v>
      </c>
      <c r="C52" s="20">
        <f>IFERROR(VLOOKUP(Table2[[#This Row],[ItemCode]],'[1]ASORTYMENT COSMO'!$A$5:$AT$2612,46,0), 0)</f>
        <v>8.09</v>
      </c>
      <c r="D52" s="10">
        <f>Table2[[#This Row],[COGS PLN]]/4.33</f>
        <v>1.8683602771362586</v>
      </c>
      <c r="E52" s="10">
        <v>250.31</v>
      </c>
      <c r="F52" s="3">
        <v>19</v>
      </c>
      <c r="G52" s="31">
        <f>Table2[[#This Row],[COGS €]]*Table2[[#This Row],[Quantity]]</f>
        <v>35.498845265588912</v>
      </c>
      <c r="H52" s="4">
        <v>17</v>
      </c>
    </row>
    <row r="53" spans="1:8" x14ac:dyDescent="0.35">
      <c r="A53" s="5" t="s">
        <v>78</v>
      </c>
      <c r="B53" s="2" t="s">
        <v>79</v>
      </c>
      <c r="C53" s="20">
        <f>IFERROR(VLOOKUP(Table2[[#This Row],[ItemCode]],'[1]ASORTYMENT COSMO'!$A$5:$AT$2612,46,0), 0)</f>
        <v>65.790000000000006</v>
      </c>
      <c r="D53" s="10">
        <f>Table2[[#This Row],[COGS PLN]]/4.33</f>
        <v>15.193995381062356</v>
      </c>
      <c r="E53" s="10">
        <v>238.29</v>
      </c>
      <c r="F53" s="3">
        <v>6</v>
      </c>
      <c r="G53" s="31">
        <f>Table2[[#This Row],[COGS €]]*Table2[[#This Row],[Quantity]]</f>
        <v>91.163972286374133</v>
      </c>
      <c r="H53" s="4">
        <v>6</v>
      </c>
    </row>
    <row r="54" spans="1:8" x14ac:dyDescent="0.35">
      <c r="A54" s="5">
        <v>7457</v>
      </c>
      <c r="B54" s="2" t="s">
        <v>80</v>
      </c>
      <c r="C54" s="20">
        <f>IFERROR(VLOOKUP(Table2[[#This Row],[ItemCode]],'[1]ASORTYMENT COSMO'!$A$5:$AT$2612,46,0), 0)</f>
        <v>3.64</v>
      </c>
      <c r="D54" s="10">
        <f>Table2[[#This Row],[COGS PLN]]/4.33</f>
        <v>0.84064665127020788</v>
      </c>
      <c r="E54" s="10">
        <v>236.82</v>
      </c>
      <c r="F54" s="3">
        <v>19</v>
      </c>
      <c r="G54" s="31">
        <f>Table2[[#This Row],[COGS €]]*Table2[[#This Row],[Quantity]]</f>
        <v>15.972286374133949</v>
      </c>
      <c r="H54" s="4">
        <v>11</v>
      </c>
    </row>
    <row r="55" spans="1:8" x14ac:dyDescent="0.35">
      <c r="A55" s="5" t="s">
        <v>81</v>
      </c>
      <c r="B55" s="2" t="s">
        <v>82</v>
      </c>
      <c r="C55" s="20">
        <f>IFERROR(VLOOKUP(Table2[[#This Row],[ItemCode]],'[1]ASORTYMENT COSMO'!$A$5:$AT$2612,46,0), 0)</f>
        <v>4.67</v>
      </c>
      <c r="D55" s="10">
        <f>Table2[[#This Row],[COGS PLN]]/4.33</f>
        <v>1.0785219399538106</v>
      </c>
      <c r="E55" s="10">
        <v>235.88</v>
      </c>
      <c r="F55" s="3">
        <v>30</v>
      </c>
      <c r="G55" s="31">
        <f>Table2[[#This Row],[COGS €]]*Table2[[#This Row],[Quantity]]</f>
        <v>32.355658198614321</v>
      </c>
      <c r="H55" s="4">
        <v>32</v>
      </c>
    </row>
    <row r="56" spans="1:8" x14ac:dyDescent="0.35">
      <c r="A56" s="5" t="s">
        <v>83</v>
      </c>
      <c r="B56" s="2" t="s">
        <v>84</v>
      </c>
      <c r="C56" s="20">
        <f>IFERROR(VLOOKUP(Table2[[#This Row],[ItemCode]],'[1]ASORTYMENT COSMO'!$A$5:$AT$2612,46,0), 0)</f>
        <v>4.58</v>
      </c>
      <c r="D56" s="10">
        <f>Table2[[#This Row],[COGS PLN]]/4.33</f>
        <v>1.0577367205542725</v>
      </c>
      <c r="E56" s="10">
        <v>235.81</v>
      </c>
      <c r="F56" s="3">
        <v>34</v>
      </c>
      <c r="G56" s="31">
        <f>Table2[[#This Row],[COGS €]]*Table2[[#This Row],[Quantity]]</f>
        <v>35.963048498845268</v>
      </c>
      <c r="H56" s="4">
        <v>36</v>
      </c>
    </row>
    <row r="57" spans="1:8" x14ac:dyDescent="0.35">
      <c r="A57" s="5">
        <v>9958</v>
      </c>
      <c r="B57" s="2" t="s">
        <v>85</v>
      </c>
      <c r="C57" s="20">
        <f>IFERROR(VLOOKUP(Table2[[#This Row],[ItemCode]],'[1]ASORTYMENT COSMO'!$A$5:$AT$2612,46,0), 0)</f>
        <v>70.5</v>
      </c>
      <c r="D57" s="10">
        <f>Table2[[#This Row],[COGS PLN]]/4.33</f>
        <v>16.28175519630485</v>
      </c>
      <c r="E57" s="10">
        <v>234.91</v>
      </c>
      <c r="F57" s="3">
        <v>9</v>
      </c>
      <c r="G57" s="31">
        <f>Table2[[#This Row],[COGS €]]*Table2[[#This Row],[Quantity]]</f>
        <v>146.53579676674366</v>
      </c>
      <c r="H57" s="4">
        <v>9</v>
      </c>
    </row>
    <row r="58" spans="1:8" x14ac:dyDescent="0.35">
      <c r="A58" s="5" t="s">
        <v>86</v>
      </c>
      <c r="B58" s="2" t="s">
        <v>87</v>
      </c>
      <c r="C58" s="20">
        <f>IFERROR(VLOOKUP(Table2[[#This Row],[ItemCode]],'[1]ASORTYMENT COSMO'!$A$5:$AT$2612,46,0), 0)</f>
        <v>3.76</v>
      </c>
      <c r="D58" s="10">
        <f>Table2[[#This Row],[COGS PLN]]/4.33</f>
        <v>0.86836027713625863</v>
      </c>
      <c r="E58" s="10">
        <v>227.64</v>
      </c>
      <c r="F58" s="3">
        <v>49</v>
      </c>
      <c r="G58" s="31">
        <f>Table2[[#This Row],[COGS €]]*Table2[[#This Row],[Quantity]]</f>
        <v>42.549653579676672</v>
      </c>
      <c r="H58" s="4">
        <v>51</v>
      </c>
    </row>
    <row r="59" spans="1:8" x14ac:dyDescent="0.35">
      <c r="A59" s="5">
        <v>5871</v>
      </c>
      <c r="B59" s="2" t="s">
        <v>88</v>
      </c>
      <c r="C59" s="20">
        <f>IFERROR(VLOOKUP(Table2[[#This Row],[ItemCode]],'[1]ASORTYMENT COSMO'!$A$5:$AT$2612,46,0), 0)</f>
        <v>101.87</v>
      </c>
      <c r="D59" s="10">
        <f>Table2[[#This Row],[COGS PLN]]/4.33</f>
        <v>23.526558891454965</v>
      </c>
      <c r="E59" s="10">
        <v>226.64</v>
      </c>
      <c r="F59" s="3">
        <v>4</v>
      </c>
      <c r="G59" s="31">
        <f>Table2[[#This Row],[COGS €]]*Table2[[#This Row],[Quantity]]</f>
        <v>94.106235565819858</v>
      </c>
      <c r="H59" s="4">
        <v>4</v>
      </c>
    </row>
    <row r="60" spans="1:8" x14ac:dyDescent="0.35">
      <c r="A60" s="5" t="s">
        <v>89</v>
      </c>
      <c r="B60" s="2" t="s">
        <v>90</v>
      </c>
      <c r="C60" s="20">
        <f>IFERROR(VLOOKUP(Table2[[#This Row],[ItemCode]],'[1]ASORTYMENT COSMO'!$A$5:$AT$2612,46,0), 0)</f>
        <v>4.58</v>
      </c>
      <c r="D60" s="10">
        <f>Table2[[#This Row],[COGS PLN]]/4.33</f>
        <v>1.0577367205542725</v>
      </c>
      <c r="E60" s="10">
        <v>224.43</v>
      </c>
      <c r="F60" s="3">
        <v>32</v>
      </c>
      <c r="G60" s="31">
        <f>Table2[[#This Row],[COGS €]]*Table2[[#This Row],[Quantity]]</f>
        <v>33.847575057736719</v>
      </c>
      <c r="H60" s="4">
        <v>35</v>
      </c>
    </row>
    <row r="61" spans="1:8" x14ac:dyDescent="0.35">
      <c r="A61" s="5" t="s">
        <v>91</v>
      </c>
      <c r="B61" s="2" t="s">
        <v>92</v>
      </c>
      <c r="C61" s="20">
        <f>IFERROR(VLOOKUP(Table2[[#This Row],[ItemCode]],'[1]ASORTYMENT COSMO'!$A$5:$AT$2612,46,0), 0)</f>
        <v>4.3899999999999997</v>
      </c>
      <c r="D61" s="10">
        <f>Table2[[#This Row],[COGS PLN]]/4.33</f>
        <v>1.0138568129330252</v>
      </c>
      <c r="E61" s="10">
        <v>218.09</v>
      </c>
      <c r="F61" s="3">
        <v>26</v>
      </c>
      <c r="G61" s="31">
        <f>Table2[[#This Row],[COGS €]]*Table2[[#This Row],[Quantity]]</f>
        <v>26.360277136258656</v>
      </c>
      <c r="H61" s="4">
        <v>29</v>
      </c>
    </row>
    <row r="62" spans="1:8" x14ac:dyDescent="0.35">
      <c r="A62" s="5" t="s">
        <v>93</v>
      </c>
      <c r="B62" s="2" t="s">
        <v>94</v>
      </c>
      <c r="C62" s="20">
        <f>IFERROR(VLOOKUP(Table2[[#This Row],[ItemCode]],'[1]ASORTYMENT COSMO'!$A$5:$AT$2612,46,0), 0)</f>
        <v>3.1</v>
      </c>
      <c r="D62" s="10">
        <f>Table2[[#This Row],[COGS PLN]]/4.33</f>
        <v>0.71593533487297922</v>
      </c>
      <c r="E62" s="10">
        <v>217.02</v>
      </c>
      <c r="F62" s="3">
        <v>31</v>
      </c>
      <c r="G62" s="31">
        <f>Table2[[#This Row],[COGS €]]*Table2[[#This Row],[Quantity]]</f>
        <v>22.193995381062354</v>
      </c>
      <c r="H62" s="4">
        <v>33</v>
      </c>
    </row>
    <row r="63" spans="1:8" x14ac:dyDescent="0.35">
      <c r="A63" s="5" t="s">
        <v>95</v>
      </c>
      <c r="B63" s="2" t="s">
        <v>96</v>
      </c>
      <c r="C63" s="20">
        <f>IFERROR(VLOOKUP(Table2[[#This Row],[ItemCode]],'[1]ASORTYMENT COSMO'!$A$5:$AT$2612,46,0), 0)</f>
        <v>4.55</v>
      </c>
      <c r="D63" s="10">
        <f>Table2[[#This Row],[COGS PLN]]/4.33</f>
        <v>1.0508083140877598</v>
      </c>
      <c r="E63" s="10">
        <v>212.98</v>
      </c>
      <c r="F63" s="3">
        <v>31</v>
      </c>
      <c r="G63" s="31">
        <f>Table2[[#This Row],[COGS €]]*Table2[[#This Row],[Quantity]]</f>
        <v>32.575057736720552</v>
      </c>
      <c r="H63" s="4">
        <v>36</v>
      </c>
    </row>
    <row r="64" spans="1:8" x14ac:dyDescent="0.35">
      <c r="A64" s="5" t="s">
        <v>97</v>
      </c>
      <c r="B64" s="2" t="s">
        <v>98</v>
      </c>
      <c r="C64" s="20">
        <f>IFERROR(VLOOKUP(Table2[[#This Row],[ItemCode]],'[1]ASORTYMENT COSMO'!$A$5:$AT$2612,46,0), 0)</f>
        <v>8.93</v>
      </c>
      <c r="D64" s="10">
        <f>Table2[[#This Row],[COGS PLN]]/4.33</f>
        <v>2.0623556581986144</v>
      </c>
      <c r="E64" s="10">
        <v>206.22</v>
      </c>
      <c r="F64" s="3">
        <v>23</v>
      </c>
      <c r="G64" s="31">
        <f>Table2[[#This Row],[COGS €]]*Table2[[#This Row],[Quantity]]</f>
        <v>47.434180138568131</v>
      </c>
      <c r="H64" s="4">
        <v>22</v>
      </c>
    </row>
    <row r="65" spans="1:8" x14ac:dyDescent="0.35">
      <c r="A65" s="5">
        <v>8901</v>
      </c>
      <c r="B65" s="2" t="s">
        <v>99</v>
      </c>
      <c r="C65" s="20">
        <f>IFERROR(VLOOKUP(Table2[[#This Row],[ItemCode]],'[1]ASORTYMENT COSMO'!$A$5:$AT$2612,46,0), 0)</f>
        <v>99.03</v>
      </c>
      <c r="D65" s="10">
        <f>Table2[[#This Row],[COGS PLN]]/4.33</f>
        <v>22.87066974595843</v>
      </c>
      <c r="E65" s="10">
        <v>204.95</v>
      </c>
      <c r="F65" s="3">
        <v>5</v>
      </c>
      <c r="G65" s="31">
        <f>Table2[[#This Row],[COGS €]]*Table2[[#This Row],[Quantity]]</f>
        <v>114.35334872979215</v>
      </c>
      <c r="H65" s="4">
        <v>6</v>
      </c>
    </row>
    <row r="66" spans="1:8" x14ac:dyDescent="0.35">
      <c r="A66" s="5" t="s">
        <v>100</v>
      </c>
      <c r="B66" s="2" t="s">
        <v>101</v>
      </c>
      <c r="C66" s="20">
        <f>IFERROR(VLOOKUP(Table2[[#This Row],[ItemCode]],'[1]ASORTYMENT COSMO'!$A$5:$AT$2612,46,0), 0)</f>
        <v>7.48</v>
      </c>
      <c r="D66" s="10">
        <f>Table2[[#This Row],[COGS PLN]]/4.33</f>
        <v>1.7274826789838338</v>
      </c>
      <c r="E66" s="10">
        <v>204.61</v>
      </c>
      <c r="F66" s="3">
        <v>22</v>
      </c>
      <c r="G66" s="31">
        <f>Table2[[#This Row],[COGS €]]*Table2[[#This Row],[Quantity]]</f>
        <v>38.004618937644345</v>
      </c>
      <c r="H66" s="4">
        <v>22</v>
      </c>
    </row>
    <row r="67" spans="1:8" x14ac:dyDescent="0.35">
      <c r="A67" s="5" t="s">
        <v>102</v>
      </c>
      <c r="B67" s="2" t="s">
        <v>103</v>
      </c>
      <c r="C67" s="20">
        <f>IFERROR(VLOOKUP(Table2[[#This Row],[ItemCode]],'[1]ASORTYMENT COSMO'!$A$5:$AT$2612,46,0), 0)</f>
        <v>5.64</v>
      </c>
      <c r="D67" s="10">
        <f>Table2[[#This Row],[COGS PLN]]/4.33</f>
        <v>1.3025404157043878</v>
      </c>
      <c r="E67" s="10">
        <v>196.47</v>
      </c>
      <c r="F67" s="3">
        <v>22</v>
      </c>
      <c r="G67" s="31">
        <f>Table2[[#This Row],[COGS €]]*Table2[[#This Row],[Quantity]]</f>
        <v>28.655889145496531</v>
      </c>
      <c r="H67" s="4">
        <v>18</v>
      </c>
    </row>
    <row r="68" spans="1:8" x14ac:dyDescent="0.35">
      <c r="A68" s="5" t="s">
        <v>104</v>
      </c>
      <c r="B68" s="2" t="s">
        <v>105</v>
      </c>
      <c r="C68" s="20">
        <f>IFERROR(VLOOKUP(Table2[[#This Row],[ItemCode]],'[1]ASORTYMENT COSMO'!$A$5:$AT$2612,46,0), 0)</f>
        <v>6.19</v>
      </c>
      <c r="D68" s="10">
        <f>Table2[[#This Row],[COGS PLN]]/4.33</f>
        <v>1.4295612009237877</v>
      </c>
      <c r="E68" s="10">
        <v>193.25</v>
      </c>
      <c r="F68" s="3">
        <v>21</v>
      </c>
      <c r="G68" s="31">
        <f>Table2[[#This Row],[COGS €]]*Table2[[#This Row],[Quantity]]</f>
        <v>30.020785219399542</v>
      </c>
      <c r="H68" s="4">
        <v>21</v>
      </c>
    </row>
    <row r="69" spans="1:8" x14ac:dyDescent="0.35">
      <c r="A69" s="5">
        <v>4982</v>
      </c>
      <c r="B69" s="2" t="s">
        <v>106</v>
      </c>
      <c r="C69" s="20">
        <f>IFERROR(VLOOKUP(Table2[[#This Row],[ItemCode]],'[1]ASORTYMENT COSMO'!$A$5:$AT$2612,46,0), 0)</f>
        <v>12.64</v>
      </c>
      <c r="D69" s="10">
        <f>Table2[[#This Row],[COGS PLN]]/4.33</f>
        <v>2.9191685912240186</v>
      </c>
      <c r="E69" s="10">
        <v>188.25</v>
      </c>
      <c r="F69" s="3">
        <v>25</v>
      </c>
      <c r="G69" s="31">
        <f>Table2[[#This Row],[COGS €]]*Table2[[#This Row],[Quantity]]</f>
        <v>72.979214780600472</v>
      </c>
      <c r="H69" s="4">
        <v>24</v>
      </c>
    </row>
    <row r="70" spans="1:8" x14ac:dyDescent="0.35">
      <c r="A70" s="5" t="s">
        <v>107</v>
      </c>
      <c r="B70" s="2" t="s">
        <v>108</v>
      </c>
      <c r="C70" s="20">
        <f>IFERROR(VLOOKUP(Table2[[#This Row],[ItemCode]],'[1]ASORTYMENT COSMO'!$A$5:$AT$2612,46,0), 0)</f>
        <v>6.54</v>
      </c>
      <c r="D70" s="10">
        <f>Table2[[#This Row],[COGS PLN]]/4.33</f>
        <v>1.5103926096997691</v>
      </c>
      <c r="E70" s="10">
        <v>180.79</v>
      </c>
      <c r="F70" s="3">
        <v>20</v>
      </c>
      <c r="G70" s="31">
        <f>Table2[[#This Row],[COGS €]]*Table2[[#This Row],[Quantity]]</f>
        <v>30.207852193995382</v>
      </c>
      <c r="H70" s="4">
        <v>16</v>
      </c>
    </row>
    <row r="71" spans="1:8" x14ac:dyDescent="0.35">
      <c r="A71" s="5">
        <v>9959</v>
      </c>
      <c r="B71" s="2" t="s">
        <v>109</v>
      </c>
      <c r="C71" s="20">
        <f>IFERROR(VLOOKUP(Table2[[#This Row],[ItemCode]],'[1]ASORTYMENT COSMO'!$A$5:$AT$2612,46,0), 0)</f>
        <v>131.49</v>
      </c>
      <c r="D71" s="10">
        <f>Table2[[#This Row],[COGS PLN]]/4.33</f>
        <v>30.367205542725173</v>
      </c>
      <c r="E71" s="10">
        <v>179.97</v>
      </c>
      <c r="F71" s="3">
        <v>4</v>
      </c>
      <c r="G71" s="31">
        <f>Table2[[#This Row],[COGS €]]*Table2[[#This Row],[Quantity]]</f>
        <v>121.46882217090069</v>
      </c>
      <c r="H71" s="4">
        <v>4</v>
      </c>
    </row>
    <row r="72" spans="1:8" x14ac:dyDescent="0.35">
      <c r="A72" s="5" t="s">
        <v>110</v>
      </c>
      <c r="B72" s="2" t="s">
        <v>111</v>
      </c>
      <c r="C72" s="20">
        <f>IFERROR(VLOOKUP(Table2[[#This Row],[ItemCode]],'[1]ASORTYMENT COSMO'!$A$5:$AT$2612,46,0), 0)</f>
        <v>3.82</v>
      </c>
      <c r="D72" s="10">
        <f>Table2[[#This Row],[COGS PLN]]/4.33</f>
        <v>0.88221709006928406</v>
      </c>
      <c r="E72" s="10">
        <v>177.22</v>
      </c>
      <c r="F72" s="3">
        <v>24</v>
      </c>
      <c r="G72" s="31">
        <f>Table2[[#This Row],[COGS €]]*Table2[[#This Row],[Quantity]]</f>
        <v>21.173210161662816</v>
      </c>
      <c r="H72" s="4">
        <v>23</v>
      </c>
    </row>
    <row r="73" spans="1:8" x14ac:dyDescent="0.35">
      <c r="A73" s="5" t="s">
        <v>112</v>
      </c>
      <c r="B73" s="2" t="s">
        <v>113</v>
      </c>
      <c r="C73" s="20">
        <f>IFERROR(VLOOKUP(Table2[[#This Row],[ItemCode]],'[1]ASORTYMENT COSMO'!$A$5:$AT$2612,46,0), 0)</f>
        <v>3.22</v>
      </c>
      <c r="D73" s="10">
        <f>Table2[[#This Row],[COGS PLN]]/4.33</f>
        <v>0.74364896073903008</v>
      </c>
      <c r="E73" s="10">
        <v>174.4</v>
      </c>
      <c r="F73" s="3">
        <v>27</v>
      </c>
      <c r="G73" s="31">
        <f>Table2[[#This Row],[COGS €]]*Table2[[#This Row],[Quantity]]</f>
        <v>20.078521939953813</v>
      </c>
      <c r="H73" s="4">
        <v>30</v>
      </c>
    </row>
    <row r="74" spans="1:8" x14ac:dyDescent="0.35">
      <c r="A74" s="5">
        <v>9666</v>
      </c>
      <c r="B74" s="2" t="s">
        <v>114</v>
      </c>
      <c r="C74" s="20">
        <f>IFERROR(VLOOKUP(Table2[[#This Row],[ItemCode]],'[1]ASORTYMENT COSMO'!$A$5:$AT$2612,46,0), 0)</f>
        <v>4.87</v>
      </c>
      <c r="D74" s="10">
        <f>Table2[[#This Row],[COGS PLN]]/4.33</f>
        <v>1.1247113163972287</v>
      </c>
      <c r="E74" s="10">
        <v>173.62</v>
      </c>
      <c r="F74" s="3">
        <v>33</v>
      </c>
      <c r="G74" s="31">
        <f>Table2[[#This Row],[COGS €]]*Table2[[#This Row],[Quantity]]</f>
        <v>37.115473441108549</v>
      </c>
      <c r="H74" s="4">
        <v>32</v>
      </c>
    </row>
    <row r="75" spans="1:8" x14ac:dyDescent="0.35">
      <c r="A75" s="5">
        <v>9240</v>
      </c>
      <c r="B75" s="2" t="s">
        <v>115</v>
      </c>
      <c r="C75" s="20">
        <f>IFERROR(VLOOKUP(Table2[[#This Row],[ItemCode]],'[1]ASORTYMENT COSMO'!$A$5:$AT$2612,46,0), 0)</f>
        <v>29.1</v>
      </c>
      <c r="D75" s="10">
        <f>Table2[[#This Row],[COGS PLN]]/4.33</f>
        <v>6.7205542725173215</v>
      </c>
      <c r="E75" s="10">
        <v>169.92</v>
      </c>
      <c r="F75" s="3">
        <v>8</v>
      </c>
      <c r="G75" s="31">
        <f>Table2[[#This Row],[COGS €]]*Table2[[#This Row],[Quantity]]</f>
        <v>53.764434180138572</v>
      </c>
      <c r="H75" s="4">
        <v>8</v>
      </c>
    </row>
    <row r="76" spans="1:8" x14ac:dyDescent="0.35">
      <c r="A76" s="5">
        <v>5940</v>
      </c>
      <c r="B76" s="2" t="s">
        <v>116</v>
      </c>
      <c r="C76" s="20">
        <f>IFERROR(VLOOKUP(Table2[[#This Row],[ItemCode]],'[1]ASORTYMENT COSMO'!$A$5:$AT$2612,46,0), 0)</f>
        <v>2.5499999999999998</v>
      </c>
      <c r="D76" s="10">
        <f>Table2[[#This Row],[COGS PLN]]/4.33</f>
        <v>0.58891454965357959</v>
      </c>
      <c r="E76" s="10">
        <v>169.54</v>
      </c>
      <c r="F76" s="3">
        <v>35</v>
      </c>
      <c r="G76" s="31">
        <f>Table2[[#This Row],[COGS €]]*Table2[[#This Row],[Quantity]]</f>
        <v>20.612009237875284</v>
      </c>
      <c r="H76" s="4">
        <v>35</v>
      </c>
    </row>
    <row r="77" spans="1:8" x14ac:dyDescent="0.35">
      <c r="A77" s="5">
        <v>10286</v>
      </c>
      <c r="B77" s="2" t="s">
        <v>117</v>
      </c>
      <c r="C77" s="20">
        <f>IFERROR(VLOOKUP(Table2[[#This Row],[ItemCode]],'[1]ASORTYMENT COSMO'!$A$5:$AT$2612,46,0), 0)</f>
        <v>6.4</v>
      </c>
      <c r="D77" s="10">
        <f>Table2[[#This Row],[COGS PLN]]/4.33</f>
        <v>1.4780600461893765</v>
      </c>
      <c r="E77" s="10">
        <v>165.91</v>
      </c>
      <c r="F77" s="3">
        <v>14</v>
      </c>
      <c r="G77" s="31">
        <f>Table2[[#This Row],[COGS €]]*Table2[[#This Row],[Quantity]]</f>
        <v>20.69284064665127</v>
      </c>
      <c r="H77" s="4">
        <v>13</v>
      </c>
    </row>
    <row r="78" spans="1:8" x14ac:dyDescent="0.35">
      <c r="A78" s="5">
        <v>10597</v>
      </c>
      <c r="B78" s="2" t="s">
        <v>118</v>
      </c>
      <c r="C78" s="20">
        <f>IFERROR(VLOOKUP(Table2[[#This Row],[ItemCode]],'[1]ASORTYMENT COSMO'!$A$5:$AT$2612,46,0), 0)</f>
        <v>1.55</v>
      </c>
      <c r="D78" s="10">
        <f>Table2[[#This Row],[COGS PLN]]/4.33</f>
        <v>0.35796766743648961</v>
      </c>
      <c r="E78" s="10">
        <v>164.35</v>
      </c>
      <c r="F78" s="3">
        <v>62</v>
      </c>
      <c r="G78" s="31">
        <f>Table2[[#This Row],[COGS €]]*Table2[[#This Row],[Quantity]]</f>
        <v>22.193995381062354</v>
      </c>
      <c r="H78" s="4">
        <v>61</v>
      </c>
    </row>
    <row r="79" spans="1:8" x14ac:dyDescent="0.35">
      <c r="A79" s="5">
        <v>9156</v>
      </c>
      <c r="B79" s="2" t="s">
        <v>119</v>
      </c>
      <c r="C79" s="20">
        <f>IFERROR(VLOOKUP(Table2[[#This Row],[ItemCode]],'[1]ASORTYMENT COSMO'!$A$5:$AT$2612,46,0), 0)</f>
        <v>8.02</v>
      </c>
      <c r="D79" s="10">
        <f>Table2[[#This Row],[COGS PLN]]/4.33</f>
        <v>1.8521939953810622</v>
      </c>
      <c r="E79" s="10">
        <v>162.63</v>
      </c>
      <c r="F79" s="3">
        <v>12</v>
      </c>
      <c r="G79" s="31">
        <f>Table2[[#This Row],[COGS €]]*Table2[[#This Row],[Quantity]]</f>
        <v>22.226327944572745</v>
      </c>
      <c r="H79" s="4">
        <v>10</v>
      </c>
    </row>
    <row r="80" spans="1:8" x14ac:dyDescent="0.35">
      <c r="A80" s="5" t="s">
        <v>120</v>
      </c>
      <c r="B80" s="2" t="s">
        <v>121</v>
      </c>
      <c r="C80" s="20">
        <f>IFERROR(VLOOKUP(Table2[[#This Row],[ItemCode]],'[1]ASORTYMENT COSMO'!$A$5:$AT$2612,46,0), 0)</f>
        <v>6.33</v>
      </c>
      <c r="D80" s="10">
        <f>Table2[[#This Row],[COGS PLN]]/4.33</f>
        <v>1.4618937644341801</v>
      </c>
      <c r="E80" s="10">
        <v>159.78</v>
      </c>
      <c r="F80" s="3">
        <v>22</v>
      </c>
      <c r="G80" s="31">
        <f>Table2[[#This Row],[COGS €]]*Table2[[#This Row],[Quantity]]</f>
        <v>32.161662817551964</v>
      </c>
      <c r="H80" s="4">
        <v>24</v>
      </c>
    </row>
    <row r="81" spans="1:8" x14ac:dyDescent="0.35">
      <c r="A81" s="5">
        <v>10399</v>
      </c>
      <c r="B81" s="2" t="s">
        <v>122</v>
      </c>
      <c r="C81" s="20">
        <f>IFERROR(VLOOKUP(Table2[[#This Row],[ItemCode]],'[1]ASORTYMENT COSMO'!$A$5:$AT$2612,46,0), 0)</f>
        <v>0</v>
      </c>
      <c r="D81" s="10">
        <f>Table2[[#This Row],[COGS PLN]]/4.33</f>
        <v>0</v>
      </c>
      <c r="E81" s="10">
        <v>158.62</v>
      </c>
      <c r="F81" s="3">
        <v>7</v>
      </c>
      <c r="G81" s="31">
        <f>Table2[[#This Row],[COGS €]]*Table2[[#This Row],[Quantity]]</f>
        <v>0</v>
      </c>
      <c r="H81" s="4">
        <v>7</v>
      </c>
    </row>
    <row r="82" spans="1:8" x14ac:dyDescent="0.35">
      <c r="A82" s="5">
        <v>9765</v>
      </c>
      <c r="B82" s="2" t="s">
        <v>123</v>
      </c>
      <c r="C82" s="20">
        <f>IFERROR(VLOOKUP(Table2[[#This Row],[ItemCode]],'[1]ASORTYMENT COSMO'!$A$5:$AT$2612,46,0), 0)</f>
        <v>4.05</v>
      </c>
      <c r="D82" s="10">
        <f>Table2[[#This Row],[COGS PLN]]/4.33</f>
        <v>0.93533487297921469</v>
      </c>
      <c r="E82" s="10">
        <v>157.82</v>
      </c>
      <c r="F82" s="3">
        <v>28</v>
      </c>
      <c r="G82" s="31">
        <f>Table2[[#This Row],[COGS €]]*Table2[[#This Row],[Quantity]]</f>
        <v>26.189376443418013</v>
      </c>
      <c r="H82" s="4">
        <v>28</v>
      </c>
    </row>
    <row r="83" spans="1:8" x14ac:dyDescent="0.35">
      <c r="A83" s="5" t="s">
        <v>124</v>
      </c>
      <c r="B83" s="2" t="s">
        <v>125</v>
      </c>
      <c r="C83" s="20">
        <f>IFERROR(VLOOKUP(Table2[[#This Row],[ItemCode]],'[1]ASORTYMENT COSMO'!$A$5:$AT$2612,46,0), 0)</f>
        <v>5</v>
      </c>
      <c r="D83" s="10">
        <f>Table2[[#This Row],[COGS PLN]]/4.33</f>
        <v>1.1547344110854503</v>
      </c>
      <c r="E83" s="10">
        <v>157.02000000000001</v>
      </c>
      <c r="F83" s="3">
        <v>21</v>
      </c>
      <c r="G83" s="31">
        <f>Table2[[#This Row],[COGS €]]*Table2[[#This Row],[Quantity]]</f>
        <v>24.249422632794456</v>
      </c>
      <c r="H83" s="4">
        <v>22</v>
      </c>
    </row>
    <row r="84" spans="1:8" x14ac:dyDescent="0.35">
      <c r="A84" s="5" t="s">
        <v>126</v>
      </c>
      <c r="B84" s="2" t="s">
        <v>127</v>
      </c>
      <c r="C84" s="20">
        <f>IFERROR(VLOOKUP(Table2[[#This Row],[ItemCode]],'[1]ASORTYMENT COSMO'!$A$5:$AT$2612,46,0), 0)</f>
        <v>4.49</v>
      </c>
      <c r="D84" s="10">
        <f>Table2[[#This Row],[COGS PLN]]/4.33</f>
        <v>1.0369515011547343</v>
      </c>
      <c r="E84" s="10">
        <v>153.80000000000001</v>
      </c>
      <c r="F84" s="3">
        <v>27</v>
      </c>
      <c r="G84" s="31">
        <f>Table2[[#This Row],[COGS €]]*Table2[[#This Row],[Quantity]]</f>
        <v>27.997690531177827</v>
      </c>
      <c r="H84" s="4">
        <v>29</v>
      </c>
    </row>
    <row r="85" spans="1:8" x14ac:dyDescent="0.35">
      <c r="A85" s="5" t="s">
        <v>128</v>
      </c>
      <c r="B85" s="2" t="s">
        <v>129</v>
      </c>
      <c r="C85" s="20">
        <f>IFERROR(VLOOKUP(Table2[[#This Row],[ItemCode]],'[1]ASORTYMENT COSMO'!$A$5:$AT$2612,46,0), 0)</f>
        <v>4.55</v>
      </c>
      <c r="D85" s="10">
        <f>Table2[[#This Row],[COGS PLN]]/4.33</f>
        <v>1.0508083140877598</v>
      </c>
      <c r="E85" s="10">
        <v>152.44</v>
      </c>
      <c r="F85" s="3">
        <v>24</v>
      </c>
      <c r="G85" s="31">
        <f>Table2[[#This Row],[COGS €]]*Table2[[#This Row],[Quantity]]</f>
        <v>25.219399538106234</v>
      </c>
      <c r="H85" s="4">
        <v>25</v>
      </c>
    </row>
    <row r="86" spans="1:8" x14ac:dyDescent="0.35">
      <c r="A86" s="5" t="s">
        <v>130</v>
      </c>
      <c r="B86" s="2" t="s">
        <v>131</v>
      </c>
      <c r="C86" s="20">
        <f>IFERROR(VLOOKUP(Table2[[#This Row],[ItemCode]],'[1]ASORTYMENT COSMO'!$A$5:$AT$2612,46,0), 0)</f>
        <v>3.76</v>
      </c>
      <c r="D86" s="10">
        <f>Table2[[#This Row],[COGS PLN]]/4.33</f>
        <v>0.86836027713625863</v>
      </c>
      <c r="E86" s="10">
        <v>150.22999999999999</v>
      </c>
      <c r="F86" s="3">
        <v>41</v>
      </c>
      <c r="G86" s="31">
        <f>Table2[[#This Row],[COGS €]]*Table2[[#This Row],[Quantity]]</f>
        <v>35.602771362586601</v>
      </c>
      <c r="H86" s="4">
        <v>41</v>
      </c>
    </row>
    <row r="87" spans="1:8" x14ac:dyDescent="0.35">
      <c r="A87" s="5" t="s">
        <v>132</v>
      </c>
      <c r="B87" s="2" t="s">
        <v>133</v>
      </c>
      <c r="C87" s="20">
        <f>IFERROR(VLOOKUP(Table2[[#This Row],[ItemCode]],'[1]ASORTYMENT COSMO'!$A$5:$AT$2612,46,0), 0)</f>
        <v>5.77</v>
      </c>
      <c r="D87" s="10">
        <f>Table2[[#This Row],[COGS PLN]]/4.33</f>
        <v>1.3325635103926097</v>
      </c>
      <c r="E87" s="10">
        <v>149.69</v>
      </c>
      <c r="F87" s="3">
        <v>17</v>
      </c>
      <c r="G87" s="31">
        <f>Table2[[#This Row],[COGS €]]*Table2[[#This Row],[Quantity]]</f>
        <v>22.653579676674365</v>
      </c>
      <c r="H87" s="4">
        <v>13</v>
      </c>
    </row>
    <row r="88" spans="1:8" x14ac:dyDescent="0.35">
      <c r="A88" s="5" t="s">
        <v>134</v>
      </c>
      <c r="B88" s="2" t="s">
        <v>135</v>
      </c>
      <c r="C88" s="20">
        <f>IFERROR(VLOOKUP(Table2[[#This Row],[ItemCode]],'[1]ASORTYMENT COSMO'!$A$5:$AT$2612,46,0), 0)</f>
        <v>6.16</v>
      </c>
      <c r="D88" s="10">
        <f>Table2[[#This Row],[COGS PLN]]/4.33</f>
        <v>1.4226327944572748</v>
      </c>
      <c r="E88" s="10">
        <v>148.86000000000001</v>
      </c>
      <c r="F88" s="3">
        <v>16</v>
      </c>
      <c r="G88" s="31">
        <f>Table2[[#This Row],[COGS €]]*Table2[[#This Row],[Quantity]]</f>
        <v>22.762124711316396</v>
      </c>
      <c r="H88" s="4">
        <v>15</v>
      </c>
    </row>
    <row r="89" spans="1:8" x14ac:dyDescent="0.35">
      <c r="A89" s="5" t="s">
        <v>136</v>
      </c>
      <c r="B89" s="2" t="s">
        <v>137</v>
      </c>
      <c r="C89" s="20">
        <f>IFERROR(VLOOKUP(Table2[[#This Row],[ItemCode]],'[1]ASORTYMENT COSMO'!$A$5:$AT$2612,46,0), 0)</f>
        <v>5.12</v>
      </c>
      <c r="D89" s="10">
        <f>Table2[[#This Row],[COGS PLN]]/4.33</f>
        <v>1.1824480369515011</v>
      </c>
      <c r="E89" s="10">
        <v>147.93</v>
      </c>
      <c r="F89" s="3">
        <v>20</v>
      </c>
      <c r="G89" s="31">
        <f>Table2[[#This Row],[COGS €]]*Table2[[#This Row],[Quantity]]</f>
        <v>23.648960739030024</v>
      </c>
      <c r="H89" s="4">
        <v>20</v>
      </c>
    </row>
    <row r="90" spans="1:8" x14ac:dyDescent="0.35">
      <c r="A90" s="5" t="s">
        <v>138</v>
      </c>
      <c r="B90" s="2" t="s">
        <v>139</v>
      </c>
      <c r="C90" s="20">
        <f>IFERROR(VLOOKUP(Table2[[#This Row],[ItemCode]],'[1]ASORTYMENT COSMO'!$A$5:$AT$2612,46,0), 0)</f>
        <v>3.06</v>
      </c>
      <c r="D90" s="10">
        <f>Table2[[#This Row],[COGS PLN]]/4.33</f>
        <v>0.70669745958429564</v>
      </c>
      <c r="E90" s="10">
        <v>147</v>
      </c>
      <c r="F90" s="3">
        <v>21</v>
      </c>
      <c r="G90" s="31">
        <f>Table2[[#This Row],[COGS €]]*Table2[[#This Row],[Quantity]]</f>
        <v>14.840646651270209</v>
      </c>
      <c r="H90" s="4">
        <v>21</v>
      </c>
    </row>
    <row r="91" spans="1:8" x14ac:dyDescent="0.35">
      <c r="A91" s="5" t="s">
        <v>140</v>
      </c>
      <c r="B91" s="2" t="s">
        <v>141</v>
      </c>
      <c r="C91" s="20">
        <f>IFERROR(VLOOKUP(Table2[[#This Row],[ItemCode]],'[1]ASORTYMENT COSMO'!$A$5:$AT$2612,46,0), 0)</f>
        <v>3.76</v>
      </c>
      <c r="D91" s="10">
        <f>Table2[[#This Row],[COGS PLN]]/4.33</f>
        <v>0.86836027713625863</v>
      </c>
      <c r="E91" s="10">
        <v>146.1</v>
      </c>
      <c r="F91" s="3">
        <v>38</v>
      </c>
      <c r="G91" s="31">
        <f>Table2[[#This Row],[COGS €]]*Table2[[#This Row],[Quantity]]</f>
        <v>32.997690531177831</v>
      </c>
      <c r="H91" s="4">
        <v>38</v>
      </c>
    </row>
    <row r="92" spans="1:8" x14ac:dyDescent="0.35">
      <c r="A92" s="5">
        <v>10287</v>
      </c>
      <c r="B92" s="2" t="s">
        <v>142</v>
      </c>
      <c r="C92" s="20">
        <f>IFERROR(VLOOKUP(Table2[[#This Row],[ItemCode]],'[1]ASORTYMENT COSMO'!$A$5:$AT$2612,46,0), 0)</f>
        <v>6.4</v>
      </c>
      <c r="D92" s="10">
        <f>Table2[[#This Row],[COGS PLN]]/4.33</f>
        <v>1.4780600461893765</v>
      </c>
      <c r="E92" s="10">
        <v>142.56</v>
      </c>
      <c r="F92" s="3">
        <v>13</v>
      </c>
      <c r="G92" s="31">
        <f>Table2[[#This Row],[COGS €]]*Table2[[#This Row],[Quantity]]</f>
        <v>19.214780600461893</v>
      </c>
      <c r="H92" s="4">
        <v>13</v>
      </c>
    </row>
    <row r="93" spans="1:8" x14ac:dyDescent="0.35">
      <c r="A93" s="5" t="s">
        <v>143</v>
      </c>
      <c r="B93" s="2" t="s">
        <v>144</v>
      </c>
      <c r="C93" s="20">
        <f>IFERROR(VLOOKUP(Table2[[#This Row],[ItemCode]],'[1]ASORTYMENT COSMO'!$A$5:$AT$2612,46,0), 0)</f>
        <v>4.54</v>
      </c>
      <c r="D93" s="10">
        <f>Table2[[#This Row],[COGS PLN]]/4.33</f>
        <v>1.048498845265589</v>
      </c>
      <c r="E93" s="10">
        <v>141.97999999999999</v>
      </c>
      <c r="F93" s="3">
        <v>20</v>
      </c>
      <c r="G93" s="31">
        <f>Table2[[#This Row],[COGS €]]*Table2[[#This Row],[Quantity]]</f>
        <v>20.969976905311782</v>
      </c>
      <c r="H93" s="4">
        <v>20</v>
      </c>
    </row>
    <row r="94" spans="1:8" x14ac:dyDescent="0.35">
      <c r="A94" s="5" t="s">
        <v>145</v>
      </c>
      <c r="B94" s="2" t="s">
        <v>146</v>
      </c>
      <c r="C94" s="20">
        <f>IFERROR(VLOOKUP(Table2[[#This Row],[ItemCode]],'[1]ASORTYMENT COSMO'!$A$5:$AT$2612,46,0), 0)</f>
        <v>8.86</v>
      </c>
      <c r="D94" s="10">
        <f>Table2[[#This Row],[COGS PLN]]/4.33</f>
        <v>2.0461893764434178</v>
      </c>
      <c r="E94" s="10">
        <v>140.19999999999999</v>
      </c>
      <c r="F94" s="3">
        <v>15</v>
      </c>
      <c r="G94" s="31">
        <f>Table2[[#This Row],[COGS €]]*Table2[[#This Row],[Quantity]]</f>
        <v>30.692840646651266</v>
      </c>
      <c r="H94" s="4">
        <v>14</v>
      </c>
    </row>
    <row r="95" spans="1:8" x14ac:dyDescent="0.35">
      <c r="A95" s="5">
        <v>7788</v>
      </c>
      <c r="B95" s="2" t="s">
        <v>147</v>
      </c>
      <c r="C95" s="20">
        <f>IFERROR(VLOOKUP(Table2[[#This Row],[ItemCode]],'[1]ASORTYMENT COSMO'!$A$5:$AT$2612,46,0), 0)</f>
        <v>3.13</v>
      </c>
      <c r="D95" s="10">
        <f>Table2[[#This Row],[COGS PLN]]/4.33</f>
        <v>0.72286374133949183</v>
      </c>
      <c r="E95" s="10">
        <v>139.43</v>
      </c>
      <c r="F95" s="3">
        <v>32</v>
      </c>
      <c r="G95" s="31">
        <f>Table2[[#This Row],[COGS €]]*Table2[[#This Row],[Quantity]]</f>
        <v>23.131639722863738</v>
      </c>
      <c r="H95" s="4">
        <v>30</v>
      </c>
    </row>
    <row r="96" spans="1:8" x14ac:dyDescent="0.35">
      <c r="A96" s="5" t="s">
        <v>148</v>
      </c>
      <c r="B96" s="2" t="s">
        <v>149</v>
      </c>
      <c r="C96" s="20">
        <f>IFERROR(VLOOKUP(Table2[[#This Row],[ItemCode]],'[1]ASORTYMENT COSMO'!$A$5:$AT$2612,46,0), 0)</f>
        <v>4.68</v>
      </c>
      <c r="D96" s="10">
        <f>Table2[[#This Row],[COGS PLN]]/4.33</f>
        <v>1.0808314087759814</v>
      </c>
      <c r="E96" s="10">
        <v>138.76</v>
      </c>
      <c r="F96" s="3">
        <v>18</v>
      </c>
      <c r="G96" s="31">
        <f>Table2[[#This Row],[COGS €]]*Table2[[#This Row],[Quantity]]</f>
        <v>19.454965357967666</v>
      </c>
      <c r="H96" s="4">
        <v>19</v>
      </c>
    </row>
    <row r="97" spans="1:8" x14ac:dyDescent="0.35">
      <c r="A97" s="5" t="s">
        <v>150</v>
      </c>
      <c r="B97" s="2" t="s">
        <v>151</v>
      </c>
      <c r="C97" s="20">
        <f>IFERROR(VLOOKUP(Table2[[#This Row],[ItemCode]],'[1]ASORTYMENT COSMO'!$A$5:$AT$2612,46,0), 0)</f>
        <v>5.31</v>
      </c>
      <c r="D97" s="10">
        <f>Table2[[#This Row],[COGS PLN]]/4.33</f>
        <v>1.2263279445727482</v>
      </c>
      <c r="E97" s="10">
        <v>136.49</v>
      </c>
      <c r="F97" s="3">
        <v>18</v>
      </c>
      <c r="G97" s="31">
        <f>Table2[[#This Row],[COGS €]]*Table2[[#This Row],[Quantity]]</f>
        <v>22.073903002309468</v>
      </c>
      <c r="H97" s="4">
        <v>18</v>
      </c>
    </row>
    <row r="98" spans="1:8" x14ac:dyDescent="0.35">
      <c r="A98" s="5" t="s">
        <v>152</v>
      </c>
      <c r="B98" s="2" t="s">
        <v>153</v>
      </c>
      <c r="C98" s="20">
        <f>IFERROR(VLOOKUP(Table2[[#This Row],[ItemCode]],'[1]ASORTYMENT COSMO'!$A$5:$AT$2612,46,0), 0)</f>
        <v>4.83</v>
      </c>
      <c r="D98" s="10">
        <f>Table2[[#This Row],[COGS PLN]]/4.33</f>
        <v>1.115473441108545</v>
      </c>
      <c r="E98" s="10">
        <v>136.49</v>
      </c>
      <c r="F98" s="3">
        <v>18</v>
      </c>
      <c r="G98" s="31">
        <f>Table2[[#This Row],[COGS €]]*Table2[[#This Row],[Quantity]]</f>
        <v>20.078521939953809</v>
      </c>
      <c r="H98" s="4">
        <v>18</v>
      </c>
    </row>
    <row r="99" spans="1:8" x14ac:dyDescent="0.35">
      <c r="A99" s="5" t="s">
        <v>154</v>
      </c>
      <c r="B99" s="2" t="s">
        <v>155</v>
      </c>
      <c r="C99" s="20">
        <f>IFERROR(VLOOKUP(Table2[[#This Row],[ItemCode]],'[1]ASORTYMENT COSMO'!$A$5:$AT$2612,46,0), 0)</f>
        <v>4.54</v>
      </c>
      <c r="D99" s="10">
        <f>Table2[[#This Row],[COGS PLN]]/4.33</f>
        <v>1.048498845265589</v>
      </c>
      <c r="E99" s="10">
        <v>133.28</v>
      </c>
      <c r="F99" s="3">
        <v>18</v>
      </c>
      <c r="G99" s="31">
        <f>Table2[[#This Row],[COGS €]]*Table2[[#This Row],[Quantity]]</f>
        <v>18.872979214780603</v>
      </c>
      <c r="H99" s="4">
        <v>18</v>
      </c>
    </row>
    <row r="100" spans="1:8" x14ac:dyDescent="0.35">
      <c r="A100" s="5" t="s">
        <v>156</v>
      </c>
      <c r="B100" s="2" t="s">
        <v>157</v>
      </c>
      <c r="C100" s="20">
        <f>IFERROR(VLOOKUP(Table2[[#This Row],[ItemCode]],'[1]ASORTYMENT COSMO'!$A$5:$AT$2612,46,0), 0)</f>
        <v>4.93</v>
      </c>
      <c r="D100" s="10">
        <f>Table2[[#This Row],[COGS PLN]]/4.33</f>
        <v>1.1385681293302539</v>
      </c>
      <c r="E100" s="10">
        <v>133.19</v>
      </c>
      <c r="F100" s="3">
        <v>21</v>
      </c>
      <c r="G100" s="31">
        <f>Table2[[#This Row],[COGS €]]*Table2[[#This Row],[Quantity]]</f>
        <v>23.909930715935332</v>
      </c>
      <c r="H100" s="4">
        <v>22</v>
      </c>
    </row>
    <row r="101" spans="1:8" x14ac:dyDescent="0.35">
      <c r="A101" s="5" t="s">
        <v>158</v>
      </c>
      <c r="B101" s="2" t="s">
        <v>159</v>
      </c>
      <c r="C101" s="20">
        <f>IFERROR(VLOOKUP(Table2[[#This Row],[ItemCode]],'[1]ASORTYMENT COSMO'!$A$5:$AT$2612,46,0), 0)</f>
        <v>6.71</v>
      </c>
      <c r="D101" s="10">
        <f>Table2[[#This Row],[COGS PLN]]/4.33</f>
        <v>1.5496535796766744</v>
      </c>
      <c r="E101" s="10">
        <v>132.62</v>
      </c>
      <c r="F101" s="3">
        <v>14</v>
      </c>
      <c r="G101" s="31">
        <f>Table2[[#This Row],[COGS €]]*Table2[[#This Row],[Quantity]]</f>
        <v>21.695150115473442</v>
      </c>
      <c r="H101" s="4">
        <v>14</v>
      </c>
    </row>
    <row r="102" spans="1:8" x14ac:dyDescent="0.35">
      <c r="A102" s="5" t="s">
        <v>160</v>
      </c>
      <c r="B102" s="2" t="s">
        <v>161</v>
      </c>
      <c r="C102" s="20">
        <f>IFERROR(VLOOKUP(Table2[[#This Row],[ItemCode]],'[1]ASORTYMENT COSMO'!$A$5:$AT$2612,46,0), 0)</f>
        <v>4.49</v>
      </c>
      <c r="D102" s="10">
        <f>Table2[[#This Row],[COGS PLN]]/4.33</f>
        <v>1.0369515011547343</v>
      </c>
      <c r="E102" s="10">
        <v>132.37</v>
      </c>
      <c r="F102" s="3">
        <v>18</v>
      </c>
      <c r="G102" s="31">
        <f>Table2[[#This Row],[COGS €]]*Table2[[#This Row],[Quantity]]</f>
        <v>18.665127020785217</v>
      </c>
      <c r="H102" s="4">
        <v>17</v>
      </c>
    </row>
    <row r="103" spans="1:8" x14ac:dyDescent="0.35">
      <c r="A103" s="5" t="s">
        <v>162</v>
      </c>
      <c r="B103" s="2" t="s">
        <v>163</v>
      </c>
      <c r="C103" s="20">
        <f>IFERROR(VLOOKUP(Table2[[#This Row],[ItemCode]],'[1]ASORTYMENT COSMO'!$A$5:$AT$2612,46,0), 0)</f>
        <v>4.49</v>
      </c>
      <c r="D103" s="10">
        <f>Table2[[#This Row],[COGS PLN]]/4.33</f>
        <v>1.0369515011547343</v>
      </c>
      <c r="E103" s="10">
        <v>130.97999999999999</v>
      </c>
      <c r="F103" s="3">
        <v>19</v>
      </c>
      <c r="G103" s="31">
        <f>Table2[[#This Row],[COGS €]]*Table2[[#This Row],[Quantity]]</f>
        <v>19.702078521939953</v>
      </c>
      <c r="H103" s="4">
        <v>21</v>
      </c>
    </row>
    <row r="104" spans="1:8" x14ac:dyDescent="0.35">
      <c r="A104" s="5" t="s">
        <v>164</v>
      </c>
      <c r="B104" s="2" t="s">
        <v>165</v>
      </c>
      <c r="C104" s="20">
        <f>IFERROR(VLOOKUP(Table2[[#This Row],[ItemCode]],'[1]ASORTYMENT COSMO'!$A$5:$AT$2612,46,0), 0)</f>
        <v>5.72</v>
      </c>
      <c r="D104" s="10">
        <f>Table2[[#This Row],[COGS PLN]]/4.33</f>
        <v>1.3210161662817552</v>
      </c>
      <c r="E104" s="10">
        <v>130.46</v>
      </c>
      <c r="F104" s="3">
        <v>14</v>
      </c>
      <c r="G104" s="31">
        <f>Table2[[#This Row],[COGS €]]*Table2[[#This Row],[Quantity]]</f>
        <v>18.494226327944574</v>
      </c>
      <c r="H104" s="4">
        <v>14</v>
      </c>
    </row>
    <row r="105" spans="1:8" x14ac:dyDescent="0.35">
      <c r="A105" s="5" t="s">
        <v>166</v>
      </c>
      <c r="B105" s="2" t="s">
        <v>167</v>
      </c>
      <c r="C105" s="20">
        <f>IFERROR(VLOOKUP(Table2[[#This Row],[ItemCode]],'[1]ASORTYMENT COSMO'!$A$5:$AT$2612,46,0), 0)</f>
        <v>5.21</v>
      </c>
      <c r="D105" s="10">
        <f>Table2[[#This Row],[COGS PLN]]/4.33</f>
        <v>1.2032332563510393</v>
      </c>
      <c r="E105" s="10">
        <v>129.35</v>
      </c>
      <c r="F105" s="3">
        <v>15</v>
      </c>
      <c r="G105" s="31">
        <f>Table2[[#This Row],[COGS €]]*Table2[[#This Row],[Quantity]]</f>
        <v>18.048498845265588</v>
      </c>
      <c r="H105" s="4">
        <v>15</v>
      </c>
    </row>
    <row r="106" spans="1:8" x14ac:dyDescent="0.35">
      <c r="A106" s="5" t="s">
        <v>168</v>
      </c>
      <c r="B106" s="2" t="s">
        <v>169</v>
      </c>
      <c r="C106" s="20">
        <f>IFERROR(VLOOKUP(Table2[[#This Row],[ItemCode]],'[1]ASORTYMENT COSMO'!$A$5:$AT$2612,46,0), 0)</f>
        <v>3.45</v>
      </c>
      <c r="D106" s="10">
        <f>Table2[[#This Row],[COGS PLN]]/4.33</f>
        <v>0.79676674364896072</v>
      </c>
      <c r="E106" s="10">
        <v>129.16999999999999</v>
      </c>
      <c r="F106" s="3">
        <v>18</v>
      </c>
      <c r="G106" s="31">
        <f>Table2[[#This Row],[COGS €]]*Table2[[#This Row],[Quantity]]</f>
        <v>14.341801385681293</v>
      </c>
      <c r="H106" s="4">
        <v>18</v>
      </c>
    </row>
    <row r="107" spans="1:8" x14ac:dyDescent="0.35">
      <c r="A107" s="5" t="s">
        <v>170</v>
      </c>
      <c r="B107" s="2" t="s">
        <v>171</v>
      </c>
      <c r="C107" s="20">
        <f>IFERROR(VLOOKUP(Table2[[#This Row],[ItemCode]],'[1]ASORTYMENT COSMO'!$A$5:$AT$2612,46,0), 0)</f>
        <v>4.55</v>
      </c>
      <c r="D107" s="10">
        <f>Table2[[#This Row],[COGS PLN]]/4.33</f>
        <v>1.0508083140877598</v>
      </c>
      <c r="E107" s="10">
        <v>127.15</v>
      </c>
      <c r="F107" s="3">
        <v>21</v>
      </c>
      <c r="G107" s="31">
        <f>Table2[[#This Row],[COGS €]]*Table2[[#This Row],[Quantity]]</f>
        <v>22.066974595842954</v>
      </c>
      <c r="H107" s="4">
        <v>21</v>
      </c>
    </row>
    <row r="108" spans="1:8" x14ac:dyDescent="0.35">
      <c r="A108" s="5">
        <v>4983</v>
      </c>
      <c r="B108" s="2" t="s">
        <v>172</v>
      </c>
      <c r="C108" s="20">
        <f>IFERROR(VLOOKUP(Table2[[#This Row],[ItemCode]],'[1]ASORTYMENT COSMO'!$A$5:$AT$2612,46,0), 0)</f>
        <v>13.7</v>
      </c>
      <c r="D108" s="10">
        <f>Table2[[#This Row],[COGS PLN]]/4.33</f>
        <v>3.1639722863741335</v>
      </c>
      <c r="E108" s="10">
        <v>126.86</v>
      </c>
      <c r="F108" s="3">
        <v>17</v>
      </c>
      <c r="G108" s="31">
        <f>Table2[[#This Row],[COGS €]]*Table2[[#This Row],[Quantity]]</f>
        <v>53.787528868360269</v>
      </c>
      <c r="H108" s="4">
        <v>15</v>
      </c>
    </row>
    <row r="109" spans="1:8" x14ac:dyDescent="0.35">
      <c r="A109" s="5" t="s">
        <v>173</v>
      </c>
      <c r="B109" s="2" t="s">
        <v>174</v>
      </c>
      <c r="C109" s="20">
        <f>IFERROR(VLOOKUP(Table2[[#This Row],[ItemCode]],'[1]ASORTYMENT COSMO'!$A$5:$AT$2612,46,0), 0)</f>
        <v>3.76</v>
      </c>
      <c r="D109" s="10">
        <f>Table2[[#This Row],[COGS PLN]]/4.33</f>
        <v>0.86836027713625863</v>
      </c>
      <c r="E109" s="10">
        <v>126.41</v>
      </c>
      <c r="F109" s="3">
        <v>32</v>
      </c>
      <c r="G109" s="31">
        <f>Table2[[#This Row],[COGS €]]*Table2[[#This Row],[Quantity]]</f>
        <v>27.787528868360276</v>
      </c>
      <c r="H109" s="4">
        <v>33</v>
      </c>
    </row>
    <row r="110" spans="1:8" x14ac:dyDescent="0.35">
      <c r="A110" s="5">
        <v>8589</v>
      </c>
      <c r="B110" s="2" t="s">
        <v>175</v>
      </c>
      <c r="C110" s="20">
        <f>IFERROR(VLOOKUP(Table2[[#This Row],[ItemCode]],'[1]ASORTYMENT COSMO'!$A$5:$AT$2612,46,0), 0)</f>
        <v>62.81</v>
      </c>
      <c r="D110" s="10">
        <f>Table2[[#This Row],[COGS PLN]]/4.33</f>
        <v>14.505773672055428</v>
      </c>
      <c r="E110" s="10">
        <v>124.97</v>
      </c>
      <c r="F110" s="3">
        <v>3</v>
      </c>
      <c r="G110" s="31">
        <f>Table2[[#This Row],[COGS €]]*Table2[[#This Row],[Quantity]]</f>
        <v>43.517321016166285</v>
      </c>
      <c r="H110" s="4">
        <v>3</v>
      </c>
    </row>
    <row r="111" spans="1:8" x14ac:dyDescent="0.35">
      <c r="A111" s="5" t="s">
        <v>176</v>
      </c>
      <c r="B111" s="2" t="s">
        <v>177</v>
      </c>
      <c r="C111" s="20">
        <f>IFERROR(VLOOKUP(Table2[[#This Row],[ItemCode]],'[1]ASORTYMENT COSMO'!$A$5:$AT$2612,46,0), 0)</f>
        <v>3.2</v>
      </c>
      <c r="D111" s="10">
        <f>Table2[[#This Row],[COGS PLN]]/4.33</f>
        <v>0.73903002309468824</v>
      </c>
      <c r="E111" s="10">
        <v>124.96</v>
      </c>
      <c r="F111" s="3">
        <v>19</v>
      </c>
      <c r="G111" s="31">
        <f>Table2[[#This Row],[COGS €]]*Table2[[#This Row],[Quantity]]</f>
        <v>14.041570438799077</v>
      </c>
      <c r="H111" s="4">
        <v>19</v>
      </c>
    </row>
    <row r="112" spans="1:8" x14ac:dyDescent="0.35">
      <c r="A112" s="5" t="s">
        <v>178</v>
      </c>
      <c r="B112" s="2" t="s">
        <v>179</v>
      </c>
      <c r="C112" s="20">
        <f>IFERROR(VLOOKUP(Table2[[#This Row],[ItemCode]],'[1]ASORTYMENT COSMO'!$A$5:$AT$2612,46,0), 0)</f>
        <v>4.4400000000000004</v>
      </c>
      <c r="D112" s="10">
        <f>Table2[[#This Row],[COGS PLN]]/4.33</f>
        <v>1.0254041570438799</v>
      </c>
      <c r="E112" s="10">
        <v>124.12</v>
      </c>
      <c r="F112" s="3">
        <v>18</v>
      </c>
      <c r="G112" s="31">
        <f>Table2[[#This Row],[COGS €]]*Table2[[#This Row],[Quantity]]</f>
        <v>18.457274826789838</v>
      </c>
      <c r="H112" s="4">
        <v>18</v>
      </c>
    </row>
    <row r="113" spans="1:8" x14ac:dyDescent="0.35">
      <c r="A113" s="5">
        <v>8617</v>
      </c>
      <c r="B113" s="2" t="s">
        <v>180</v>
      </c>
      <c r="C113" s="20">
        <f>IFERROR(VLOOKUP(Table2[[#This Row],[ItemCode]],'[1]ASORTYMENT COSMO'!$A$5:$AT$2612,46,0), 0)</f>
        <v>5.04</v>
      </c>
      <c r="D113" s="10">
        <f>Table2[[#This Row],[COGS PLN]]/4.33</f>
        <v>1.163972286374134</v>
      </c>
      <c r="E113" s="10">
        <v>124.11</v>
      </c>
      <c r="F113" s="3">
        <v>35</v>
      </c>
      <c r="G113" s="31">
        <f>Table2[[#This Row],[COGS €]]*Table2[[#This Row],[Quantity]]</f>
        <v>40.739030023094692</v>
      </c>
      <c r="H113" s="4">
        <v>36</v>
      </c>
    </row>
    <row r="114" spans="1:8" x14ac:dyDescent="0.35">
      <c r="A114" s="5">
        <v>8947</v>
      </c>
      <c r="B114" s="2" t="s">
        <v>181</v>
      </c>
      <c r="C114" s="20">
        <f>IFERROR(VLOOKUP(Table2[[#This Row],[ItemCode]],'[1]ASORTYMENT COSMO'!$A$5:$AT$2612,46,0), 0)</f>
        <v>55.24</v>
      </c>
      <c r="D114" s="10">
        <f>Table2[[#This Row],[COGS PLN]]/4.33</f>
        <v>12.757505773672056</v>
      </c>
      <c r="E114" s="10">
        <v>123.31</v>
      </c>
      <c r="F114" s="3">
        <v>4</v>
      </c>
      <c r="G114" s="31">
        <f>Table2[[#This Row],[COGS €]]*Table2[[#This Row],[Quantity]]</f>
        <v>51.030023094688225</v>
      </c>
      <c r="H114" s="4">
        <v>4</v>
      </c>
    </row>
    <row r="115" spans="1:8" x14ac:dyDescent="0.35">
      <c r="A115" s="5" t="s">
        <v>182</v>
      </c>
      <c r="B115" s="2" t="s">
        <v>183</v>
      </c>
      <c r="C115" s="20">
        <f>IFERROR(VLOOKUP(Table2[[#This Row],[ItemCode]],'[1]ASORTYMENT COSMO'!$A$5:$AT$2612,46,0), 0)</f>
        <v>4.53</v>
      </c>
      <c r="D115" s="10">
        <f>Table2[[#This Row],[COGS PLN]]/4.33</f>
        <v>1.046189376443418</v>
      </c>
      <c r="E115" s="10">
        <v>122.12</v>
      </c>
      <c r="F115" s="3">
        <v>21</v>
      </c>
      <c r="G115" s="31">
        <f>Table2[[#This Row],[COGS €]]*Table2[[#This Row],[Quantity]]</f>
        <v>21.969976905311778</v>
      </c>
      <c r="H115" s="4">
        <v>22</v>
      </c>
    </row>
    <row r="116" spans="1:8" x14ac:dyDescent="0.35">
      <c r="A116" s="5" t="s">
        <v>184</v>
      </c>
      <c r="B116" s="2" t="s">
        <v>185</v>
      </c>
      <c r="C116" s="20">
        <f>IFERROR(VLOOKUP(Table2[[#This Row],[ItemCode]],'[1]ASORTYMENT COSMO'!$A$5:$AT$2612,46,0), 0)</f>
        <v>6.16</v>
      </c>
      <c r="D116" s="10">
        <f>Table2[[#This Row],[COGS PLN]]/4.33</f>
        <v>1.4226327944572748</v>
      </c>
      <c r="E116" s="10">
        <v>120.17</v>
      </c>
      <c r="F116" s="3">
        <v>13</v>
      </c>
      <c r="G116" s="31">
        <f>Table2[[#This Row],[COGS €]]*Table2[[#This Row],[Quantity]]</f>
        <v>18.49422632794457</v>
      </c>
      <c r="H116" s="4">
        <v>12</v>
      </c>
    </row>
    <row r="117" spans="1:8" x14ac:dyDescent="0.35">
      <c r="A117" s="5">
        <v>6684</v>
      </c>
      <c r="B117" s="2" t="s">
        <v>186</v>
      </c>
      <c r="C117" s="20">
        <f>IFERROR(VLOOKUP(Table2[[#This Row],[ItemCode]],'[1]ASORTYMENT COSMO'!$A$5:$AT$2612,46,0), 0)</f>
        <v>14.86</v>
      </c>
      <c r="D117" s="10">
        <f>Table2[[#This Row],[COGS PLN]]/4.33</f>
        <v>3.4318706697459582</v>
      </c>
      <c r="E117" s="10">
        <v>119.37</v>
      </c>
      <c r="F117" s="3">
        <v>14</v>
      </c>
      <c r="G117" s="31">
        <f>Table2[[#This Row],[COGS €]]*Table2[[#This Row],[Quantity]]</f>
        <v>48.046189376443415</v>
      </c>
      <c r="H117" s="4">
        <v>12</v>
      </c>
    </row>
    <row r="118" spans="1:8" x14ac:dyDescent="0.35">
      <c r="A118" s="5" t="s">
        <v>187</v>
      </c>
      <c r="B118" s="2" t="s">
        <v>188</v>
      </c>
      <c r="C118" s="20">
        <f>IFERROR(VLOOKUP(Table2[[#This Row],[ItemCode]],'[1]ASORTYMENT COSMO'!$A$5:$AT$2612,46,0), 0)</f>
        <v>6.79</v>
      </c>
      <c r="D118" s="10">
        <f>Table2[[#This Row],[COGS PLN]]/4.33</f>
        <v>1.5681293302540416</v>
      </c>
      <c r="E118" s="10">
        <v>119.08</v>
      </c>
      <c r="F118" s="3">
        <v>17</v>
      </c>
      <c r="G118" s="31">
        <f>Table2[[#This Row],[COGS €]]*Table2[[#This Row],[Quantity]]</f>
        <v>26.658198614318707</v>
      </c>
      <c r="H118" s="4">
        <v>17</v>
      </c>
    </row>
    <row r="119" spans="1:8" x14ac:dyDescent="0.35">
      <c r="A119" s="5">
        <v>10598</v>
      </c>
      <c r="B119" s="2" t="s">
        <v>189</v>
      </c>
      <c r="C119" s="20">
        <f>IFERROR(VLOOKUP(Table2[[#This Row],[ItemCode]],'[1]ASORTYMENT COSMO'!$A$5:$AT$2612,46,0), 0)</f>
        <v>1.55</v>
      </c>
      <c r="D119" s="10">
        <f>Table2[[#This Row],[COGS PLN]]/4.33</f>
        <v>0.35796766743648961</v>
      </c>
      <c r="E119" s="10">
        <v>119.07</v>
      </c>
      <c r="F119" s="3">
        <v>43</v>
      </c>
      <c r="G119" s="31">
        <f>Table2[[#This Row],[COGS €]]*Table2[[#This Row],[Quantity]]</f>
        <v>15.392609699769054</v>
      </c>
      <c r="H119" s="4">
        <v>44</v>
      </c>
    </row>
    <row r="120" spans="1:8" x14ac:dyDescent="0.35">
      <c r="A120" s="5" t="s">
        <v>190</v>
      </c>
      <c r="B120" s="2" t="s">
        <v>191</v>
      </c>
      <c r="C120" s="20">
        <f>IFERROR(VLOOKUP(Table2[[#This Row],[ItemCode]],'[1]ASORTYMENT COSMO'!$A$5:$AT$2612,46,0), 0)</f>
        <v>4.47</v>
      </c>
      <c r="D120" s="10">
        <f>Table2[[#This Row],[COGS PLN]]/4.33</f>
        <v>1.0323325635103926</v>
      </c>
      <c r="E120" s="10">
        <v>118.63</v>
      </c>
      <c r="F120" s="3">
        <v>18</v>
      </c>
      <c r="G120" s="31">
        <f>Table2[[#This Row],[COGS €]]*Table2[[#This Row],[Quantity]]</f>
        <v>18.581986143187066</v>
      </c>
      <c r="H120" s="4">
        <v>20</v>
      </c>
    </row>
    <row r="121" spans="1:8" x14ac:dyDescent="0.35">
      <c r="A121" s="5">
        <v>1047</v>
      </c>
      <c r="B121" s="2" t="s">
        <v>192</v>
      </c>
      <c r="C121" s="20">
        <f>IFERROR(VLOOKUP(Table2[[#This Row],[ItemCode]],'[1]ASORTYMENT COSMO'!$A$5:$AT$2612,46,0), 0)</f>
        <v>2.1800000000000002</v>
      </c>
      <c r="D121" s="10">
        <f>Table2[[#This Row],[COGS PLN]]/4.33</f>
        <v>0.50346420323325636</v>
      </c>
      <c r="E121" s="10">
        <v>118.56</v>
      </c>
      <c r="F121" s="3">
        <v>33</v>
      </c>
      <c r="G121" s="31">
        <f>Table2[[#This Row],[COGS €]]*Table2[[#This Row],[Quantity]]</f>
        <v>16.61431870669746</v>
      </c>
      <c r="H121" s="4">
        <v>35</v>
      </c>
    </row>
    <row r="122" spans="1:8" x14ac:dyDescent="0.35">
      <c r="A122" s="5" t="s">
        <v>193</v>
      </c>
      <c r="B122" s="2" t="s">
        <v>194</v>
      </c>
      <c r="C122" s="20">
        <f>IFERROR(VLOOKUP(Table2[[#This Row],[ItemCode]],'[1]ASORTYMENT COSMO'!$A$5:$AT$2612,46,0), 0)</f>
        <v>5.19</v>
      </c>
      <c r="D122" s="10">
        <f>Table2[[#This Row],[COGS PLN]]/4.33</f>
        <v>1.1986143187066975</v>
      </c>
      <c r="E122" s="10">
        <v>117.71</v>
      </c>
      <c r="F122" s="3">
        <v>15</v>
      </c>
      <c r="G122" s="31">
        <f>Table2[[#This Row],[COGS €]]*Table2[[#This Row],[Quantity]]</f>
        <v>17.979214780600465</v>
      </c>
      <c r="H122" s="4">
        <v>16</v>
      </c>
    </row>
    <row r="123" spans="1:8" x14ac:dyDescent="0.35">
      <c r="A123" s="5" t="s">
        <v>195</v>
      </c>
      <c r="B123" s="2" t="s">
        <v>196</v>
      </c>
      <c r="C123" s="20">
        <f>IFERROR(VLOOKUP(Table2[[#This Row],[ItemCode]],'[1]ASORTYMENT COSMO'!$A$5:$AT$2612,46,0), 0)</f>
        <v>4.72</v>
      </c>
      <c r="D123" s="10">
        <f>Table2[[#This Row],[COGS PLN]]/4.33</f>
        <v>1.0900692840646651</v>
      </c>
      <c r="E123" s="10">
        <v>117.63</v>
      </c>
      <c r="F123" s="3">
        <v>16</v>
      </c>
      <c r="G123" s="31">
        <f>Table2[[#This Row],[COGS €]]*Table2[[#This Row],[Quantity]]</f>
        <v>17.441108545034641</v>
      </c>
      <c r="H123" s="4">
        <v>18</v>
      </c>
    </row>
    <row r="124" spans="1:8" x14ac:dyDescent="0.35">
      <c r="A124" s="5" t="s">
        <v>197</v>
      </c>
      <c r="B124" s="2" t="s">
        <v>198</v>
      </c>
      <c r="C124" s="20">
        <f>IFERROR(VLOOKUP(Table2[[#This Row],[ItemCode]],'[1]ASORTYMENT COSMO'!$A$5:$AT$2612,46,0), 0)</f>
        <v>5.35</v>
      </c>
      <c r="D124" s="10">
        <f>Table2[[#This Row],[COGS PLN]]/4.33</f>
        <v>1.2355658198614317</v>
      </c>
      <c r="E124" s="10">
        <v>117.24</v>
      </c>
      <c r="F124" s="3">
        <v>15</v>
      </c>
      <c r="G124" s="31">
        <f>Table2[[#This Row],[COGS €]]*Table2[[#This Row],[Quantity]]</f>
        <v>18.533487297921475</v>
      </c>
      <c r="H124" s="4">
        <v>17</v>
      </c>
    </row>
    <row r="125" spans="1:8" x14ac:dyDescent="0.35">
      <c r="A125" s="5" t="s">
        <v>199</v>
      </c>
      <c r="B125" s="2" t="s">
        <v>200</v>
      </c>
      <c r="C125" s="20">
        <f>IFERROR(VLOOKUP(Table2[[#This Row],[ItemCode]],'[1]ASORTYMENT COSMO'!$A$5:$AT$2612,46,0), 0)</f>
        <v>4.57</v>
      </c>
      <c r="D125" s="10">
        <f>Table2[[#This Row],[COGS PLN]]/4.33</f>
        <v>1.0554272517321017</v>
      </c>
      <c r="E125" s="10">
        <v>116.33</v>
      </c>
      <c r="F125" s="3">
        <v>20</v>
      </c>
      <c r="G125" s="31">
        <f>Table2[[#This Row],[COGS €]]*Table2[[#This Row],[Quantity]]</f>
        <v>21.108545034642034</v>
      </c>
      <c r="H125" s="4">
        <v>20</v>
      </c>
    </row>
    <row r="126" spans="1:8" x14ac:dyDescent="0.35">
      <c r="A126" s="5" t="s">
        <v>201</v>
      </c>
      <c r="B126" s="2" t="s">
        <v>202</v>
      </c>
      <c r="C126" s="20">
        <f>IFERROR(VLOOKUP(Table2[[#This Row],[ItemCode]],'[1]ASORTYMENT COSMO'!$A$5:$AT$2612,46,0), 0)</f>
        <v>4.51</v>
      </c>
      <c r="D126" s="10">
        <f>Table2[[#This Row],[COGS PLN]]/4.33</f>
        <v>1.0415704387990761</v>
      </c>
      <c r="E126" s="10">
        <v>115.87</v>
      </c>
      <c r="F126" s="3">
        <v>17</v>
      </c>
      <c r="G126" s="31">
        <f>Table2[[#This Row],[COGS €]]*Table2[[#This Row],[Quantity]]</f>
        <v>17.706697459584294</v>
      </c>
      <c r="H126" s="4">
        <v>20</v>
      </c>
    </row>
    <row r="127" spans="1:8" x14ac:dyDescent="0.35">
      <c r="A127" s="5" t="s">
        <v>203</v>
      </c>
      <c r="B127" s="2" t="s">
        <v>204</v>
      </c>
      <c r="C127" s="20">
        <f>IFERROR(VLOOKUP(Table2[[#This Row],[ItemCode]],'[1]ASORTYMENT COSMO'!$A$5:$AT$2612,46,0), 0)</f>
        <v>5.62</v>
      </c>
      <c r="D127" s="10">
        <f>Table2[[#This Row],[COGS PLN]]/4.33</f>
        <v>1.2979214780600461</v>
      </c>
      <c r="E127" s="10">
        <v>115.8</v>
      </c>
      <c r="F127" s="3">
        <v>16</v>
      </c>
      <c r="G127" s="31">
        <f>Table2[[#This Row],[COGS €]]*Table2[[#This Row],[Quantity]]</f>
        <v>20.766743648960738</v>
      </c>
      <c r="H127" s="4">
        <v>18</v>
      </c>
    </row>
    <row r="128" spans="1:8" x14ac:dyDescent="0.35">
      <c r="A128" s="5">
        <v>8776</v>
      </c>
      <c r="B128" s="2" t="s">
        <v>205</v>
      </c>
      <c r="C128" s="20">
        <f>IFERROR(VLOOKUP(Table2[[#This Row],[ItemCode]],'[1]ASORTYMENT COSMO'!$A$5:$AT$2612,46,0), 0)</f>
        <v>34.81</v>
      </c>
      <c r="D128" s="10">
        <f>Table2[[#This Row],[COGS PLN]]/4.33</f>
        <v>8.0392609699769064</v>
      </c>
      <c r="E128" s="10">
        <v>114.72</v>
      </c>
      <c r="F128" s="3">
        <v>4</v>
      </c>
      <c r="G128" s="31">
        <f>Table2[[#This Row],[COGS €]]*Table2[[#This Row],[Quantity]]</f>
        <v>32.157043879907626</v>
      </c>
      <c r="H128" s="4">
        <v>4</v>
      </c>
    </row>
    <row r="129" spans="1:8" x14ac:dyDescent="0.35">
      <c r="A129" s="5">
        <v>5870</v>
      </c>
      <c r="B129" s="2" t="s">
        <v>206</v>
      </c>
      <c r="C129" s="20">
        <f>IFERROR(VLOOKUP(Table2[[#This Row],[ItemCode]],'[1]ASORTYMENT COSMO'!$A$5:$AT$2612,46,0), 0)</f>
        <v>100.37</v>
      </c>
      <c r="D129" s="10">
        <f>Table2[[#This Row],[COGS PLN]]/4.33</f>
        <v>23.18013856812933</v>
      </c>
      <c r="E129" s="10">
        <v>113.32</v>
      </c>
      <c r="F129" s="3">
        <v>2</v>
      </c>
      <c r="G129" s="31">
        <f>Table2[[#This Row],[COGS €]]*Table2[[#This Row],[Quantity]]</f>
        <v>46.360277136258659</v>
      </c>
      <c r="H129" s="4">
        <v>2</v>
      </c>
    </row>
    <row r="130" spans="1:8" x14ac:dyDescent="0.35">
      <c r="A130" s="5">
        <v>9219</v>
      </c>
      <c r="B130" s="2" t="s">
        <v>207</v>
      </c>
      <c r="C130" s="20">
        <f>IFERROR(VLOOKUP(Table2[[#This Row],[ItemCode]],'[1]ASORTYMENT COSMO'!$A$5:$AT$2612,46,0), 0)</f>
        <v>24.07</v>
      </c>
      <c r="D130" s="10">
        <f>Table2[[#This Row],[COGS PLN]]/4.33</f>
        <v>5.5588914549653579</v>
      </c>
      <c r="E130" s="10">
        <v>113.29</v>
      </c>
      <c r="F130" s="3">
        <v>8</v>
      </c>
      <c r="G130" s="31">
        <f>Table2[[#This Row],[COGS €]]*Table2[[#This Row],[Quantity]]</f>
        <v>44.471131639722863</v>
      </c>
      <c r="H130" s="4">
        <v>8</v>
      </c>
    </row>
    <row r="131" spans="1:8" x14ac:dyDescent="0.35">
      <c r="A131" s="5" t="s">
        <v>208</v>
      </c>
      <c r="B131" s="2" t="s">
        <v>209</v>
      </c>
      <c r="C131" s="20">
        <f>IFERROR(VLOOKUP(Table2[[#This Row],[ItemCode]],'[1]ASORTYMENT COSMO'!$A$5:$AT$2612,46,0), 0)</f>
        <v>4.54</v>
      </c>
      <c r="D131" s="10">
        <f>Table2[[#This Row],[COGS PLN]]/4.33</f>
        <v>1.048498845265589</v>
      </c>
      <c r="E131" s="10">
        <v>112.21</v>
      </c>
      <c r="F131" s="3">
        <v>19</v>
      </c>
      <c r="G131" s="31">
        <f>Table2[[#This Row],[COGS €]]*Table2[[#This Row],[Quantity]]</f>
        <v>19.921478060046191</v>
      </c>
      <c r="H131" s="4">
        <v>21</v>
      </c>
    </row>
    <row r="132" spans="1:8" x14ac:dyDescent="0.35">
      <c r="A132" s="5" t="s">
        <v>210</v>
      </c>
      <c r="B132" s="2" t="s">
        <v>211</v>
      </c>
      <c r="C132" s="20">
        <f>IFERROR(VLOOKUP(Table2[[#This Row],[ItemCode]],'[1]ASORTYMENT COSMO'!$A$5:$AT$2612,46,0), 0)</f>
        <v>8.42</v>
      </c>
      <c r="D132" s="10">
        <f>Table2[[#This Row],[COGS PLN]]/4.33</f>
        <v>1.9445727482678983</v>
      </c>
      <c r="E132" s="10">
        <v>112.06</v>
      </c>
      <c r="F132" s="3">
        <v>12</v>
      </c>
      <c r="G132" s="31">
        <f>Table2[[#This Row],[COGS €]]*Table2[[#This Row],[Quantity]]</f>
        <v>23.334872979214779</v>
      </c>
      <c r="H132" s="4">
        <v>10</v>
      </c>
    </row>
    <row r="133" spans="1:8" x14ac:dyDescent="0.35">
      <c r="A133" s="5">
        <v>10453</v>
      </c>
      <c r="B133" s="2" t="s">
        <v>212</v>
      </c>
      <c r="C133" s="20">
        <f>IFERROR(VLOOKUP(Table2[[#This Row],[ItemCode]],'[1]ASORTYMENT COSMO'!$A$5:$AT$2612,46,0), 0)</f>
        <v>9.2100000000000009</v>
      </c>
      <c r="D133" s="10">
        <f>Table2[[#This Row],[COGS PLN]]/4.33</f>
        <v>2.1270207852193996</v>
      </c>
      <c r="E133" s="10">
        <v>111.95</v>
      </c>
      <c r="F133" s="3">
        <v>9</v>
      </c>
      <c r="G133" s="31">
        <f>Table2[[#This Row],[COGS €]]*Table2[[#This Row],[Quantity]]</f>
        <v>19.143187066974598</v>
      </c>
      <c r="H133" s="4">
        <v>9</v>
      </c>
    </row>
    <row r="134" spans="1:8" x14ac:dyDescent="0.35">
      <c r="A134" s="5">
        <v>6750</v>
      </c>
      <c r="B134" s="2" t="s">
        <v>213</v>
      </c>
      <c r="C134" s="20">
        <f>IFERROR(VLOOKUP(Table2[[#This Row],[ItemCode]],'[1]ASORTYMENT COSMO'!$A$5:$AT$2612,46,0), 0)</f>
        <v>19.95</v>
      </c>
      <c r="D134" s="10">
        <f>Table2[[#This Row],[COGS PLN]]/4.33</f>
        <v>4.6073903002309464</v>
      </c>
      <c r="E134" s="10">
        <v>111.43</v>
      </c>
      <c r="F134" s="3">
        <v>6</v>
      </c>
      <c r="G134" s="31">
        <f>Table2[[#This Row],[COGS €]]*Table2[[#This Row],[Quantity]]</f>
        <v>27.644341801385679</v>
      </c>
      <c r="H134" s="4">
        <v>6</v>
      </c>
    </row>
    <row r="135" spans="1:8" x14ac:dyDescent="0.35">
      <c r="A135" s="5" t="s">
        <v>214</v>
      </c>
      <c r="B135" s="2" t="s">
        <v>215</v>
      </c>
      <c r="C135" s="20">
        <f>IFERROR(VLOOKUP(Table2[[#This Row],[ItemCode]],'[1]ASORTYMENT COSMO'!$A$5:$AT$2612,46,0), 0)</f>
        <v>5.13</v>
      </c>
      <c r="D135" s="10">
        <f>Table2[[#This Row],[COGS PLN]]/4.33</f>
        <v>1.1847575057736721</v>
      </c>
      <c r="E135" s="10">
        <v>110.68</v>
      </c>
      <c r="F135" s="3">
        <v>17</v>
      </c>
      <c r="G135" s="31">
        <f>Table2[[#This Row],[COGS €]]*Table2[[#This Row],[Quantity]]</f>
        <v>20.140877598152425</v>
      </c>
      <c r="H135" s="4">
        <v>19</v>
      </c>
    </row>
    <row r="136" spans="1:8" x14ac:dyDescent="0.35">
      <c r="A136" s="5" t="s">
        <v>216</v>
      </c>
      <c r="B136" s="2" t="s">
        <v>217</v>
      </c>
      <c r="C136" s="20">
        <f>IFERROR(VLOOKUP(Table2[[#This Row],[ItemCode]],'[1]ASORTYMENT COSMO'!$A$5:$AT$2612,46,0), 0)</f>
        <v>5.13</v>
      </c>
      <c r="D136" s="10">
        <f>Table2[[#This Row],[COGS PLN]]/4.33</f>
        <v>1.1847575057736721</v>
      </c>
      <c r="E136" s="10">
        <v>109.84</v>
      </c>
      <c r="F136" s="3">
        <v>18</v>
      </c>
      <c r="G136" s="31">
        <f>Table2[[#This Row],[COGS €]]*Table2[[#This Row],[Quantity]]</f>
        <v>21.325635103926096</v>
      </c>
      <c r="H136" s="4">
        <v>19</v>
      </c>
    </row>
    <row r="137" spans="1:8" x14ac:dyDescent="0.35">
      <c r="A137" s="5" t="s">
        <v>218</v>
      </c>
      <c r="B137" s="2" t="s">
        <v>219</v>
      </c>
      <c r="C137" s="20">
        <f>IFERROR(VLOOKUP(Table2[[#This Row],[ItemCode]],'[1]ASORTYMENT COSMO'!$A$5:$AT$2612,46,0), 0)</f>
        <v>4.53</v>
      </c>
      <c r="D137" s="10">
        <f>Table2[[#This Row],[COGS PLN]]/4.33</f>
        <v>1.046189376443418</v>
      </c>
      <c r="E137" s="10">
        <v>109.46</v>
      </c>
      <c r="F137" s="3">
        <v>17</v>
      </c>
      <c r="G137" s="31">
        <f>Table2[[#This Row],[COGS €]]*Table2[[#This Row],[Quantity]]</f>
        <v>17.785219399538107</v>
      </c>
      <c r="H137" s="4">
        <v>17</v>
      </c>
    </row>
    <row r="138" spans="1:8" x14ac:dyDescent="0.35">
      <c r="A138" s="5" t="s">
        <v>220</v>
      </c>
      <c r="B138" s="2" t="s">
        <v>221</v>
      </c>
      <c r="C138" s="20">
        <f>IFERROR(VLOOKUP(Table2[[#This Row],[ItemCode]],'[1]ASORTYMENT COSMO'!$A$5:$AT$2612,46,0), 0)</f>
        <v>3.52</v>
      </c>
      <c r="D138" s="10">
        <f>Table2[[#This Row],[COGS PLN]]/4.33</f>
        <v>0.81293302540415702</v>
      </c>
      <c r="E138" s="10">
        <v>109.46</v>
      </c>
      <c r="F138" s="3">
        <v>14</v>
      </c>
      <c r="G138" s="31">
        <f>Table2[[#This Row],[COGS €]]*Table2[[#This Row],[Quantity]]</f>
        <v>11.381062355658198</v>
      </c>
      <c r="H138" s="4">
        <v>16</v>
      </c>
    </row>
    <row r="139" spans="1:8" x14ac:dyDescent="0.35">
      <c r="A139" s="5" t="s">
        <v>222</v>
      </c>
      <c r="B139" s="2" t="s">
        <v>223</v>
      </c>
      <c r="C139" s="20">
        <f>IFERROR(VLOOKUP(Table2[[#This Row],[ItemCode]],'[1]ASORTYMENT COSMO'!$A$5:$AT$2612,46,0), 0)</f>
        <v>4.54</v>
      </c>
      <c r="D139" s="10">
        <f>Table2[[#This Row],[COGS PLN]]/4.33</f>
        <v>1.048498845265589</v>
      </c>
      <c r="E139" s="10">
        <v>109.37</v>
      </c>
      <c r="F139" s="3">
        <v>13</v>
      </c>
      <c r="G139" s="31">
        <f>Table2[[#This Row],[COGS €]]*Table2[[#This Row],[Quantity]]</f>
        <v>13.630484988452658</v>
      </c>
      <c r="H139" s="4">
        <v>14</v>
      </c>
    </row>
    <row r="140" spans="1:8" x14ac:dyDescent="0.35">
      <c r="A140" s="5" t="s">
        <v>224</v>
      </c>
      <c r="B140" s="2" t="s">
        <v>225</v>
      </c>
      <c r="C140" s="20">
        <f>IFERROR(VLOOKUP(Table2[[#This Row],[ItemCode]],'[1]ASORTYMENT COSMO'!$A$5:$AT$2612,46,0), 0)</f>
        <v>4.5</v>
      </c>
      <c r="D140" s="10">
        <f>Table2[[#This Row],[COGS PLN]]/4.33</f>
        <v>1.0392609699769053</v>
      </c>
      <c r="E140" s="10">
        <v>108.47</v>
      </c>
      <c r="F140" s="3">
        <v>18</v>
      </c>
      <c r="G140" s="31">
        <f>Table2[[#This Row],[COGS €]]*Table2[[#This Row],[Quantity]]</f>
        <v>18.706697459584294</v>
      </c>
      <c r="H140" s="4">
        <v>20</v>
      </c>
    </row>
    <row r="141" spans="1:8" x14ac:dyDescent="0.35">
      <c r="A141" s="5" t="s">
        <v>226</v>
      </c>
      <c r="B141" s="2" t="s">
        <v>227</v>
      </c>
      <c r="C141" s="20">
        <f>IFERROR(VLOOKUP(Table2[[#This Row],[ItemCode]],'[1]ASORTYMENT COSMO'!$A$5:$AT$2612,46,0), 0)</f>
        <v>5.13</v>
      </c>
      <c r="D141" s="10">
        <f>Table2[[#This Row],[COGS PLN]]/4.33</f>
        <v>1.1847575057736721</v>
      </c>
      <c r="E141" s="10">
        <v>108.08</v>
      </c>
      <c r="F141" s="3">
        <v>17</v>
      </c>
      <c r="G141" s="31">
        <f>Table2[[#This Row],[COGS €]]*Table2[[#This Row],[Quantity]]</f>
        <v>20.140877598152425</v>
      </c>
      <c r="H141" s="4">
        <v>18</v>
      </c>
    </row>
    <row r="142" spans="1:8" x14ac:dyDescent="0.35">
      <c r="A142" s="5" t="s">
        <v>228</v>
      </c>
      <c r="B142" s="2" t="s">
        <v>229</v>
      </c>
      <c r="C142" s="20">
        <f>IFERROR(VLOOKUP(Table2[[#This Row],[ItemCode]],'[1]ASORTYMENT COSMO'!$A$5:$AT$2612,46,0), 0)</f>
        <v>4.5599999999999996</v>
      </c>
      <c r="D142" s="10">
        <f>Table2[[#This Row],[COGS PLN]]/4.33</f>
        <v>1.0531177829099305</v>
      </c>
      <c r="E142" s="10">
        <v>107.62</v>
      </c>
      <c r="F142" s="3">
        <v>14</v>
      </c>
      <c r="G142" s="31">
        <f>Table2[[#This Row],[COGS €]]*Table2[[#This Row],[Quantity]]</f>
        <v>14.743648960739026</v>
      </c>
      <c r="H142" s="4">
        <v>14</v>
      </c>
    </row>
    <row r="143" spans="1:8" x14ac:dyDescent="0.35">
      <c r="A143" s="5">
        <v>1019</v>
      </c>
      <c r="B143" s="2" t="s">
        <v>230</v>
      </c>
      <c r="C143" s="20">
        <f>IFERROR(VLOOKUP(Table2[[#This Row],[ItemCode]],'[1]ASORTYMENT COSMO'!$A$5:$AT$2612,46,0), 0)</f>
        <v>3.85</v>
      </c>
      <c r="D143" s="10">
        <f>Table2[[#This Row],[COGS PLN]]/4.33</f>
        <v>0.88914549653579678</v>
      </c>
      <c r="E143" s="10">
        <v>106.5</v>
      </c>
      <c r="F143" s="3">
        <v>25</v>
      </c>
      <c r="G143" s="31">
        <f>Table2[[#This Row],[COGS €]]*Table2[[#This Row],[Quantity]]</f>
        <v>22.228637413394921</v>
      </c>
      <c r="H143" s="4">
        <v>23</v>
      </c>
    </row>
    <row r="144" spans="1:8" x14ac:dyDescent="0.35">
      <c r="A144" s="5">
        <v>4504</v>
      </c>
      <c r="B144" s="2" t="s">
        <v>231</v>
      </c>
      <c r="C144" s="20">
        <f>IFERROR(VLOOKUP(Table2[[#This Row],[ItemCode]],'[1]ASORTYMENT COSMO'!$A$5:$AT$2612,46,0), 0)</f>
        <v>0.92</v>
      </c>
      <c r="D144" s="10">
        <f>Table2[[#This Row],[COGS PLN]]/4.33</f>
        <v>0.21247113163972287</v>
      </c>
      <c r="E144" s="10">
        <v>105.48</v>
      </c>
      <c r="F144" s="3">
        <v>58</v>
      </c>
      <c r="G144" s="31">
        <f>Table2[[#This Row],[COGS €]]*Table2[[#This Row],[Quantity]]</f>
        <v>12.323325635103926</v>
      </c>
      <c r="H144" s="4">
        <v>34</v>
      </c>
    </row>
    <row r="145" spans="1:8" x14ac:dyDescent="0.35">
      <c r="A145" s="5" t="s">
        <v>232</v>
      </c>
      <c r="B145" s="2" t="s">
        <v>233</v>
      </c>
      <c r="C145" s="20">
        <f>IFERROR(VLOOKUP(Table2[[#This Row],[ItemCode]],'[1]ASORTYMENT COSMO'!$A$5:$AT$2612,46,0), 0)</f>
        <v>5.12</v>
      </c>
      <c r="D145" s="10">
        <f>Table2[[#This Row],[COGS PLN]]/4.33</f>
        <v>1.1824480369515011</v>
      </c>
      <c r="E145" s="10">
        <v>105.25</v>
      </c>
      <c r="F145" s="3">
        <v>18</v>
      </c>
      <c r="G145" s="31">
        <f>Table2[[#This Row],[COGS €]]*Table2[[#This Row],[Quantity]]</f>
        <v>21.284064665127019</v>
      </c>
      <c r="H145" s="4">
        <v>19</v>
      </c>
    </row>
    <row r="146" spans="1:8" x14ac:dyDescent="0.35">
      <c r="A146" s="5" t="s">
        <v>234</v>
      </c>
      <c r="B146" s="2" t="s">
        <v>235</v>
      </c>
      <c r="C146" s="20">
        <f>IFERROR(VLOOKUP(Table2[[#This Row],[ItemCode]],'[1]ASORTYMENT COSMO'!$A$5:$AT$2612,46,0), 0)</f>
        <v>6.76</v>
      </c>
      <c r="D146" s="10">
        <f>Table2[[#This Row],[COGS PLN]]/4.33</f>
        <v>1.5612009237875288</v>
      </c>
      <c r="E146" s="10">
        <v>105.03</v>
      </c>
      <c r="F146" s="3">
        <v>11</v>
      </c>
      <c r="G146" s="31">
        <f>Table2[[#This Row],[COGS €]]*Table2[[#This Row],[Quantity]]</f>
        <v>17.173210161662816</v>
      </c>
      <c r="H146" s="4">
        <v>11</v>
      </c>
    </row>
    <row r="147" spans="1:8" x14ac:dyDescent="0.35">
      <c r="A147" s="5">
        <v>7445</v>
      </c>
      <c r="B147" s="2" t="s">
        <v>236</v>
      </c>
      <c r="C147" s="20">
        <f>IFERROR(VLOOKUP(Table2[[#This Row],[ItemCode]],'[1]ASORTYMENT COSMO'!$A$5:$AT$2612,46,0), 0)</f>
        <v>9.0500000000000007</v>
      </c>
      <c r="D147" s="10">
        <f>Table2[[#This Row],[COGS PLN]]/4.33</f>
        <v>2.0900692840646653</v>
      </c>
      <c r="E147" s="10">
        <v>104.61</v>
      </c>
      <c r="F147" s="3">
        <v>9</v>
      </c>
      <c r="G147" s="31">
        <f>Table2[[#This Row],[COGS €]]*Table2[[#This Row],[Quantity]]</f>
        <v>18.810623556581987</v>
      </c>
      <c r="H147" s="4">
        <v>9</v>
      </c>
    </row>
    <row r="148" spans="1:8" x14ac:dyDescent="0.35">
      <c r="A148" s="5" t="s">
        <v>237</v>
      </c>
      <c r="B148" s="2" t="s">
        <v>238</v>
      </c>
      <c r="C148" s="20">
        <f>IFERROR(VLOOKUP(Table2[[#This Row],[ItemCode]],'[1]ASORTYMENT COSMO'!$A$5:$AT$2612,46,0), 0)</f>
        <v>4.9000000000000004</v>
      </c>
      <c r="D148" s="10">
        <f>Table2[[#This Row],[COGS PLN]]/4.33</f>
        <v>1.1316397228637414</v>
      </c>
      <c r="E148" s="10">
        <v>102.6</v>
      </c>
      <c r="F148" s="3">
        <v>14</v>
      </c>
      <c r="G148" s="31">
        <f>Table2[[#This Row],[COGS €]]*Table2[[#This Row],[Quantity]]</f>
        <v>15.84295612009238</v>
      </c>
      <c r="H148" s="4">
        <v>14</v>
      </c>
    </row>
    <row r="149" spans="1:8" x14ac:dyDescent="0.35">
      <c r="A149" s="5" t="s">
        <v>239</v>
      </c>
      <c r="B149" s="2" t="s">
        <v>240</v>
      </c>
      <c r="C149" s="20">
        <f>IFERROR(VLOOKUP(Table2[[#This Row],[ItemCode]],'[1]ASORTYMENT COSMO'!$A$5:$AT$2612,46,0), 0)</f>
        <v>5.52</v>
      </c>
      <c r="D149" s="10">
        <f>Table2[[#This Row],[COGS PLN]]/4.33</f>
        <v>1.274826789838337</v>
      </c>
      <c r="E149" s="10">
        <v>102.5</v>
      </c>
      <c r="F149" s="3">
        <v>15</v>
      </c>
      <c r="G149" s="31">
        <f>Table2[[#This Row],[COGS €]]*Table2[[#This Row],[Quantity]]</f>
        <v>19.122401847575055</v>
      </c>
      <c r="H149" s="4">
        <v>15</v>
      </c>
    </row>
    <row r="150" spans="1:8" x14ac:dyDescent="0.35">
      <c r="A150" s="5" t="s">
        <v>241</v>
      </c>
      <c r="B150" s="2" t="s">
        <v>242</v>
      </c>
      <c r="C150" s="20">
        <f>IFERROR(VLOOKUP(Table2[[#This Row],[ItemCode]],'[1]ASORTYMENT COSMO'!$A$5:$AT$2612,46,0), 0)</f>
        <v>4.55</v>
      </c>
      <c r="D150" s="10">
        <f>Table2[[#This Row],[COGS PLN]]/4.33</f>
        <v>1.0508083140877598</v>
      </c>
      <c r="E150" s="10">
        <v>102.05</v>
      </c>
      <c r="F150" s="3">
        <v>15</v>
      </c>
      <c r="G150" s="31">
        <f>Table2[[#This Row],[COGS €]]*Table2[[#This Row],[Quantity]]</f>
        <v>15.762124711316396</v>
      </c>
      <c r="H150" s="4">
        <v>14</v>
      </c>
    </row>
    <row r="151" spans="1:8" x14ac:dyDescent="0.35">
      <c r="A151" s="5" t="s">
        <v>243</v>
      </c>
      <c r="B151" s="2" t="s">
        <v>244</v>
      </c>
      <c r="C151" s="20">
        <f>IFERROR(VLOOKUP(Table2[[#This Row],[ItemCode]],'[1]ASORTYMENT COSMO'!$A$5:$AT$2612,46,0), 0)</f>
        <v>3.55</v>
      </c>
      <c r="D151" s="10">
        <f>Table2[[#This Row],[COGS PLN]]/4.33</f>
        <v>0.81986143187066973</v>
      </c>
      <c r="E151" s="10">
        <v>101.51</v>
      </c>
      <c r="F151" s="3">
        <v>16</v>
      </c>
      <c r="G151" s="31">
        <f>Table2[[#This Row],[COGS €]]*Table2[[#This Row],[Quantity]]</f>
        <v>13.117782909930716</v>
      </c>
      <c r="H151" s="4">
        <v>16</v>
      </c>
    </row>
    <row r="152" spans="1:8" x14ac:dyDescent="0.35">
      <c r="A152" s="5" t="s">
        <v>245</v>
      </c>
      <c r="B152" s="2" t="s">
        <v>246</v>
      </c>
      <c r="C152" s="20">
        <f>IFERROR(VLOOKUP(Table2[[#This Row],[ItemCode]],'[1]ASORTYMENT COSMO'!$A$5:$AT$2612,46,0), 0)</f>
        <v>3.79</v>
      </c>
      <c r="D152" s="10">
        <f>Table2[[#This Row],[COGS PLN]]/4.33</f>
        <v>0.87528868360277134</v>
      </c>
      <c r="E152" s="10">
        <v>101.38</v>
      </c>
      <c r="F152" s="3">
        <v>12</v>
      </c>
      <c r="G152" s="31">
        <f>Table2[[#This Row],[COGS €]]*Table2[[#This Row],[Quantity]]</f>
        <v>10.503464203233257</v>
      </c>
      <c r="H152" s="4">
        <v>11</v>
      </c>
    </row>
    <row r="153" spans="1:8" x14ac:dyDescent="0.35">
      <c r="A153" s="5" t="s">
        <v>247</v>
      </c>
      <c r="B153" s="2" t="s">
        <v>248</v>
      </c>
      <c r="C153" s="20">
        <f>IFERROR(VLOOKUP(Table2[[#This Row],[ItemCode]],'[1]ASORTYMENT COSMO'!$A$5:$AT$2612,46,0), 0)</f>
        <v>7.5</v>
      </c>
      <c r="D153" s="10">
        <f>Table2[[#This Row],[COGS PLN]]/4.33</f>
        <v>1.7321016166281755</v>
      </c>
      <c r="E153" s="10">
        <v>101.22</v>
      </c>
      <c r="F153" s="3">
        <v>12</v>
      </c>
      <c r="G153" s="31">
        <f>Table2[[#This Row],[COGS €]]*Table2[[#This Row],[Quantity]]</f>
        <v>20.785219399538107</v>
      </c>
      <c r="H153" s="4">
        <v>10</v>
      </c>
    </row>
    <row r="154" spans="1:8" x14ac:dyDescent="0.35">
      <c r="A154" s="5">
        <v>3869</v>
      </c>
      <c r="B154" s="2" t="s">
        <v>249</v>
      </c>
      <c r="C154" s="20">
        <f>IFERROR(VLOOKUP(Table2[[#This Row],[ItemCode]],'[1]ASORTYMENT COSMO'!$A$5:$AT$2612,46,0), 0)</f>
        <v>7.24</v>
      </c>
      <c r="D154" s="10">
        <f>Table2[[#This Row],[COGS PLN]]/4.33</f>
        <v>1.6720554272517321</v>
      </c>
      <c r="E154" s="10">
        <v>100.88</v>
      </c>
      <c r="F154" s="3">
        <v>12</v>
      </c>
      <c r="G154" s="31">
        <f>Table2[[#This Row],[COGS €]]*Table2[[#This Row],[Quantity]]</f>
        <v>20.064665127020785</v>
      </c>
      <c r="H154" s="4">
        <v>12</v>
      </c>
    </row>
    <row r="155" spans="1:8" x14ac:dyDescent="0.35">
      <c r="A155" s="5" t="s">
        <v>250</v>
      </c>
      <c r="B155" s="2" t="s">
        <v>251</v>
      </c>
      <c r="C155" s="20">
        <f>IFERROR(VLOOKUP(Table2[[#This Row],[ItemCode]],'[1]ASORTYMENT COSMO'!$A$5:$AT$2612,46,0), 0)</f>
        <v>3.76</v>
      </c>
      <c r="D155" s="10">
        <f>Table2[[#This Row],[COGS PLN]]/4.33</f>
        <v>0.86836027713625863</v>
      </c>
      <c r="E155" s="10">
        <v>100.76</v>
      </c>
      <c r="F155" s="3">
        <v>31</v>
      </c>
      <c r="G155" s="31">
        <f>Table2[[#This Row],[COGS €]]*Table2[[#This Row],[Quantity]]</f>
        <v>26.919168591224018</v>
      </c>
      <c r="H155" s="4">
        <v>30</v>
      </c>
    </row>
    <row r="156" spans="1:8" x14ac:dyDescent="0.35">
      <c r="A156" s="5" t="s">
        <v>252</v>
      </c>
      <c r="B156" s="2" t="s">
        <v>253</v>
      </c>
      <c r="C156" s="20">
        <f>IFERROR(VLOOKUP(Table2[[#This Row],[ItemCode]],'[1]ASORTYMENT COSMO'!$A$5:$AT$2612,46,0), 0)</f>
        <v>3.83</v>
      </c>
      <c r="D156" s="10">
        <f>Table2[[#This Row],[COGS PLN]]/4.33</f>
        <v>0.88452655889145493</v>
      </c>
      <c r="E156" s="10">
        <v>100.76</v>
      </c>
      <c r="F156" s="3">
        <v>15</v>
      </c>
      <c r="G156" s="31">
        <f>Table2[[#This Row],[COGS €]]*Table2[[#This Row],[Quantity]]</f>
        <v>13.267898383371824</v>
      </c>
      <c r="H156" s="4">
        <v>15</v>
      </c>
    </row>
    <row r="157" spans="1:8" x14ac:dyDescent="0.35">
      <c r="A157" s="5" t="s">
        <v>254</v>
      </c>
      <c r="B157" s="2" t="s">
        <v>255</v>
      </c>
      <c r="C157" s="20">
        <f>IFERROR(VLOOKUP(Table2[[#This Row],[ItemCode]],'[1]ASORTYMENT COSMO'!$A$5:$AT$2612,46,0), 0)</f>
        <v>3.56</v>
      </c>
      <c r="D157" s="10">
        <f>Table2[[#This Row],[COGS PLN]]/4.33</f>
        <v>0.8221709006928406</v>
      </c>
      <c r="E157" s="10">
        <v>100.11</v>
      </c>
      <c r="F157" s="3">
        <v>16</v>
      </c>
      <c r="G157" s="31">
        <f>Table2[[#This Row],[COGS €]]*Table2[[#This Row],[Quantity]]</f>
        <v>13.15473441108545</v>
      </c>
      <c r="H157" s="4">
        <v>18</v>
      </c>
    </row>
    <row r="158" spans="1:8" x14ac:dyDescent="0.35">
      <c r="A158" s="5" t="s">
        <v>256</v>
      </c>
      <c r="B158" s="2" t="s">
        <v>257</v>
      </c>
      <c r="C158" s="20">
        <f>IFERROR(VLOOKUP(Table2[[#This Row],[ItemCode]],'[1]ASORTYMENT COSMO'!$A$5:$AT$2612,46,0), 0)</f>
        <v>3.87</v>
      </c>
      <c r="D158" s="10">
        <f>Table2[[#This Row],[COGS PLN]]/4.33</f>
        <v>0.89376443418013862</v>
      </c>
      <c r="E158" s="10">
        <v>99.29</v>
      </c>
      <c r="F158" s="3">
        <v>16</v>
      </c>
      <c r="G158" s="31">
        <f>Table2[[#This Row],[COGS €]]*Table2[[#This Row],[Quantity]]</f>
        <v>14.300230946882218</v>
      </c>
      <c r="H158" s="4">
        <v>17</v>
      </c>
    </row>
    <row r="159" spans="1:8" x14ac:dyDescent="0.35">
      <c r="A159" s="5">
        <v>7450</v>
      </c>
      <c r="B159" s="2" t="s">
        <v>258</v>
      </c>
      <c r="C159" s="20">
        <f>IFERROR(VLOOKUP(Table2[[#This Row],[ItemCode]],'[1]ASORTYMENT COSMO'!$A$5:$AT$2612,46,0), 0)</f>
        <v>30.66</v>
      </c>
      <c r="D159" s="10">
        <f>Table2[[#This Row],[COGS PLN]]/4.33</f>
        <v>7.0808314087759818</v>
      </c>
      <c r="E159" s="10">
        <v>98.7</v>
      </c>
      <c r="F159" s="3">
        <v>5</v>
      </c>
      <c r="G159" s="31">
        <f>Table2[[#This Row],[COGS €]]*Table2[[#This Row],[Quantity]]</f>
        <v>35.404157043879906</v>
      </c>
      <c r="H159" s="4">
        <v>3</v>
      </c>
    </row>
    <row r="160" spans="1:8" x14ac:dyDescent="0.35">
      <c r="A160" s="5" t="s">
        <v>259</v>
      </c>
      <c r="B160" s="2" t="s">
        <v>260</v>
      </c>
      <c r="C160" s="20">
        <f>IFERROR(VLOOKUP(Table2[[#This Row],[ItemCode]],'[1]ASORTYMENT COSMO'!$A$5:$AT$2612,46,0), 0)</f>
        <v>5.15</v>
      </c>
      <c r="D160" s="10">
        <f>Table2[[#This Row],[COGS PLN]]/4.33</f>
        <v>1.1893764434180139</v>
      </c>
      <c r="E160" s="10">
        <v>98.02</v>
      </c>
      <c r="F160" s="3">
        <v>13</v>
      </c>
      <c r="G160" s="31">
        <f>Table2[[#This Row],[COGS €]]*Table2[[#This Row],[Quantity]]</f>
        <v>15.46189376443418</v>
      </c>
      <c r="H160" s="4">
        <v>13</v>
      </c>
    </row>
    <row r="161" spans="1:8" x14ac:dyDescent="0.35">
      <c r="A161" s="5" t="s">
        <v>261</v>
      </c>
      <c r="B161" s="2" t="s">
        <v>262</v>
      </c>
      <c r="C161" s="20">
        <f>IFERROR(VLOOKUP(Table2[[#This Row],[ItemCode]],'[1]ASORTYMENT COSMO'!$A$5:$AT$2612,46,0), 0)</f>
        <v>8.91</v>
      </c>
      <c r="D161" s="10">
        <f>Table2[[#This Row],[COGS PLN]]/4.33</f>
        <v>2.0577367205542725</v>
      </c>
      <c r="E161" s="10">
        <v>97.87</v>
      </c>
      <c r="F161" s="3">
        <v>13</v>
      </c>
      <c r="G161" s="31">
        <f>Table2[[#This Row],[COGS €]]*Table2[[#This Row],[Quantity]]</f>
        <v>26.750577367205544</v>
      </c>
      <c r="H161" s="4">
        <v>14</v>
      </c>
    </row>
    <row r="162" spans="1:8" x14ac:dyDescent="0.35">
      <c r="A162" s="5">
        <v>9718</v>
      </c>
      <c r="B162" s="2" t="s">
        <v>263</v>
      </c>
      <c r="C162" s="20">
        <f>IFERROR(VLOOKUP(Table2[[#This Row],[ItemCode]],'[1]ASORTYMENT COSMO'!$A$5:$AT$2612,46,0), 0)</f>
        <v>21.73</v>
      </c>
      <c r="D162" s="10">
        <f>Table2[[#This Row],[COGS PLN]]/4.33</f>
        <v>5.0184757505773669</v>
      </c>
      <c r="E162" s="10">
        <v>97.43</v>
      </c>
      <c r="F162" s="3">
        <v>7</v>
      </c>
      <c r="G162" s="31">
        <f>Table2[[#This Row],[COGS €]]*Table2[[#This Row],[Quantity]]</f>
        <v>35.12933025404157</v>
      </c>
      <c r="H162" s="4">
        <v>6</v>
      </c>
    </row>
    <row r="163" spans="1:8" x14ac:dyDescent="0.35">
      <c r="A163" s="5" t="s">
        <v>264</v>
      </c>
      <c r="B163" s="2" t="s">
        <v>265</v>
      </c>
      <c r="C163" s="20">
        <f>IFERROR(VLOOKUP(Table2[[#This Row],[ItemCode]],'[1]ASORTYMENT COSMO'!$A$5:$AT$2612,46,0), 0)</f>
        <v>4.57</v>
      </c>
      <c r="D163" s="10">
        <f>Table2[[#This Row],[COGS PLN]]/4.33</f>
        <v>1.0554272517321017</v>
      </c>
      <c r="E163" s="10">
        <v>97</v>
      </c>
      <c r="F163" s="3">
        <v>23</v>
      </c>
      <c r="G163" s="31">
        <f>Table2[[#This Row],[COGS €]]*Table2[[#This Row],[Quantity]]</f>
        <v>24.27482678983834</v>
      </c>
      <c r="H163" s="4">
        <v>23</v>
      </c>
    </row>
    <row r="164" spans="1:8" x14ac:dyDescent="0.35">
      <c r="A164" s="5" t="s">
        <v>266</v>
      </c>
      <c r="B164" s="2" t="s">
        <v>267</v>
      </c>
      <c r="C164" s="20">
        <f>IFERROR(VLOOKUP(Table2[[#This Row],[ItemCode]],'[1]ASORTYMENT COSMO'!$A$5:$AT$2612,46,0), 0)</f>
        <v>3.65</v>
      </c>
      <c r="D164" s="10">
        <f>Table2[[#This Row],[COGS PLN]]/4.33</f>
        <v>0.84295612009237875</v>
      </c>
      <c r="E164" s="10">
        <v>96.56</v>
      </c>
      <c r="F164" s="3">
        <v>13</v>
      </c>
      <c r="G164" s="31">
        <f>Table2[[#This Row],[COGS €]]*Table2[[#This Row],[Quantity]]</f>
        <v>10.958429561200923</v>
      </c>
      <c r="H164" s="4">
        <v>13</v>
      </c>
    </row>
    <row r="165" spans="1:8" x14ac:dyDescent="0.35">
      <c r="A165" s="5">
        <v>8370</v>
      </c>
      <c r="B165" s="2" t="s">
        <v>268</v>
      </c>
      <c r="C165" s="20">
        <f>IFERROR(VLOOKUP(Table2[[#This Row],[ItemCode]],'[1]ASORTYMENT COSMO'!$A$5:$AT$2612,46,0), 0)</f>
        <v>2.98</v>
      </c>
      <c r="D165" s="10">
        <f>Table2[[#This Row],[COGS PLN]]/4.33</f>
        <v>0.68822170900692836</v>
      </c>
      <c r="E165" s="10">
        <v>96.28</v>
      </c>
      <c r="F165" s="3">
        <v>22</v>
      </c>
      <c r="G165" s="31">
        <f>Table2[[#This Row],[COGS €]]*Table2[[#This Row],[Quantity]]</f>
        <v>15.140877598152423</v>
      </c>
      <c r="H165" s="4">
        <v>22</v>
      </c>
    </row>
    <row r="166" spans="1:8" x14ac:dyDescent="0.35">
      <c r="A166" s="5">
        <v>6783</v>
      </c>
      <c r="B166" s="2" t="s">
        <v>269</v>
      </c>
      <c r="C166" s="20">
        <f>IFERROR(VLOOKUP(Table2[[#This Row],[ItemCode]],'[1]ASORTYMENT COSMO'!$A$5:$AT$2612,46,0), 0)</f>
        <v>20.07</v>
      </c>
      <c r="D166" s="10">
        <f>Table2[[#This Row],[COGS PLN]]/4.33</f>
        <v>4.6351039260969973</v>
      </c>
      <c r="E166" s="10">
        <v>95.8</v>
      </c>
      <c r="F166" s="3">
        <v>5</v>
      </c>
      <c r="G166" s="31">
        <f>Table2[[#This Row],[COGS €]]*Table2[[#This Row],[Quantity]]</f>
        <v>23.175519630484985</v>
      </c>
      <c r="H166" s="4">
        <v>5</v>
      </c>
    </row>
    <row r="167" spans="1:8" x14ac:dyDescent="0.35">
      <c r="A167" s="5" t="s">
        <v>270</v>
      </c>
      <c r="B167" s="2" t="s">
        <v>271</v>
      </c>
      <c r="C167" s="20">
        <f>IFERROR(VLOOKUP(Table2[[#This Row],[ItemCode]],'[1]ASORTYMENT COSMO'!$A$5:$AT$2612,46,0), 0)</f>
        <v>3.76</v>
      </c>
      <c r="D167" s="10">
        <f>Table2[[#This Row],[COGS PLN]]/4.33</f>
        <v>0.86836027713625863</v>
      </c>
      <c r="E167" s="10">
        <v>95.62</v>
      </c>
      <c r="F167" s="3">
        <v>13</v>
      </c>
      <c r="G167" s="31">
        <f>Table2[[#This Row],[COGS €]]*Table2[[#This Row],[Quantity]]</f>
        <v>11.288683602771362</v>
      </c>
      <c r="H167" s="4">
        <v>14</v>
      </c>
    </row>
    <row r="168" spans="1:8" x14ac:dyDescent="0.35">
      <c r="A168" s="5" t="s">
        <v>272</v>
      </c>
      <c r="B168" s="2" t="s">
        <v>273</v>
      </c>
      <c r="C168" s="20">
        <f>IFERROR(VLOOKUP(Table2[[#This Row],[ItemCode]],'[1]ASORTYMENT COSMO'!$A$5:$AT$2612,46,0), 0)</f>
        <v>4.8899999999999997</v>
      </c>
      <c r="D168" s="10">
        <f>Table2[[#This Row],[COGS PLN]]/4.33</f>
        <v>1.1293302540415704</v>
      </c>
      <c r="E168" s="10">
        <v>95.27</v>
      </c>
      <c r="F168" s="3">
        <v>12</v>
      </c>
      <c r="G168" s="31">
        <f>Table2[[#This Row],[COGS €]]*Table2[[#This Row],[Quantity]]</f>
        <v>13.551963048498845</v>
      </c>
      <c r="H168" s="4">
        <v>12</v>
      </c>
    </row>
    <row r="169" spans="1:8" x14ac:dyDescent="0.35">
      <c r="A169" s="5" t="s">
        <v>274</v>
      </c>
      <c r="B169" s="2" t="s">
        <v>275</v>
      </c>
      <c r="C169" s="20">
        <f>IFERROR(VLOOKUP(Table2[[#This Row],[ItemCode]],'[1]ASORTYMENT COSMO'!$A$5:$AT$2612,46,0), 0)</f>
        <v>6.85</v>
      </c>
      <c r="D169" s="10">
        <f>Table2[[#This Row],[COGS PLN]]/4.33</f>
        <v>1.5819861431870668</v>
      </c>
      <c r="E169" s="10">
        <v>94.8</v>
      </c>
      <c r="F169" s="3">
        <v>13</v>
      </c>
      <c r="G169" s="31">
        <f>Table2[[#This Row],[COGS €]]*Table2[[#This Row],[Quantity]]</f>
        <v>20.565819861431869</v>
      </c>
      <c r="H169" s="4">
        <v>13</v>
      </c>
    </row>
    <row r="170" spans="1:8" x14ac:dyDescent="0.35">
      <c r="A170" s="5" t="s">
        <v>276</v>
      </c>
      <c r="B170" s="2" t="s">
        <v>277</v>
      </c>
      <c r="C170" s="20">
        <f>IFERROR(VLOOKUP(Table2[[#This Row],[ItemCode]],'[1]ASORTYMENT COSMO'!$A$5:$AT$2612,46,0), 0)</f>
        <v>5.85</v>
      </c>
      <c r="D170" s="10">
        <f>Table2[[#This Row],[COGS PLN]]/4.33</f>
        <v>1.3510392609699768</v>
      </c>
      <c r="E170" s="10">
        <v>94.73</v>
      </c>
      <c r="F170" s="3">
        <v>10</v>
      </c>
      <c r="G170" s="31">
        <f>Table2[[#This Row],[COGS €]]*Table2[[#This Row],[Quantity]]</f>
        <v>13.510392609699768</v>
      </c>
      <c r="H170" s="4">
        <v>10</v>
      </c>
    </row>
    <row r="171" spans="1:8" x14ac:dyDescent="0.35">
      <c r="A171" s="5">
        <v>1582</v>
      </c>
      <c r="B171" s="2" t="s">
        <v>278</v>
      </c>
      <c r="C171" s="20">
        <f>IFERROR(VLOOKUP(Table2[[#This Row],[ItemCode]],'[1]ASORTYMENT COSMO'!$A$5:$AT$2612,46,0), 0)</f>
        <v>2.76</v>
      </c>
      <c r="D171" s="10">
        <f>Table2[[#This Row],[COGS PLN]]/4.33</f>
        <v>0.63741339491916849</v>
      </c>
      <c r="E171" s="10">
        <v>94.24</v>
      </c>
      <c r="F171" s="3">
        <v>27</v>
      </c>
      <c r="G171" s="31">
        <f>Table2[[#This Row],[COGS €]]*Table2[[#This Row],[Quantity]]</f>
        <v>17.210161662817548</v>
      </c>
      <c r="H171" s="4">
        <v>28</v>
      </c>
    </row>
    <row r="172" spans="1:8" x14ac:dyDescent="0.35">
      <c r="A172" s="5" t="s">
        <v>279</v>
      </c>
      <c r="B172" s="2" t="s">
        <v>280</v>
      </c>
      <c r="C172" s="20">
        <f>IFERROR(VLOOKUP(Table2[[#This Row],[ItemCode]],'[1]ASORTYMENT COSMO'!$A$5:$AT$2612,46,0), 0)</f>
        <v>5.0199999999999996</v>
      </c>
      <c r="D172" s="10">
        <f>Table2[[#This Row],[COGS PLN]]/4.33</f>
        <v>1.159353348729792</v>
      </c>
      <c r="E172" s="10">
        <v>93.88</v>
      </c>
      <c r="F172" s="3">
        <v>13</v>
      </c>
      <c r="G172" s="31">
        <f>Table2[[#This Row],[COGS €]]*Table2[[#This Row],[Quantity]]</f>
        <v>15.071593533487295</v>
      </c>
      <c r="H172" s="4">
        <v>14</v>
      </c>
    </row>
    <row r="173" spans="1:8" x14ac:dyDescent="0.35">
      <c r="A173" s="5" t="s">
        <v>281</v>
      </c>
      <c r="B173" s="2" t="s">
        <v>282</v>
      </c>
      <c r="C173" s="20">
        <f>IFERROR(VLOOKUP(Table2[[#This Row],[ItemCode]],'[1]ASORTYMENT COSMO'!$A$5:$AT$2612,46,0), 0)</f>
        <v>4.7300000000000004</v>
      </c>
      <c r="D173" s="10">
        <f>Table2[[#This Row],[COGS PLN]]/4.33</f>
        <v>1.0923787528868361</v>
      </c>
      <c r="E173" s="10">
        <v>92.96</v>
      </c>
      <c r="F173" s="3">
        <v>13</v>
      </c>
      <c r="G173" s="31">
        <f>Table2[[#This Row],[COGS €]]*Table2[[#This Row],[Quantity]]</f>
        <v>14.200923787528868</v>
      </c>
      <c r="H173" s="4">
        <v>12</v>
      </c>
    </row>
    <row r="174" spans="1:8" x14ac:dyDescent="0.35">
      <c r="A174" s="5">
        <v>7447</v>
      </c>
      <c r="B174" s="2" t="s">
        <v>283</v>
      </c>
      <c r="C174" s="20">
        <f>IFERROR(VLOOKUP(Table2[[#This Row],[ItemCode]],'[1]ASORTYMENT COSMO'!$A$5:$AT$2612,46,0), 0)</f>
        <v>8.4</v>
      </c>
      <c r="D174" s="10">
        <f>Table2[[#This Row],[COGS PLN]]/4.33</f>
        <v>1.9399538106235565</v>
      </c>
      <c r="E174" s="10">
        <v>92.61</v>
      </c>
      <c r="F174" s="3">
        <v>8</v>
      </c>
      <c r="G174" s="31">
        <f>Table2[[#This Row],[COGS €]]*Table2[[#This Row],[Quantity]]</f>
        <v>15.519630484988452</v>
      </c>
      <c r="H174" s="4">
        <v>8</v>
      </c>
    </row>
    <row r="175" spans="1:8" x14ac:dyDescent="0.35">
      <c r="A175" s="5">
        <v>4458</v>
      </c>
      <c r="B175" s="2" t="s">
        <v>284</v>
      </c>
      <c r="C175" s="20">
        <f>IFERROR(VLOOKUP(Table2[[#This Row],[ItemCode]],'[1]ASORTYMENT COSMO'!$A$5:$AT$2612,46,0), 0)</f>
        <v>7.48</v>
      </c>
      <c r="D175" s="10">
        <f>Table2[[#This Row],[COGS PLN]]/4.33</f>
        <v>1.7274826789838338</v>
      </c>
      <c r="E175" s="10">
        <v>92.53</v>
      </c>
      <c r="F175" s="3">
        <v>12</v>
      </c>
      <c r="G175" s="31">
        <f>Table2[[#This Row],[COGS €]]*Table2[[#This Row],[Quantity]]</f>
        <v>20.729792147806005</v>
      </c>
      <c r="H175" s="4">
        <v>12</v>
      </c>
    </row>
    <row r="176" spans="1:8" x14ac:dyDescent="0.35">
      <c r="A176" s="5" t="s">
        <v>285</v>
      </c>
      <c r="B176" s="2" t="s">
        <v>286</v>
      </c>
      <c r="C176" s="20">
        <f>IFERROR(VLOOKUP(Table2[[#This Row],[ItemCode]],'[1]ASORTYMENT COSMO'!$A$5:$AT$2612,46,0), 0)</f>
        <v>4.57</v>
      </c>
      <c r="D176" s="10">
        <f>Table2[[#This Row],[COGS PLN]]/4.33</f>
        <v>1.0554272517321017</v>
      </c>
      <c r="E176" s="10">
        <v>92.06</v>
      </c>
      <c r="F176" s="3">
        <v>14</v>
      </c>
      <c r="G176" s="31">
        <f>Table2[[#This Row],[COGS €]]*Table2[[#This Row],[Quantity]]</f>
        <v>14.775981524249424</v>
      </c>
      <c r="H176" s="4">
        <v>14</v>
      </c>
    </row>
    <row r="177" spans="1:8" x14ac:dyDescent="0.35">
      <c r="A177" s="5">
        <v>6753</v>
      </c>
      <c r="B177" s="2" t="s">
        <v>287</v>
      </c>
      <c r="C177" s="20">
        <f>IFERROR(VLOOKUP(Table2[[#This Row],[ItemCode]],'[1]ASORTYMENT COSMO'!$A$5:$AT$2612,46,0), 0)</f>
        <v>20.46</v>
      </c>
      <c r="D177" s="10">
        <f>Table2[[#This Row],[COGS PLN]]/4.33</f>
        <v>4.725173210161663</v>
      </c>
      <c r="E177" s="10">
        <v>91.64</v>
      </c>
      <c r="F177" s="3">
        <v>5</v>
      </c>
      <c r="G177" s="31">
        <f>Table2[[#This Row],[COGS €]]*Table2[[#This Row],[Quantity]]</f>
        <v>23.625866050808316</v>
      </c>
      <c r="H177" s="4">
        <v>5</v>
      </c>
    </row>
    <row r="178" spans="1:8" x14ac:dyDescent="0.35">
      <c r="A178" s="5" t="s">
        <v>288</v>
      </c>
      <c r="B178" s="2" t="s">
        <v>289</v>
      </c>
      <c r="C178" s="20">
        <f>IFERROR(VLOOKUP(Table2[[#This Row],[ItemCode]],'[1]ASORTYMENT COSMO'!$A$5:$AT$2612,46,0), 0)</f>
        <v>7.42</v>
      </c>
      <c r="D178" s="10">
        <f>Table2[[#This Row],[COGS PLN]]/4.33</f>
        <v>1.7136258660508084</v>
      </c>
      <c r="E178" s="10">
        <v>90.93</v>
      </c>
      <c r="F178" s="3">
        <v>10</v>
      </c>
      <c r="G178" s="31">
        <f>Table2[[#This Row],[COGS €]]*Table2[[#This Row],[Quantity]]</f>
        <v>17.136258660508084</v>
      </c>
      <c r="H178" s="4">
        <v>11</v>
      </c>
    </row>
    <row r="179" spans="1:8" x14ac:dyDescent="0.35">
      <c r="A179" s="5" t="s">
        <v>290</v>
      </c>
      <c r="B179" s="2" t="s">
        <v>291</v>
      </c>
      <c r="C179" s="20">
        <f>IFERROR(VLOOKUP(Table2[[#This Row],[ItemCode]],'[1]ASORTYMENT COSMO'!$A$5:$AT$2612,46,0), 0)</f>
        <v>4.5599999999999996</v>
      </c>
      <c r="D179" s="10">
        <f>Table2[[#This Row],[COGS PLN]]/4.33</f>
        <v>1.0531177829099305</v>
      </c>
      <c r="E179" s="10">
        <v>90.68</v>
      </c>
      <c r="F179" s="3">
        <v>12</v>
      </c>
      <c r="G179" s="31">
        <f>Table2[[#This Row],[COGS €]]*Table2[[#This Row],[Quantity]]</f>
        <v>12.637413394919166</v>
      </c>
      <c r="H179" s="4">
        <v>12</v>
      </c>
    </row>
    <row r="180" spans="1:8" x14ac:dyDescent="0.35">
      <c r="A180" s="5" t="s">
        <v>292</v>
      </c>
      <c r="B180" s="2" t="s">
        <v>293</v>
      </c>
      <c r="C180" s="20">
        <f>IFERROR(VLOOKUP(Table2[[#This Row],[ItemCode]],'[1]ASORTYMENT COSMO'!$A$5:$AT$2612,46,0), 0)</f>
        <v>4.74</v>
      </c>
      <c r="D180" s="10">
        <f>Table2[[#This Row],[COGS PLN]]/4.33</f>
        <v>1.094688221709007</v>
      </c>
      <c r="E180" s="10">
        <v>90.6</v>
      </c>
      <c r="F180" s="3">
        <v>13</v>
      </c>
      <c r="G180" s="31">
        <f>Table2[[#This Row],[COGS €]]*Table2[[#This Row],[Quantity]]</f>
        <v>14.230946882217092</v>
      </c>
      <c r="H180" s="4">
        <v>15</v>
      </c>
    </row>
    <row r="181" spans="1:8" x14ac:dyDescent="0.35">
      <c r="A181" s="5" t="s">
        <v>294</v>
      </c>
      <c r="B181" s="2" t="s">
        <v>295</v>
      </c>
      <c r="C181" s="20">
        <f>IFERROR(VLOOKUP(Table2[[#This Row],[ItemCode]],'[1]ASORTYMENT COSMO'!$A$5:$AT$2612,46,0), 0)</f>
        <v>4.6100000000000003</v>
      </c>
      <c r="D181" s="10">
        <f>Table2[[#This Row],[COGS PLN]]/4.33</f>
        <v>1.0646651270207852</v>
      </c>
      <c r="E181" s="10">
        <v>90.22</v>
      </c>
      <c r="F181" s="3">
        <v>12</v>
      </c>
      <c r="G181" s="31">
        <f>Table2[[#This Row],[COGS €]]*Table2[[#This Row],[Quantity]]</f>
        <v>12.775981524249422</v>
      </c>
      <c r="H181" s="4">
        <v>12</v>
      </c>
    </row>
    <row r="182" spans="1:8" x14ac:dyDescent="0.35">
      <c r="A182" s="5" t="s">
        <v>296</v>
      </c>
      <c r="B182" s="2" t="s">
        <v>297</v>
      </c>
      <c r="C182" s="20">
        <f>IFERROR(VLOOKUP(Table2[[#This Row],[ItemCode]],'[1]ASORTYMENT COSMO'!$A$5:$AT$2612,46,0), 0)</f>
        <v>4.4800000000000004</v>
      </c>
      <c r="D182" s="10">
        <f>Table2[[#This Row],[COGS PLN]]/4.33</f>
        <v>1.0346420323325636</v>
      </c>
      <c r="E182" s="10">
        <v>90.21</v>
      </c>
      <c r="F182" s="3">
        <v>12</v>
      </c>
      <c r="G182" s="31">
        <f>Table2[[#This Row],[COGS €]]*Table2[[#This Row],[Quantity]]</f>
        <v>12.415704387990763</v>
      </c>
      <c r="H182" s="4">
        <v>12</v>
      </c>
    </row>
    <row r="183" spans="1:8" x14ac:dyDescent="0.35">
      <c r="A183" s="5" t="s">
        <v>298</v>
      </c>
      <c r="B183" s="2" t="s">
        <v>299</v>
      </c>
      <c r="C183" s="20">
        <f>IFERROR(VLOOKUP(Table2[[#This Row],[ItemCode]],'[1]ASORTYMENT COSMO'!$A$5:$AT$2612,46,0), 0)</f>
        <v>4.53</v>
      </c>
      <c r="D183" s="10">
        <f>Table2[[#This Row],[COGS PLN]]/4.33</f>
        <v>1.046189376443418</v>
      </c>
      <c r="E183" s="10">
        <v>89.6</v>
      </c>
      <c r="F183" s="3">
        <v>16</v>
      </c>
      <c r="G183" s="31">
        <f>Table2[[#This Row],[COGS €]]*Table2[[#This Row],[Quantity]]</f>
        <v>16.739030023094688</v>
      </c>
      <c r="H183" s="4">
        <v>16</v>
      </c>
    </row>
    <row r="184" spans="1:8" x14ac:dyDescent="0.35">
      <c r="A184" s="5" t="s">
        <v>300</v>
      </c>
      <c r="B184" s="2" t="s">
        <v>301</v>
      </c>
      <c r="C184" s="20">
        <f>IFERROR(VLOOKUP(Table2[[#This Row],[ItemCode]],'[1]ASORTYMENT COSMO'!$A$5:$AT$2612,46,0), 0)</f>
        <v>4.59</v>
      </c>
      <c r="D184" s="10">
        <f>Table2[[#This Row],[COGS PLN]]/4.33</f>
        <v>1.0600461893764435</v>
      </c>
      <c r="E184" s="10">
        <v>89.31</v>
      </c>
      <c r="F184" s="3">
        <v>13</v>
      </c>
      <c r="G184" s="31">
        <f>Table2[[#This Row],[COGS €]]*Table2[[#This Row],[Quantity]]</f>
        <v>13.780600461893766</v>
      </c>
      <c r="H184" s="4">
        <v>14</v>
      </c>
    </row>
    <row r="185" spans="1:8" x14ac:dyDescent="0.35">
      <c r="A185" s="5" t="s">
        <v>302</v>
      </c>
      <c r="B185" s="2" t="s">
        <v>303</v>
      </c>
      <c r="C185" s="20">
        <f>IFERROR(VLOOKUP(Table2[[#This Row],[ItemCode]],'[1]ASORTYMENT COSMO'!$A$5:$AT$2612,46,0), 0)</f>
        <v>4.55</v>
      </c>
      <c r="D185" s="10">
        <f>Table2[[#This Row],[COGS PLN]]/4.33</f>
        <v>1.0508083140877598</v>
      </c>
      <c r="E185" s="10">
        <v>88.86</v>
      </c>
      <c r="F185" s="3">
        <v>15</v>
      </c>
      <c r="G185" s="31">
        <f>Table2[[#This Row],[COGS €]]*Table2[[#This Row],[Quantity]]</f>
        <v>15.762124711316396</v>
      </c>
      <c r="H185" s="4">
        <v>15</v>
      </c>
    </row>
    <row r="186" spans="1:8" x14ac:dyDescent="0.35">
      <c r="A186" s="5">
        <v>9258</v>
      </c>
      <c r="B186" s="2" t="s">
        <v>304</v>
      </c>
      <c r="C186" s="20">
        <f>IFERROR(VLOOKUP(Table2[[#This Row],[ItemCode]],'[1]ASORTYMENT COSMO'!$A$5:$AT$2612,46,0), 0)</f>
        <v>11.73</v>
      </c>
      <c r="D186" s="10">
        <f>Table2[[#This Row],[COGS PLN]]/4.33</f>
        <v>2.7090069284064664</v>
      </c>
      <c r="E186" s="10">
        <v>88.67</v>
      </c>
      <c r="F186" s="3">
        <v>8</v>
      </c>
      <c r="G186" s="31">
        <f>Table2[[#This Row],[COGS €]]*Table2[[#This Row],[Quantity]]</f>
        <v>21.672055427251731</v>
      </c>
      <c r="H186" s="4">
        <v>8</v>
      </c>
    </row>
    <row r="187" spans="1:8" x14ac:dyDescent="0.35">
      <c r="A187" s="5">
        <v>9257</v>
      </c>
      <c r="B187" s="2" t="s">
        <v>305</v>
      </c>
      <c r="C187" s="20">
        <f>IFERROR(VLOOKUP(Table2[[#This Row],[ItemCode]],'[1]ASORTYMENT COSMO'!$A$5:$AT$2612,46,0), 0)</f>
        <v>9.4600000000000009</v>
      </c>
      <c r="D187" s="10">
        <f>Table2[[#This Row],[COGS PLN]]/4.33</f>
        <v>2.1847575057736721</v>
      </c>
      <c r="E187" s="10">
        <v>88.65</v>
      </c>
      <c r="F187" s="3">
        <v>9</v>
      </c>
      <c r="G187" s="31">
        <f>Table2[[#This Row],[COGS €]]*Table2[[#This Row],[Quantity]]</f>
        <v>19.662817551963048</v>
      </c>
      <c r="H187" s="4">
        <v>9</v>
      </c>
    </row>
    <row r="188" spans="1:8" x14ac:dyDescent="0.35">
      <c r="A188" s="5">
        <v>6869</v>
      </c>
      <c r="B188" s="2" t="s">
        <v>306</v>
      </c>
      <c r="C188" s="20">
        <f>IFERROR(VLOOKUP(Table2[[#This Row],[ItemCode]],'[1]ASORTYMENT COSMO'!$A$5:$AT$2612,46,0), 0)</f>
        <v>16.27</v>
      </c>
      <c r="D188" s="10">
        <f>Table2[[#This Row],[COGS PLN]]/4.33</f>
        <v>3.7575057736720554</v>
      </c>
      <c r="E188" s="10">
        <v>88.43</v>
      </c>
      <c r="F188" s="3">
        <v>7</v>
      </c>
      <c r="G188" s="31">
        <f>Table2[[#This Row],[COGS €]]*Table2[[#This Row],[Quantity]]</f>
        <v>26.302540415704389</v>
      </c>
      <c r="H188" s="4">
        <v>7</v>
      </c>
    </row>
    <row r="189" spans="1:8" x14ac:dyDescent="0.35">
      <c r="A189" s="5" t="s">
        <v>307</v>
      </c>
      <c r="B189" s="2" t="s">
        <v>308</v>
      </c>
      <c r="C189" s="20">
        <f>IFERROR(VLOOKUP(Table2[[#This Row],[ItemCode]],'[1]ASORTYMENT COSMO'!$A$5:$AT$2612,46,0), 0)</f>
        <v>4.79</v>
      </c>
      <c r="D189" s="10">
        <f>Table2[[#This Row],[COGS PLN]]/4.33</f>
        <v>1.1062355658198615</v>
      </c>
      <c r="E189" s="10">
        <v>87.4</v>
      </c>
      <c r="F189" s="3">
        <v>13</v>
      </c>
      <c r="G189" s="31">
        <f>Table2[[#This Row],[COGS €]]*Table2[[#This Row],[Quantity]]</f>
        <v>14.3810623556582</v>
      </c>
      <c r="H189" s="4">
        <v>15</v>
      </c>
    </row>
    <row r="190" spans="1:8" x14ac:dyDescent="0.35">
      <c r="A190" s="5" t="s">
        <v>309</v>
      </c>
      <c r="B190" s="2" t="s">
        <v>310</v>
      </c>
      <c r="C190" s="20">
        <f>IFERROR(VLOOKUP(Table2[[#This Row],[ItemCode]],'[1]ASORTYMENT COSMO'!$A$5:$AT$2612,46,0), 0)</f>
        <v>5.4</v>
      </c>
      <c r="D190" s="10">
        <f>Table2[[#This Row],[COGS PLN]]/4.33</f>
        <v>1.2471131639722863</v>
      </c>
      <c r="E190" s="10">
        <v>87.15</v>
      </c>
      <c r="F190" s="3">
        <v>9</v>
      </c>
      <c r="G190" s="31">
        <f>Table2[[#This Row],[COGS €]]*Table2[[#This Row],[Quantity]]</f>
        <v>11.224018475750578</v>
      </c>
      <c r="H190" s="4">
        <v>7</v>
      </c>
    </row>
    <row r="191" spans="1:8" x14ac:dyDescent="0.35">
      <c r="A191" s="5" t="s">
        <v>311</v>
      </c>
      <c r="B191" s="2" t="s">
        <v>312</v>
      </c>
      <c r="C191" s="20">
        <f>IFERROR(VLOOKUP(Table2[[#This Row],[ItemCode]],'[1]ASORTYMENT COSMO'!$A$5:$AT$2612,46,0), 0)</f>
        <v>5.15</v>
      </c>
      <c r="D191" s="10">
        <f>Table2[[#This Row],[COGS PLN]]/4.33</f>
        <v>1.1893764434180139</v>
      </c>
      <c r="E191" s="10">
        <v>87.02</v>
      </c>
      <c r="F191" s="3">
        <v>11</v>
      </c>
      <c r="G191" s="31">
        <f>Table2[[#This Row],[COGS €]]*Table2[[#This Row],[Quantity]]</f>
        <v>13.083140877598153</v>
      </c>
      <c r="H191" s="4">
        <v>12</v>
      </c>
    </row>
    <row r="192" spans="1:8" x14ac:dyDescent="0.35">
      <c r="A192" s="5">
        <v>9325</v>
      </c>
      <c r="B192" s="2" t="s">
        <v>313</v>
      </c>
      <c r="C192" s="20">
        <f>IFERROR(VLOOKUP(Table2[[#This Row],[ItemCode]],'[1]ASORTYMENT COSMO'!$A$5:$AT$2612,46,0), 0)</f>
        <v>3.64</v>
      </c>
      <c r="D192" s="10">
        <f>Table2[[#This Row],[COGS PLN]]/4.33</f>
        <v>0.84064665127020788</v>
      </c>
      <c r="E192" s="10">
        <v>86.8</v>
      </c>
      <c r="F192" s="3">
        <v>20</v>
      </c>
      <c r="G192" s="31">
        <f>Table2[[#This Row],[COGS €]]*Table2[[#This Row],[Quantity]]</f>
        <v>16.812933025404156</v>
      </c>
      <c r="H192" s="4">
        <v>19</v>
      </c>
    </row>
    <row r="193" spans="1:8" x14ac:dyDescent="0.35">
      <c r="A193" s="5" t="s">
        <v>314</v>
      </c>
      <c r="B193" s="2" t="s">
        <v>315</v>
      </c>
      <c r="C193" s="20">
        <f>IFERROR(VLOOKUP(Table2[[#This Row],[ItemCode]],'[1]ASORTYMENT COSMO'!$A$5:$AT$2612,46,0), 0)</f>
        <v>5.52</v>
      </c>
      <c r="D193" s="10">
        <f>Table2[[#This Row],[COGS PLN]]/4.33</f>
        <v>1.274826789838337</v>
      </c>
      <c r="E193" s="10">
        <v>85.9</v>
      </c>
      <c r="F193" s="3">
        <v>10</v>
      </c>
      <c r="G193" s="31">
        <f>Table2[[#This Row],[COGS €]]*Table2[[#This Row],[Quantity]]</f>
        <v>12.74826789838337</v>
      </c>
      <c r="H193" s="4">
        <v>10</v>
      </c>
    </row>
    <row r="194" spans="1:8" x14ac:dyDescent="0.35">
      <c r="A194" s="5" t="s">
        <v>316</v>
      </c>
      <c r="B194" s="2" t="s">
        <v>317</v>
      </c>
      <c r="C194" s="20">
        <f>IFERROR(VLOOKUP(Table2[[#This Row],[ItemCode]],'[1]ASORTYMENT COSMO'!$A$5:$AT$2612,46,0), 0)</f>
        <v>3.15</v>
      </c>
      <c r="D194" s="10">
        <f>Table2[[#This Row],[COGS PLN]]/4.33</f>
        <v>0.72748267898383367</v>
      </c>
      <c r="E194" s="10">
        <v>85.65</v>
      </c>
      <c r="F194" s="3">
        <v>14</v>
      </c>
      <c r="G194" s="31">
        <f>Table2[[#This Row],[COGS €]]*Table2[[#This Row],[Quantity]]</f>
        <v>10.184757505773671</v>
      </c>
      <c r="H194" s="4">
        <v>15</v>
      </c>
    </row>
    <row r="195" spans="1:8" x14ac:dyDescent="0.35">
      <c r="A195" s="5" t="s">
        <v>318</v>
      </c>
      <c r="B195" s="2" t="s">
        <v>319</v>
      </c>
      <c r="C195" s="20">
        <f>IFERROR(VLOOKUP(Table2[[#This Row],[ItemCode]],'[1]ASORTYMENT COSMO'!$A$5:$AT$2612,46,0), 0)</f>
        <v>5.21</v>
      </c>
      <c r="D195" s="10">
        <f>Table2[[#This Row],[COGS PLN]]/4.33</f>
        <v>1.2032332563510393</v>
      </c>
      <c r="E195" s="10">
        <v>85.53</v>
      </c>
      <c r="F195" s="3">
        <v>9</v>
      </c>
      <c r="G195" s="31">
        <f>Table2[[#This Row],[COGS €]]*Table2[[#This Row],[Quantity]]</f>
        <v>10.829099307159353</v>
      </c>
      <c r="H195" s="4">
        <v>9</v>
      </c>
    </row>
    <row r="196" spans="1:8" x14ac:dyDescent="0.35">
      <c r="A196" s="5" t="s">
        <v>320</v>
      </c>
      <c r="B196" s="2" t="s">
        <v>321</v>
      </c>
      <c r="C196" s="20">
        <f>IFERROR(VLOOKUP(Table2[[#This Row],[ItemCode]],'[1]ASORTYMENT COSMO'!$A$5:$AT$2612,46,0), 0)</f>
        <v>2.86</v>
      </c>
      <c r="D196" s="10">
        <f>Table2[[#This Row],[COGS PLN]]/4.33</f>
        <v>0.66050808314087761</v>
      </c>
      <c r="E196" s="10">
        <v>85.31</v>
      </c>
      <c r="F196" s="3">
        <v>24</v>
      </c>
      <c r="G196" s="31">
        <f>Table2[[#This Row],[COGS €]]*Table2[[#This Row],[Quantity]]</f>
        <v>15.852193995381063</v>
      </c>
      <c r="H196" s="4">
        <v>26</v>
      </c>
    </row>
    <row r="197" spans="1:8" x14ac:dyDescent="0.35">
      <c r="A197" s="5">
        <v>8592</v>
      </c>
      <c r="B197" s="2" t="s">
        <v>322</v>
      </c>
      <c r="C197" s="20">
        <f>IFERROR(VLOOKUP(Table2[[#This Row],[ItemCode]],'[1]ASORTYMENT COSMO'!$A$5:$AT$2612,46,0), 0)</f>
        <v>4.22</v>
      </c>
      <c r="D197" s="10">
        <f>Table2[[#This Row],[COGS PLN]]/4.33</f>
        <v>0.97459584295612001</v>
      </c>
      <c r="E197" s="10">
        <v>85.24</v>
      </c>
      <c r="F197" s="3">
        <v>22</v>
      </c>
      <c r="G197" s="31">
        <f>Table2[[#This Row],[COGS €]]*Table2[[#This Row],[Quantity]]</f>
        <v>21.441108545034641</v>
      </c>
      <c r="H197" s="4">
        <v>21</v>
      </c>
    </row>
    <row r="198" spans="1:8" x14ac:dyDescent="0.35">
      <c r="A198" s="5" t="s">
        <v>323</v>
      </c>
      <c r="B198" s="2" t="s">
        <v>324</v>
      </c>
      <c r="C198" s="20">
        <f>IFERROR(VLOOKUP(Table2[[#This Row],[ItemCode]],'[1]ASORTYMENT COSMO'!$A$5:$AT$2612,46,0), 0)</f>
        <v>4.6100000000000003</v>
      </c>
      <c r="D198" s="10">
        <f>Table2[[#This Row],[COGS PLN]]/4.33</f>
        <v>1.0646651270207852</v>
      </c>
      <c r="E198" s="10">
        <v>85.01</v>
      </c>
      <c r="F198" s="3">
        <v>17</v>
      </c>
      <c r="G198" s="31">
        <f>Table2[[#This Row],[COGS €]]*Table2[[#This Row],[Quantity]]</f>
        <v>18.099307159353348</v>
      </c>
      <c r="H198" s="4">
        <v>15</v>
      </c>
    </row>
    <row r="199" spans="1:8" x14ac:dyDescent="0.35">
      <c r="A199" s="5">
        <v>7448</v>
      </c>
      <c r="B199" s="2" t="s">
        <v>325</v>
      </c>
      <c r="C199" s="20">
        <f>IFERROR(VLOOKUP(Table2[[#This Row],[ItemCode]],'[1]ASORTYMENT COSMO'!$A$5:$AT$2612,46,0), 0)</f>
        <v>8.27</v>
      </c>
      <c r="D199" s="10">
        <f>Table2[[#This Row],[COGS PLN]]/4.33</f>
        <v>1.9099307159353347</v>
      </c>
      <c r="E199" s="10">
        <v>84.63</v>
      </c>
      <c r="F199" s="3">
        <v>7</v>
      </c>
      <c r="G199" s="31">
        <f>Table2[[#This Row],[COGS €]]*Table2[[#This Row],[Quantity]]</f>
        <v>13.369515011547342</v>
      </c>
      <c r="H199" s="4">
        <v>9</v>
      </c>
    </row>
    <row r="200" spans="1:8" x14ac:dyDescent="0.35">
      <c r="A200" s="5" t="s">
        <v>326</v>
      </c>
      <c r="B200" s="2" t="s">
        <v>327</v>
      </c>
      <c r="C200" s="20">
        <f>IFERROR(VLOOKUP(Table2[[#This Row],[ItemCode]],'[1]ASORTYMENT COSMO'!$A$5:$AT$2612,46,0), 0)</f>
        <v>6.11</v>
      </c>
      <c r="D200" s="10">
        <f>Table2[[#This Row],[COGS PLN]]/4.33</f>
        <v>1.4110854503464203</v>
      </c>
      <c r="E200" s="10">
        <v>84.57</v>
      </c>
      <c r="F200" s="3">
        <v>14</v>
      </c>
      <c r="G200" s="31">
        <f>Table2[[#This Row],[COGS €]]*Table2[[#This Row],[Quantity]]</f>
        <v>19.755196304849886</v>
      </c>
      <c r="H200" s="4">
        <v>14</v>
      </c>
    </row>
    <row r="201" spans="1:8" x14ac:dyDescent="0.35">
      <c r="A201" s="5">
        <v>9667</v>
      </c>
      <c r="B201" s="2" t="s">
        <v>328</v>
      </c>
      <c r="C201" s="20">
        <f>IFERROR(VLOOKUP(Table2[[#This Row],[ItemCode]],'[1]ASORTYMENT COSMO'!$A$5:$AT$2612,46,0), 0)</f>
        <v>4.78</v>
      </c>
      <c r="D201" s="10">
        <f>Table2[[#This Row],[COGS PLN]]/4.33</f>
        <v>1.1039260969976905</v>
      </c>
      <c r="E201" s="10">
        <v>84.2</v>
      </c>
      <c r="F201" s="3">
        <v>16</v>
      </c>
      <c r="G201" s="31">
        <f>Table2[[#This Row],[COGS €]]*Table2[[#This Row],[Quantity]]</f>
        <v>17.662817551963048</v>
      </c>
      <c r="H201" s="4">
        <v>16</v>
      </c>
    </row>
    <row r="202" spans="1:8" x14ac:dyDescent="0.35">
      <c r="A202" s="5" t="s">
        <v>329</v>
      </c>
      <c r="B202" s="2" t="s">
        <v>330</v>
      </c>
      <c r="C202" s="20">
        <f>IFERROR(VLOOKUP(Table2[[#This Row],[ItemCode]],'[1]ASORTYMENT COSMO'!$A$5:$AT$2612,46,0), 0)</f>
        <v>5.0999999999999996</v>
      </c>
      <c r="D202" s="10">
        <f>Table2[[#This Row],[COGS PLN]]/4.33</f>
        <v>1.1778290993071592</v>
      </c>
      <c r="E202" s="10">
        <v>83.37</v>
      </c>
      <c r="F202" s="3">
        <v>11</v>
      </c>
      <c r="G202" s="31">
        <f>Table2[[#This Row],[COGS €]]*Table2[[#This Row],[Quantity]]</f>
        <v>12.95612009237875</v>
      </c>
      <c r="H202" s="4">
        <v>12</v>
      </c>
    </row>
    <row r="203" spans="1:8" x14ac:dyDescent="0.35">
      <c r="A203" s="5" t="s">
        <v>331</v>
      </c>
      <c r="B203" s="2" t="s">
        <v>332</v>
      </c>
      <c r="C203" s="20">
        <f>IFERROR(VLOOKUP(Table2[[#This Row],[ItemCode]],'[1]ASORTYMENT COSMO'!$A$5:$AT$2612,46,0), 0)</f>
        <v>4.5199999999999996</v>
      </c>
      <c r="D203" s="10">
        <f>Table2[[#This Row],[COGS PLN]]/4.33</f>
        <v>1.043879907621247</v>
      </c>
      <c r="E203" s="10">
        <v>83.37</v>
      </c>
      <c r="F203" s="3">
        <v>12</v>
      </c>
      <c r="G203" s="31">
        <f>Table2[[#This Row],[COGS €]]*Table2[[#This Row],[Quantity]]</f>
        <v>12.526558891454965</v>
      </c>
      <c r="H203" s="4">
        <v>12</v>
      </c>
    </row>
    <row r="204" spans="1:8" x14ac:dyDescent="0.35">
      <c r="A204" s="5" t="s">
        <v>333</v>
      </c>
      <c r="B204" s="2" t="s">
        <v>334</v>
      </c>
      <c r="C204" s="20">
        <f>IFERROR(VLOOKUP(Table2[[#This Row],[ItemCode]],'[1]ASORTYMENT COSMO'!$A$5:$AT$2612,46,0), 0)</f>
        <v>3.74</v>
      </c>
      <c r="D204" s="10">
        <f>Table2[[#This Row],[COGS PLN]]/4.33</f>
        <v>0.86374133949191689</v>
      </c>
      <c r="E204" s="10">
        <v>83.37</v>
      </c>
      <c r="F204" s="3">
        <v>12</v>
      </c>
      <c r="G204" s="31">
        <f>Table2[[#This Row],[COGS €]]*Table2[[#This Row],[Quantity]]</f>
        <v>10.364896073903003</v>
      </c>
      <c r="H204" s="4">
        <v>14</v>
      </c>
    </row>
    <row r="205" spans="1:8" x14ac:dyDescent="0.35">
      <c r="A205" s="5" t="s">
        <v>335</v>
      </c>
      <c r="B205" s="2" t="s">
        <v>336</v>
      </c>
      <c r="C205" s="20">
        <f>IFERROR(VLOOKUP(Table2[[#This Row],[ItemCode]],'[1]ASORTYMENT COSMO'!$A$5:$AT$2612,46,0), 0)</f>
        <v>4.29</v>
      </c>
      <c r="D205" s="10">
        <f>Table2[[#This Row],[COGS PLN]]/4.33</f>
        <v>0.99076212471131642</v>
      </c>
      <c r="E205" s="10">
        <v>83.37</v>
      </c>
      <c r="F205" s="3">
        <v>9</v>
      </c>
      <c r="G205" s="31">
        <f>Table2[[#This Row],[COGS €]]*Table2[[#This Row],[Quantity]]</f>
        <v>8.9168591224018474</v>
      </c>
      <c r="H205" s="4">
        <v>11</v>
      </c>
    </row>
    <row r="206" spans="1:8" x14ac:dyDescent="0.35">
      <c r="A206" s="5" t="s">
        <v>337</v>
      </c>
      <c r="B206" s="2" t="s">
        <v>338</v>
      </c>
      <c r="C206" s="20">
        <f>IFERROR(VLOOKUP(Table2[[#This Row],[ItemCode]],'[1]ASORTYMENT COSMO'!$A$5:$AT$2612,46,0), 0)</f>
        <v>7.59</v>
      </c>
      <c r="D206" s="10">
        <f>Table2[[#This Row],[COGS PLN]]/4.33</f>
        <v>1.7528868360277137</v>
      </c>
      <c r="E206" s="10">
        <v>83.36</v>
      </c>
      <c r="F206" s="3">
        <v>10</v>
      </c>
      <c r="G206" s="31">
        <f>Table2[[#This Row],[COGS €]]*Table2[[#This Row],[Quantity]]</f>
        <v>17.528868360277137</v>
      </c>
      <c r="H206" s="4">
        <v>10</v>
      </c>
    </row>
    <row r="207" spans="1:8" x14ac:dyDescent="0.35">
      <c r="A207" s="5" t="s">
        <v>339</v>
      </c>
      <c r="B207" s="2" t="s">
        <v>340</v>
      </c>
      <c r="C207" s="20">
        <f>IFERROR(VLOOKUP(Table2[[#This Row],[ItemCode]],'[1]ASORTYMENT COSMO'!$A$5:$AT$2612,46,0), 0)</f>
        <v>3.49</v>
      </c>
      <c r="D207" s="10">
        <f>Table2[[#This Row],[COGS PLN]]/4.33</f>
        <v>0.80600461893764441</v>
      </c>
      <c r="E207" s="10">
        <v>83.36</v>
      </c>
      <c r="F207" s="3">
        <v>11</v>
      </c>
      <c r="G207" s="31">
        <f>Table2[[#This Row],[COGS €]]*Table2[[#This Row],[Quantity]]</f>
        <v>8.866050808314089</v>
      </c>
      <c r="H207" s="4">
        <v>14</v>
      </c>
    </row>
    <row r="208" spans="1:8" x14ac:dyDescent="0.35">
      <c r="A208" s="5" t="s">
        <v>341</v>
      </c>
      <c r="B208" s="2" t="s">
        <v>342</v>
      </c>
      <c r="C208" s="20">
        <f>IFERROR(VLOOKUP(Table2[[#This Row],[ItemCode]],'[1]ASORTYMENT COSMO'!$A$5:$AT$2612,46,0), 0)</f>
        <v>3.53</v>
      </c>
      <c r="D208" s="10">
        <f>Table2[[#This Row],[COGS PLN]]/4.33</f>
        <v>0.81524249422632789</v>
      </c>
      <c r="E208" s="10">
        <v>83.34</v>
      </c>
      <c r="F208" s="3">
        <v>12</v>
      </c>
      <c r="G208" s="31">
        <f>Table2[[#This Row],[COGS €]]*Table2[[#This Row],[Quantity]]</f>
        <v>9.7829099307159346</v>
      </c>
      <c r="H208" s="4">
        <v>14</v>
      </c>
    </row>
    <row r="209" spans="1:8" x14ac:dyDescent="0.35">
      <c r="A209" s="5" t="s">
        <v>343</v>
      </c>
      <c r="B209" s="2" t="s">
        <v>344</v>
      </c>
      <c r="C209" s="20">
        <f>IFERROR(VLOOKUP(Table2[[#This Row],[ItemCode]],'[1]ASORTYMENT COSMO'!$A$5:$AT$2612,46,0), 0)</f>
        <v>3.25</v>
      </c>
      <c r="D209" s="10">
        <f>Table2[[#This Row],[COGS PLN]]/4.33</f>
        <v>0.75057736720554269</v>
      </c>
      <c r="E209" s="10">
        <v>82.58</v>
      </c>
      <c r="F209" s="3">
        <v>11</v>
      </c>
      <c r="G209" s="31">
        <f>Table2[[#This Row],[COGS €]]*Table2[[#This Row],[Quantity]]</f>
        <v>8.25635103926097</v>
      </c>
      <c r="H209" s="4">
        <v>14</v>
      </c>
    </row>
    <row r="210" spans="1:8" x14ac:dyDescent="0.35">
      <c r="A210" s="5" t="s">
        <v>345</v>
      </c>
      <c r="B210" s="2" t="s">
        <v>346</v>
      </c>
      <c r="C210" s="20">
        <f>IFERROR(VLOOKUP(Table2[[#This Row],[ItemCode]],'[1]ASORTYMENT COSMO'!$A$5:$AT$2612,46,0), 0)</f>
        <v>5.14</v>
      </c>
      <c r="D210" s="10">
        <f>Table2[[#This Row],[COGS PLN]]/4.33</f>
        <v>1.1870669745958429</v>
      </c>
      <c r="E210" s="10">
        <v>82.45</v>
      </c>
      <c r="F210" s="3">
        <v>11</v>
      </c>
      <c r="G210" s="31">
        <f>Table2[[#This Row],[COGS €]]*Table2[[#This Row],[Quantity]]</f>
        <v>13.057736720554271</v>
      </c>
      <c r="H210" s="4">
        <v>12</v>
      </c>
    </row>
    <row r="211" spans="1:8" x14ac:dyDescent="0.35">
      <c r="A211" s="5" t="s">
        <v>347</v>
      </c>
      <c r="B211" s="2" t="s">
        <v>348</v>
      </c>
      <c r="C211" s="20">
        <f>IFERROR(VLOOKUP(Table2[[#This Row],[ItemCode]],'[1]ASORTYMENT COSMO'!$A$5:$AT$2612,46,0), 0)</f>
        <v>4.53</v>
      </c>
      <c r="D211" s="10">
        <f>Table2[[#This Row],[COGS PLN]]/4.33</f>
        <v>1.046189376443418</v>
      </c>
      <c r="E211" s="10">
        <v>82.45</v>
      </c>
      <c r="F211" s="3">
        <v>15</v>
      </c>
      <c r="G211" s="31">
        <f>Table2[[#This Row],[COGS €]]*Table2[[#This Row],[Quantity]]</f>
        <v>15.69284064665127</v>
      </c>
      <c r="H211" s="4">
        <v>17</v>
      </c>
    </row>
    <row r="212" spans="1:8" x14ac:dyDescent="0.35">
      <c r="A212" s="5" t="s">
        <v>349</v>
      </c>
      <c r="B212" s="2" t="s">
        <v>350</v>
      </c>
      <c r="C212" s="20">
        <f>IFERROR(VLOOKUP(Table2[[#This Row],[ItemCode]],'[1]ASORTYMENT COSMO'!$A$5:$AT$2612,46,0), 0)</f>
        <v>4.6399999999999997</v>
      </c>
      <c r="D212" s="10">
        <f>Table2[[#This Row],[COGS PLN]]/4.33</f>
        <v>1.0715935334872979</v>
      </c>
      <c r="E212" s="10">
        <v>81.98</v>
      </c>
      <c r="F212" s="3">
        <v>12</v>
      </c>
      <c r="G212" s="31">
        <f>Table2[[#This Row],[COGS €]]*Table2[[#This Row],[Quantity]]</f>
        <v>12.859122401847575</v>
      </c>
      <c r="H212" s="4">
        <v>12</v>
      </c>
    </row>
    <row r="213" spans="1:8" x14ac:dyDescent="0.35">
      <c r="A213" s="5">
        <v>9192</v>
      </c>
      <c r="B213" s="2" t="s">
        <v>351</v>
      </c>
      <c r="C213" s="20">
        <f>IFERROR(VLOOKUP(Table2[[#This Row],[ItemCode]],'[1]ASORTYMENT COSMO'!$A$5:$AT$2612,46,0), 0)</f>
        <v>18.72</v>
      </c>
      <c r="D213" s="10">
        <f>Table2[[#This Row],[COGS PLN]]/4.33</f>
        <v>4.3233256351039255</v>
      </c>
      <c r="E213" s="10">
        <v>81.55</v>
      </c>
      <c r="F213" s="3">
        <v>5</v>
      </c>
      <c r="G213" s="31">
        <f>Table2[[#This Row],[COGS €]]*Table2[[#This Row],[Quantity]]</f>
        <v>21.616628175519629</v>
      </c>
      <c r="H213" s="4">
        <v>5</v>
      </c>
    </row>
    <row r="214" spans="1:8" x14ac:dyDescent="0.35">
      <c r="A214" s="5" t="s">
        <v>352</v>
      </c>
      <c r="B214" s="2" t="s">
        <v>353</v>
      </c>
      <c r="C214" s="20">
        <f>IFERROR(VLOOKUP(Table2[[#This Row],[ItemCode]],'[1]ASORTYMENT COSMO'!$A$5:$AT$2612,46,0), 0)</f>
        <v>5.19</v>
      </c>
      <c r="D214" s="10">
        <f>Table2[[#This Row],[COGS PLN]]/4.33</f>
        <v>1.1986143187066975</v>
      </c>
      <c r="E214" s="10">
        <v>81.53</v>
      </c>
      <c r="F214" s="3">
        <v>11</v>
      </c>
      <c r="G214" s="31">
        <f>Table2[[#This Row],[COGS €]]*Table2[[#This Row],[Quantity]]</f>
        <v>13.184757505773673</v>
      </c>
      <c r="H214" s="4">
        <v>11</v>
      </c>
    </row>
    <row r="215" spans="1:8" x14ac:dyDescent="0.35">
      <c r="A215" s="5" t="s">
        <v>354</v>
      </c>
      <c r="B215" s="2" t="s">
        <v>355</v>
      </c>
      <c r="C215" s="20">
        <f>IFERROR(VLOOKUP(Table2[[#This Row],[ItemCode]],'[1]ASORTYMENT COSMO'!$A$5:$AT$2612,46,0), 0)</f>
        <v>3.89</v>
      </c>
      <c r="D215" s="10">
        <f>Table2[[#This Row],[COGS PLN]]/4.33</f>
        <v>0.89838337182448036</v>
      </c>
      <c r="E215" s="10">
        <v>81.400000000000006</v>
      </c>
      <c r="F215" s="3">
        <v>10</v>
      </c>
      <c r="G215" s="31">
        <f>Table2[[#This Row],[COGS €]]*Table2[[#This Row],[Quantity]]</f>
        <v>8.9838337182448029</v>
      </c>
      <c r="H215" s="4">
        <v>9</v>
      </c>
    </row>
    <row r="216" spans="1:8" x14ac:dyDescent="0.35">
      <c r="A216" s="5" t="s">
        <v>356</v>
      </c>
      <c r="B216" s="2" t="s">
        <v>357</v>
      </c>
      <c r="C216" s="20">
        <f>IFERROR(VLOOKUP(Table2[[#This Row],[ItemCode]],'[1]ASORTYMENT COSMO'!$A$5:$AT$2612,46,0), 0)</f>
        <v>5.14</v>
      </c>
      <c r="D216" s="10">
        <f>Table2[[#This Row],[COGS PLN]]/4.33</f>
        <v>1.1870669745958429</v>
      </c>
      <c r="E216" s="10">
        <v>80.62</v>
      </c>
      <c r="F216" s="3">
        <v>11</v>
      </c>
      <c r="G216" s="31">
        <f>Table2[[#This Row],[COGS €]]*Table2[[#This Row],[Quantity]]</f>
        <v>13.057736720554271</v>
      </c>
      <c r="H216" s="4">
        <v>10</v>
      </c>
    </row>
    <row r="217" spans="1:8" x14ac:dyDescent="0.35">
      <c r="A217" s="5" t="s">
        <v>358</v>
      </c>
      <c r="B217" s="2" t="s">
        <v>359</v>
      </c>
      <c r="C217" s="20">
        <f>IFERROR(VLOOKUP(Table2[[#This Row],[ItemCode]],'[1]ASORTYMENT COSMO'!$A$5:$AT$2612,46,0), 0)</f>
        <v>4.5599999999999996</v>
      </c>
      <c r="D217" s="10">
        <f>Table2[[#This Row],[COGS PLN]]/4.33</f>
        <v>1.0531177829099305</v>
      </c>
      <c r="E217" s="10">
        <v>80.44</v>
      </c>
      <c r="F217" s="3">
        <v>12</v>
      </c>
      <c r="G217" s="31">
        <f>Table2[[#This Row],[COGS €]]*Table2[[#This Row],[Quantity]]</f>
        <v>12.637413394919166</v>
      </c>
      <c r="H217" s="4">
        <v>13</v>
      </c>
    </row>
    <row r="218" spans="1:8" x14ac:dyDescent="0.35">
      <c r="A218" s="5" t="s">
        <v>360</v>
      </c>
      <c r="B218" s="2" t="s">
        <v>361</v>
      </c>
      <c r="C218" s="20">
        <f>IFERROR(VLOOKUP(Table2[[#This Row],[ItemCode]],'[1]ASORTYMENT COSMO'!$A$5:$AT$2612,46,0), 0)</f>
        <v>4.47</v>
      </c>
      <c r="D218" s="10">
        <f>Table2[[#This Row],[COGS PLN]]/4.33</f>
        <v>1.0323325635103926</v>
      </c>
      <c r="E218" s="10">
        <v>80.150000000000006</v>
      </c>
      <c r="F218" s="3">
        <v>11</v>
      </c>
      <c r="G218" s="31">
        <f>Table2[[#This Row],[COGS €]]*Table2[[#This Row],[Quantity]]</f>
        <v>11.355658198614318</v>
      </c>
      <c r="H218" s="4">
        <v>11</v>
      </c>
    </row>
    <row r="219" spans="1:8" x14ac:dyDescent="0.35">
      <c r="A219" s="5" t="s">
        <v>362</v>
      </c>
      <c r="B219" s="2" t="s">
        <v>363</v>
      </c>
      <c r="C219" s="20">
        <f>IFERROR(VLOOKUP(Table2[[#This Row],[ItemCode]],'[1]ASORTYMENT COSMO'!$A$5:$AT$2612,46,0), 0)</f>
        <v>4.5199999999999996</v>
      </c>
      <c r="D219" s="10">
        <f>Table2[[#This Row],[COGS PLN]]/4.33</f>
        <v>1.043879907621247</v>
      </c>
      <c r="E219" s="10">
        <v>79.7</v>
      </c>
      <c r="F219" s="3">
        <v>11</v>
      </c>
      <c r="G219" s="31">
        <f>Table2[[#This Row],[COGS €]]*Table2[[#This Row],[Quantity]]</f>
        <v>11.482678983833718</v>
      </c>
      <c r="H219" s="4">
        <v>11</v>
      </c>
    </row>
    <row r="220" spans="1:8" x14ac:dyDescent="0.35">
      <c r="A220" s="5" t="s">
        <v>364</v>
      </c>
      <c r="B220" s="2" t="s">
        <v>365</v>
      </c>
      <c r="C220" s="20">
        <f>IFERROR(VLOOKUP(Table2[[#This Row],[ItemCode]],'[1]ASORTYMENT COSMO'!$A$5:$AT$2612,46,0), 0)</f>
        <v>4.8899999999999997</v>
      </c>
      <c r="D220" s="10">
        <f>Table2[[#This Row],[COGS PLN]]/4.33</f>
        <v>1.1293302540415704</v>
      </c>
      <c r="E220" s="10">
        <v>79.69</v>
      </c>
      <c r="F220" s="3">
        <v>10</v>
      </c>
      <c r="G220" s="31">
        <f>Table2[[#This Row],[COGS €]]*Table2[[#This Row],[Quantity]]</f>
        <v>11.293302540415704</v>
      </c>
      <c r="H220" s="4">
        <v>10</v>
      </c>
    </row>
    <row r="221" spans="1:8" x14ac:dyDescent="0.35">
      <c r="A221" s="5" t="s">
        <v>366</v>
      </c>
      <c r="B221" s="2" t="s">
        <v>367</v>
      </c>
      <c r="C221" s="20">
        <f>IFERROR(VLOOKUP(Table2[[#This Row],[ItemCode]],'[1]ASORTYMENT COSMO'!$A$5:$AT$2612,46,0), 0)</f>
        <v>18.47</v>
      </c>
      <c r="D221" s="10">
        <f>Table2[[#This Row],[COGS PLN]]/4.33</f>
        <v>4.2655889145496531</v>
      </c>
      <c r="E221" s="10">
        <v>79.3</v>
      </c>
      <c r="F221" s="3">
        <v>6</v>
      </c>
      <c r="G221" s="31">
        <f>Table2[[#This Row],[COGS €]]*Table2[[#This Row],[Quantity]]</f>
        <v>25.593533487297918</v>
      </c>
      <c r="H221" s="4">
        <v>5</v>
      </c>
    </row>
    <row r="222" spans="1:8" x14ac:dyDescent="0.35">
      <c r="A222" s="5" t="s">
        <v>368</v>
      </c>
      <c r="B222" s="2" t="s">
        <v>369</v>
      </c>
      <c r="C222" s="20">
        <f>IFERROR(VLOOKUP(Table2[[#This Row],[ItemCode]],'[1]ASORTYMENT COSMO'!$A$5:$AT$2612,46,0), 0)</f>
        <v>8.0299999999999994</v>
      </c>
      <c r="D222" s="10">
        <f>Table2[[#This Row],[COGS PLN]]/4.33</f>
        <v>1.854503464203233</v>
      </c>
      <c r="E222" s="10">
        <v>79.02</v>
      </c>
      <c r="F222" s="3">
        <v>9</v>
      </c>
      <c r="G222" s="31">
        <f>Table2[[#This Row],[COGS €]]*Table2[[#This Row],[Quantity]]</f>
        <v>16.690531177829097</v>
      </c>
      <c r="H222" s="4">
        <v>9</v>
      </c>
    </row>
    <row r="223" spans="1:8" x14ac:dyDescent="0.35">
      <c r="A223" s="5" t="s">
        <v>370</v>
      </c>
      <c r="B223" s="2" t="s">
        <v>371</v>
      </c>
      <c r="C223" s="20">
        <f>IFERROR(VLOOKUP(Table2[[#This Row],[ItemCode]],'[1]ASORTYMENT COSMO'!$A$5:$AT$2612,46,0), 0)</f>
        <v>4.12</v>
      </c>
      <c r="D223" s="10">
        <f>Table2[[#This Row],[COGS PLN]]/4.33</f>
        <v>0.9515011547344111</v>
      </c>
      <c r="E223" s="10">
        <v>78.77</v>
      </c>
      <c r="F223" s="3">
        <v>12</v>
      </c>
      <c r="G223" s="31">
        <f>Table2[[#This Row],[COGS €]]*Table2[[#This Row],[Quantity]]</f>
        <v>11.418013856812934</v>
      </c>
      <c r="H223" s="4">
        <v>13</v>
      </c>
    </row>
    <row r="224" spans="1:8" x14ac:dyDescent="0.35">
      <c r="A224" s="5">
        <v>10480</v>
      </c>
      <c r="B224" s="2" t="s">
        <v>372</v>
      </c>
      <c r="C224" s="20">
        <f>IFERROR(VLOOKUP(Table2[[#This Row],[ItemCode]],'[1]ASORTYMENT COSMO'!$A$5:$AT$2612,46,0), 0)</f>
        <v>9.07</v>
      </c>
      <c r="D224" s="10">
        <f>Table2[[#This Row],[COGS PLN]]/4.33</f>
        <v>2.0946882217090068</v>
      </c>
      <c r="E224" s="10">
        <v>78.63</v>
      </c>
      <c r="F224" s="3">
        <v>6</v>
      </c>
      <c r="G224" s="31">
        <f>Table2[[#This Row],[COGS €]]*Table2[[#This Row],[Quantity]]</f>
        <v>12.568129330254042</v>
      </c>
      <c r="H224" s="4">
        <v>5</v>
      </c>
    </row>
    <row r="225" spans="1:8" x14ac:dyDescent="0.35">
      <c r="A225" s="5" t="s">
        <v>373</v>
      </c>
      <c r="B225" s="2" t="s">
        <v>374</v>
      </c>
      <c r="C225" s="20">
        <f>IFERROR(VLOOKUP(Table2[[#This Row],[ItemCode]],'[1]ASORTYMENT COSMO'!$A$5:$AT$2612,46,0), 0)</f>
        <v>4.7300000000000004</v>
      </c>
      <c r="D225" s="10">
        <f>Table2[[#This Row],[COGS PLN]]/4.33</f>
        <v>1.0923787528868361</v>
      </c>
      <c r="E225" s="10">
        <v>77.91</v>
      </c>
      <c r="F225" s="3">
        <v>9</v>
      </c>
      <c r="G225" s="31">
        <f>Table2[[#This Row],[COGS €]]*Table2[[#This Row],[Quantity]]</f>
        <v>9.8314087759815241</v>
      </c>
      <c r="H225" s="4">
        <v>9</v>
      </c>
    </row>
    <row r="226" spans="1:8" x14ac:dyDescent="0.35">
      <c r="A226" s="5" t="s">
        <v>375</v>
      </c>
      <c r="B226" s="2" t="s">
        <v>376</v>
      </c>
      <c r="C226" s="20">
        <f>IFERROR(VLOOKUP(Table2[[#This Row],[ItemCode]],'[1]ASORTYMENT COSMO'!$A$5:$AT$2612,46,0), 0)</f>
        <v>3.75</v>
      </c>
      <c r="D226" s="10">
        <f>Table2[[#This Row],[COGS PLN]]/4.33</f>
        <v>0.86605080831408776</v>
      </c>
      <c r="E226" s="10">
        <v>77.87</v>
      </c>
      <c r="F226" s="3">
        <v>10</v>
      </c>
      <c r="G226" s="31">
        <f>Table2[[#This Row],[COGS €]]*Table2[[#This Row],[Quantity]]</f>
        <v>8.6605080831408774</v>
      </c>
      <c r="H226" s="4">
        <v>11</v>
      </c>
    </row>
    <row r="227" spans="1:8" x14ac:dyDescent="0.35">
      <c r="A227" s="5" t="s">
        <v>377</v>
      </c>
      <c r="B227" s="2" t="s">
        <v>378</v>
      </c>
      <c r="C227" s="20">
        <f>IFERROR(VLOOKUP(Table2[[#This Row],[ItemCode]],'[1]ASORTYMENT COSMO'!$A$5:$AT$2612,46,0), 0)</f>
        <v>4.67</v>
      </c>
      <c r="D227" s="10">
        <f>Table2[[#This Row],[COGS PLN]]/4.33</f>
        <v>1.0785219399538106</v>
      </c>
      <c r="E227" s="10">
        <v>77.41</v>
      </c>
      <c r="F227" s="3">
        <v>13</v>
      </c>
      <c r="G227" s="31">
        <f>Table2[[#This Row],[COGS €]]*Table2[[#This Row],[Quantity]]</f>
        <v>14.020785219399539</v>
      </c>
      <c r="H227" s="4">
        <v>13</v>
      </c>
    </row>
    <row r="228" spans="1:8" x14ac:dyDescent="0.35">
      <c r="A228" s="5">
        <v>10599</v>
      </c>
      <c r="B228" s="2" t="s">
        <v>379</v>
      </c>
      <c r="C228" s="20">
        <f>IFERROR(VLOOKUP(Table2[[#This Row],[ItemCode]],'[1]ASORTYMENT COSMO'!$A$5:$AT$2612,46,0), 0)</f>
        <v>1.55</v>
      </c>
      <c r="D228" s="10">
        <f>Table2[[#This Row],[COGS PLN]]/4.33</f>
        <v>0.35796766743648961</v>
      </c>
      <c r="E228" s="10">
        <v>77.180000000000007</v>
      </c>
      <c r="F228" s="3">
        <v>28</v>
      </c>
      <c r="G228" s="31">
        <f>Table2[[#This Row],[COGS €]]*Table2[[#This Row],[Quantity]]</f>
        <v>10.023094688221709</v>
      </c>
      <c r="H228" s="4">
        <v>27</v>
      </c>
    </row>
    <row r="229" spans="1:8" x14ac:dyDescent="0.35">
      <c r="A229" s="5" t="s">
        <v>380</v>
      </c>
      <c r="B229" s="2" t="s">
        <v>381</v>
      </c>
      <c r="C229" s="20">
        <f>IFERROR(VLOOKUP(Table2[[#This Row],[ItemCode]],'[1]ASORTYMENT COSMO'!$A$5:$AT$2612,46,0), 0)</f>
        <v>3.68</v>
      </c>
      <c r="D229" s="10">
        <f>Table2[[#This Row],[COGS PLN]]/4.33</f>
        <v>0.84988452655889146</v>
      </c>
      <c r="E229" s="10">
        <v>76.86</v>
      </c>
      <c r="F229" s="3">
        <v>12</v>
      </c>
      <c r="G229" s="31">
        <f>Table2[[#This Row],[COGS €]]*Table2[[#This Row],[Quantity]]</f>
        <v>10.198614318706698</v>
      </c>
      <c r="H229" s="4">
        <v>14</v>
      </c>
    </row>
    <row r="230" spans="1:8" x14ac:dyDescent="0.35">
      <c r="A230" s="5">
        <v>8945</v>
      </c>
      <c r="B230" s="2" t="s">
        <v>382</v>
      </c>
      <c r="C230" s="20">
        <f>IFERROR(VLOOKUP(Table2[[#This Row],[ItemCode]],'[1]ASORTYMENT COSMO'!$A$5:$AT$2612,46,0), 0)</f>
        <v>2.82</v>
      </c>
      <c r="D230" s="10">
        <f>Table2[[#This Row],[COGS PLN]]/4.33</f>
        <v>0.65127020785219392</v>
      </c>
      <c r="E230" s="10">
        <v>76.77</v>
      </c>
      <c r="F230" s="3">
        <v>17</v>
      </c>
      <c r="G230" s="31">
        <f>Table2[[#This Row],[COGS €]]*Table2[[#This Row],[Quantity]]</f>
        <v>11.071593533487297</v>
      </c>
      <c r="H230" s="4">
        <v>17</v>
      </c>
    </row>
    <row r="231" spans="1:8" x14ac:dyDescent="0.35">
      <c r="A231" s="5">
        <v>9697</v>
      </c>
      <c r="B231" s="2" t="s">
        <v>383</v>
      </c>
      <c r="C231" s="20">
        <f>IFERROR(VLOOKUP(Table2[[#This Row],[ItemCode]],'[1]ASORTYMENT COSMO'!$A$5:$AT$2612,46,0), 0)</f>
        <v>4.03</v>
      </c>
      <c r="D231" s="10">
        <f>Table2[[#This Row],[COGS PLN]]/4.33</f>
        <v>0.93071593533487307</v>
      </c>
      <c r="E231" s="10">
        <v>76.3</v>
      </c>
      <c r="F231" s="3">
        <v>15</v>
      </c>
      <c r="G231" s="31">
        <f>Table2[[#This Row],[COGS €]]*Table2[[#This Row],[Quantity]]</f>
        <v>13.960739030023095</v>
      </c>
      <c r="H231" s="4">
        <v>15</v>
      </c>
    </row>
    <row r="232" spans="1:8" x14ac:dyDescent="0.35">
      <c r="A232" s="5">
        <v>5285</v>
      </c>
      <c r="B232" s="2" t="s">
        <v>384</v>
      </c>
      <c r="C232" s="20">
        <f>IFERROR(VLOOKUP(Table2[[#This Row],[ItemCode]],'[1]ASORTYMENT COSMO'!$A$5:$AT$2612,46,0), 0)</f>
        <v>5.88</v>
      </c>
      <c r="D232" s="10">
        <f>Table2[[#This Row],[COGS PLN]]/4.33</f>
        <v>1.3579676674364896</v>
      </c>
      <c r="E232" s="10">
        <v>75.17</v>
      </c>
      <c r="F232" s="3">
        <v>15</v>
      </c>
      <c r="G232" s="31">
        <f>Table2[[#This Row],[COGS €]]*Table2[[#This Row],[Quantity]]</f>
        <v>20.369515011547342</v>
      </c>
      <c r="H232" s="4">
        <v>16</v>
      </c>
    </row>
    <row r="233" spans="1:8" x14ac:dyDescent="0.35">
      <c r="A233" s="5" t="s">
        <v>385</v>
      </c>
      <c r="B233" s="2" t="s">
        <v>386</v>
      </c>
      <c r="C233" s="20">
        <f>IFERROR(VLOOKUP(Table2[[#This Row],[ItemCode]],'[1]ASORTYMENT COSMO'!$A$5:$AT$2612,46,0), 0)</f>
        <v>4</v>
      </c>
      <c r="D233" s="10">
        <f>Table2[[#This Row],[COGS PLN]]/4.33</f>
        <v>0.92378752886836024</v>
      </c>
      <c r="E233" s="10">
        <v>75.11</v>
      </c>
      <c r="F233" s="3">
        <v>10</v>
      </c>
      <c r="G233" s="31">
        <f>Table2[[#This Row],[COGS €]]*Table2[[#This Row],[Quantity]]</f>
        <v>9.2378752886836022</v>
      </c>
      <c r="H233" s="4">
        <v>10</v>
      </c>
    </row>
    <row r="234" spans="1:8" x14ac:dyDescent="0.35">
      <c r="A234" s="5">
        <v>5479</v>
      </c>
      <c r="B234" s="2" t="s">
        <v>387</v>
      </c>
      <c r="C234" s="20">
        <f>IFERROR(VLOOKUP(Table2[[#This Row],[ItemCode]],'[1]ASORTYMENT COSMO'!$A$5:$AT$2612,46,0), 0)</f>
        <v>50.44</v>
      </c>
      <c r="D234" s="10">
        <f>Table2[[#This Row],[COGS PLN]]/4.33</f>
        <v>11.648960739030022</v>
      </c>
      <c r="E234" s="10">
        <v>74.989999999999995</v>
      </c>
      <c r="F234" s="3">
        <v>2</v>
      </c>
      <c r="G234" s="31">
        <f>Table2[[#This Row],[COGS €]]*Table2[[#This Row],[Quantity]]</f>
        <v>23.297921478060044</v>
      </c>
      <c r="H234" s="4">
        <v>2</v>
      </c>
    </row>
    <row r="235" spans="1:8" x14ac:dyDescent="0.35">
      <c r="A235" s="5">
        <v>166</v>
      </c>
      <c r="B235" s="2" t="s">
        <v>388</v>
      </c>
      <c r="C235" s="20">
        <f>IFERROR(VLOOKUP(Table2[[#This Row],[ItemCode]],'[1]ASORTYMENT COSMO'!$A$5:$AT$2612,46,0), 0)</f>
        <v>1.47</v>
      </c>
      <c r="D235" s="10">
        <f>Table2[[#This Row],[COGS PLN]]/4.33</f>
        <v>0.33949191685912239</v>
      </c>
      <c r="E235" s="10">
        <v>74.84</v>
      </c>
      <c r="F235" s="3">
        <v>54</v>
      </c>
      <c r="G235" s="31">
        <f>Table2[[#This Row],[COGS €]]*Table2[[#This Row],[Quantity]]</f>
        <v>18.33256351039261</v>
      </c>
      <c r="H235" s="4">
        <v>42</v>
      </c>
    </row>
    <row r="236" spans="1:8" x14ac:dyDescent="0.35">
      <c r="A236" s="5" t="s">
        <v>389</v>
      </c>
      <c r="B236" s="2" t="s">
        <v>390</v>
      </c>
      <c r="C236" s="20">
        <f>IFERROR(VLOOKUP(Table2[[#This Row],[ItemCode]],'[1]ASORTYMENT COSMO'!$A$5:$AT$2612,46,0), 0)</f>
        <v>5.16</v>
      </c>
      <c r="D236" s="10">
        <f>Table2[[#This Row],[COGS PLN]]/4.33</f>
        <v>1.1916859122401848</v>
      </c>
      <c r="E236" s="10">
        <v>74.650000000000006</v>
      </c>
      <c r="F236" s="3">
        <v>10</v>
      </c>
      <c r="G236" s="31">
        <f>Table2[[#This Row],[COGS €]]*Table2[[#This Row],[Quantity]]</f>
        <v>11.916859122401849</v>
      </c>
      <c r="H236" s="4">
        <v>11</v>
      </c>
    </row>
    <row r="237" spans="1:8" x14ac:dyDescent="0.35">
      <c r="A237" s="5">
        <v>1221</v>
      </c>
      <c r="B237" s="2" t="s">
        <v>391</v>
      </c>
      <c r="C237" s="20">
        <f>IFERROR(VLOOKUP(Table2[[#This Row],[ItemCode]],'[1]ASORTYMENT COSMO'!$A$5:$AT$2612,46,0), 0)</f>
        <v>1.57</v>
      </c>
      <c r="D237" s="10">
        <f>Table2[[#This Row],[COGS PLN]]/4.33</f>
        <v>0.3625866050808314</v>
      </c>
      <c r="E237" s="10">
        <v>74.540000000000006</v>
      </c>
      <c r="F237" s="3">
        <v>53</v>
      </c>
      <c r="G237" s="31">
        <f>Table2[[#This Row],[COGS €]]*Table2[[#This Row],[Quantity]]</f>
        <v>19.217090069284065</v>
      </c>
      <c r="H237" s="4">
        <v>52</v>
      </c>
    </row>
    <row r="238" spans="1:8" x14ac:dyDescent="0.35">
      <c r="A238" s="5">
        <v>10205</v>
      </c>
      <c r="B238" s="2" t="s">
        <v>392</v>
      </c>
      <c r="C238" s="20">
        <f>IFERROR(VLOOKUP(Table2[[#This Row],[ItemCode]],'[1]ASORTYMENT COSMO'!$A$5:$AT$2612,46,0), 0)</f>
        <v>34.97</v>
      </c>
      <c r="D238" s="10">
        <f>Table2[[#This Row],[COGS PLN]]/4.33</f>
        <v>8.0762124711316385</v>
      </c>
      <c r="E238" s="10">
        <v>74.22</v>
      </c>
      <c r="F238" s="3">
        <v>4</v>
      </c>
      <c r="G238" s="31">
        <f>Table2[[#This Row],[COGS €]]*Table2[[#This Row],[Quantity]]</f>
        <v>32.304849884526554</v>
      </c>
      <c r="H238" s="4">
        <v>4</v>
      </c>
    </row>
    <row r="239" spans="1:8" x14ac:dyDescent="0.35">
      <c r="A239" s="5" t="s">
        <v>393</v>
      </c>
      <c r="B239" s="2" t="s">
        <v>394</v>
      </c>
      <c r="C239" s="20">
        <f>IFERROR(VLOOKUP(Table2[[#This Row],[ItemCode]],'[1]ASORTYMENT COSMO'!$A$5:$AT$2612,46,0), 0)</f>
        <v>5.71</v>
      </c>
      <c r="D239" s="10">
        <f>Table2[[#This Row],[COGS PLN]]/4.33</f>
        <v>1.3187066974595842</v>
      </c>
      <c r="E239" s="10">
        <v>74</v>
      </c>
      <c r="F239" s="3">
        <v>10</v>
      </c>
      <c r="G239" s="31">
        <f>Table2[[#This Row],[COGS €]]*Table2[[#This Row],[Quantity]]</f>
        <v>13.187066974595842</v>
      </c>
      <c r="H239" s="4">
        <v>10</v>
      </c>
    </row>
    <row r="240" spans="1:8" x14ac:dyDescent="0.35">
      <c r="A240" s="5" t="s">
        <v>395</v>
      </c>
      <c r="B240" s="2" t="s">
        <v>396</v>
      </c>
      <c r="C240" s="20">
        <f>IFERROR(VLOOKUP(Table2[[#This Row],[ItemCode]],'[1]ASORTYMENT COSMO'!$A$5:$AT$2612,46,0), 0)</f>
        <v>3.99</v>
      </c>
      <c r="D240" s="10">
        <f>Table2[[#This Row],[COGS PLN]]/4.33</f>
        <v>0.92147806004618937</v>
      </c>
      <c r="E240" s="10">
        <v>73.28</v>
      </c>
      <c r="F240" s="3">
        <v>12</v>
      </c>
      <c r="G240" s="31">
        <f>Table2[[#This Row],[COGS €]]*Table2[[#This Row],[Quantity]]</f>
        <v>11.057736720554272</v>
      </c>
      <c r="H240" s="4">
        <v>13</v>
      </c>
    </row>
    <row r="241" spans="1:8" x14ac:dyDescent="0.35">
      <c r="A241" s="5" t="s">
        <v>397</v>
      </c>
      <c r="B241" s="2" t="s">
        <v>398</v>
      </c>
      <c r="C241" s="20">
        <f>IFERROR(VLOOKUP(Table2[[#This Row],[ItemCode]],'[1]ASORTYMENT COSMO'!$A$5:$AT$2612,46,0), 0)</f>
        <v>3.85</v>
      </c>
      <c r="D241" s="10">
        <f>Table2[[#This Row],[COGS PLN]]/4.33</f>
        <v>0.88914549653579678</v>
      </c>
      <c r="E241" s="10">
        <v>73.099999999999994</v>
      </c>
      <c r="F241" s="3">
        <v>12</v>
      </c>
      <c r="G241" s="31">
        <f>Table2[[#This Row],[COGS €]]*Table2[[#This Row],[Quantity]]</f>
        <v>10.669745958429562</v>
      </c>
      <c r="H241" s="4">
        <v>13</v>
      </c>
    </row>
    <row r="242" spans="1:8" x14ac:dyDescent="0.35">
      <c r="A242" s="5">
        <v>10452</v>
      </c>
      <c r="B242" s="2" t="s">
        <v>399</v>
      </c>
      <c r="C242" s="20">
        <f>IFERROR(VLOOKUP(Table2[[#This Row],[ItemCode]],'[1]ASORTYMENT COSMO'!$A$5:$AT$2612,46,0), 0)</f>
        <v>8.92</v>
      </c>
      <c r="D242" s="10">
        <f>Table2[[#This Row],[COGS PLN]]/4.33</f>
        <v>2.0600461893764432</v>
      </c>
      <c r="E242" s="10">
        <v>72.63</v>
      </c>
      <c r="F242" s="3">
        <v>6</v>
      </c>
      <c r="G242" s="31">
        <f>Table2[[#This Row],[COGS €]]*Table2[[#This Row],[Quantity]]</f>
        <v>12.360277136258659</v>
      </c>
      <c r="H242" s="4">
        <v>6</v>
      </c>
    </row>
    <row r="243" spans="1:8" x14ac:dyDescent="0.35">
      <c r="A243" s="5" t="s">
        <v>400</v>
      </c>
      <c r="B243" s="2" t="s">
        <v>401</v>
      </c>
      <c r="C243" s="20">
        <f>IFERROR(VLOOKUP(Table2[[#This Row],[ItemCode]],'[1]ASORTYMENT COSMO'!$A$5:$AT$2612,46,0), 0)</f>
        <v>4.6900000000000004</v>
      </c>
      <c r="D243" s="10">
        <f>Table2[[#This Row],[COGS PLN]]/4.33</f>
        <v>1.0831408775981526</v>
      </c>
      <c r="E243" s="10">
        <v>71.900000000000006</v>
      </c>
      <c r="F243" s="3">
        <v>10</v>
      </c>
      <c r="G243" s="31">
        <f>Table2[[#This Row],[COGS €]]*Table2[[#This Row],[Quantity]]</f>
        <v>10.831408775981526</v>
      </c>
      <c r="H243" s="4">
        <v>10</v>
      </c>
    </row>
    <row r="244" spans="1:8" x14ac:dyDescent="0.35">
      <c r="A244" s="5" t="s">
        <v>402</v>
      </c>
      <c r="B244" s="2" t="s">
        <v>403</v>
      </c>
      <c r="C244" s="20">
        <f>IFERROR(VLOOKUP(Table2[[#This Row],[ItemCode]],'[1]ASORTYMENT COSMO'!$A$5:$AT$2612,46,0), 0)</f>
        <v>4.04</v>
      </c>
      <c r="D244" s="10">
        <f>Table2[[#This Row],[COGS PLN]]/4.33</f>
        <v>0.93302540415704383</v>
      </c>
      <c r="E244" s="10">
        <v>71.8</v>
      </c>
      <c r="F244" s="3">
        <v>13</v>
      </c>
      <c r="G244" s="31">
        <f>Table2[[#This Row],[COGS €]]*Table2[[#This Row],[Quantity]]</f>
        <v>12.12933025404157</v>
      </c>
      <c r="H244" s="4">
        <v>12</v>
      </c>
    </row>
    <row r="245" spans="1:8" x14ac:dyDescent="0.35">
      <c r="A245" s="5">
        <v>6775</v>
      </c>
      <c r="B245" s="2" t="s">
        <v>404</v>
      </c>
      <c r="C245" s="20">
        <f>IFERROR(VLOOKUP(Table2[[#This Row],[ItemCode]],'[1]ASORTYMENT COSMO'!$A$5:$AT$2612,46,0), 0)</f>
        <v>11.28</v>
      </c>
      <c r="D245" s="10">
        <f>Table2[[#This Row],[COGS PLN]]/4.33</f>
        <v>2.6050808314087757</v>
      </c>
      <c r="E245" s="10">
        <v>71.59</v>
      </c>
      <c r="F245" s="3">
        <v>10</v>
      </c>
      <c r="G245" s="31">
        <f>Table2[[#This Row],[COGS €]]*Table2[[#This Row],[Quantity]]</f>
        <v>26.050808314087757</v>
      </c>
      <c r="H245" s="4">
        <v>10</v>
      </c>
    </row>
    <row r="246" spans="1:8" x14ac:dyDescent="0.35">
      <c r="A246" s="5" t="s">
        <v>405</v>
      </c>
      <c r="B246" s="2" t="s">
        <v>406</v>
      </c>
      <c r="C246" s="20">
        <f>IFERROR(VLOOKUP(Table2[[#This Row],[ItemCode]],'[1]ASORTYMENT COSMO'!$A$5:$AT$2612,46,0), 0)</f>
        <v>2.59</v>
      </c>
      <c r="D246" s="10">
        <f>Table2[[#This Row],[COGS PLN]]/4.33</f>
        <v>0.59815242494226328</v>
      </c>
      <c r="E246" s="10">
        <v>71.38</v>
      </c>
      <c r="F246" s="3">
        <v>14</v>
      </c>
      <c r="G246" s="31">
        <f>Table2[[#This Row],[COGS €]]*Table2[[#This Row],[Quantity]]</f>
        <v>8.3741339491916857</v>
      </c>
      <c r="H246" s="4">
        <v>14</v>
      </c>
    </row>
    <row r="247" spans="1:8" x14ac:dyDescent="0.35">
      <c r="A247" s="5">
        <v>6870</v>
      </c>
      <c r="B247" s="2" t="s">
        <v>407</v>
      </c>
      <c r="C247" s="20">
        <f>IFERROR(VLOOKUP(Table2[[#This Row],[ItemCode]],'[1]ASORTYMENT COSMO'!$A$5:$AT$2612,46,0), 0)</f>
        <v>18.57</v>
      </c>
      <c r="D247" s="10">
        <f>Table2[[#This Row],[COGS PLN]]/4.33</f>
        <v>4.2886836027713624</v>
      </c>
      <c r="E247" s="10">
        <v>71.19</v>
      </c>
      <c r="F247" s="3">
        <v>6</v>
      </c>
      <c r="G247" s="31">
        <f>Table2[[#This Row],[COGS €]]*Table2[[#This Row],[Quantity]]</f>
        <v>25.732101616628174</v>
      </c>
      <c r="H247" s="4">
        <v>6</v>
      </c>
    </row>
    <row r="248" spans="1:8" x14ac:dyDescent="0.35">
      <c r="A248" s="5">
        <v>8603</v>
      </c>
      <c r="B248" s="2" t="s">
        <v>408</v>
      </c>
      <c r="C248" s="20">
        <f>IFERROR(VLOOKUP(Table2[[#This Row],[ItemCode]],'[1]ASORTYMENT COSMO'!$A$5:$AT$2612,46,0), 0)</f>
        <v>3.36</v>
      </c>
      <c r="D248" s="10">
        <f>Table2[[#This Row],[COGS PLN]]/4.33</f>
        <v>0.77598152424942257</v>
      </c>
      <c r="E248" s="10">
        <v>71.14</v>
      </c>
      <c r="F248" s="3">
        <v>20</v>
      </c>
      <c r="G248" s="31">
        <f>Table2[[#This Row],[COGS €]]*Table2[[#This Row],[Quantity]]</f>
        <v>15.519630484988451</v>
      </c>
      <c r="H248" s="4">
        <v>19</v>
      </c>
    </row>
    <row r="249" spans="1:8" x14ac:dyDescent="0.35">
      <c r="A249" s="5">
        <v>8593</v>
      </c>
      <c r="B249" s="2" t="s">
        <v>409</v>
      </c>
      <c r="C249" s="20">
        <f>IFERROR(VLOOKUP(Table2[[#This Row],[ItemCode]],'[1]ASORTYMENT COSMO'!$A$5:$AT$2612,46,0), 0)</f>
        <v>4.22</v>
      </c>
      <c r="D249" s="10">
        <f>Table2[[#This Row],[COGS PLN]]/4.33</f>
        <v>0.97459584295612001</v>
      </c>
      <c r="E249" s="10">
        <v>70.58</v>
      </c>
      <c r="F249" s="3">
        <v>20</v>
      </c>
      <c r="G249" s="31">
        <f>Table2[[#This Row],[COGS €]]*Table2[[#This Row],[Quantity]]</f>
        <v>19.491916859122401</v>
      </c>
      <c r="H249" s="4">
        <v>19</v>
      </c>
    </row>
    <row r="250" spans="1:8" x14ac:dyDescent="0.35">
      <c r="A250" s="5" t="s">
        <v>410</v>
      </c>
      <c r="B250" s="2" t="s">
        <v>411</v>
      </c>
      <c r="C250" s="20">
        <f>IFERROR(VLOOKUP(Table2[[#This Row],[ItemCode]],'[1]ASORTYMENT COSMO'!$A$5:$AT$2612,46,0), 0)</f>
        <v>3.23</v>
      </c>
      <c r="D250" s="10">
        <f>Table2[[#This Row],[COGS PLN]]/4.33</f>
        <v>0.74595842956120095</v>
      </c>
      <c r="E250" s="10">
        <v>70.52</v>
      </c>
      <c r="F250" s="3">
        <v>10</v>
      </c>
      <c r="G250" s="31">
        <f>Table2[[#This Row],[COGS €]]*Table2[[#This Row],[Quantity]]</f>
        <v>7.4595842956120091</v>
      </c>
      <c r="H250" s="4">
        <v>10</v>
      </c>
    </row>
    <row r="251" spans="1:8" x14ac:dyDescent="0.35">
      <c r="A251" s="5" t="s">
        <v>412</v>
      </c>
      <c r="B251" s="2" t="s">
        <v>413</v>
      </c>
      <c r="C251" s="20">
        <f>IFERROR(VLOOKUP(Table2[[#This Row],[ItemCode]],'[1]ASORTYMENT COSMO'!$A$5:$AT$2612,46,0), 0)</f>
        <v>4.58</v>
      </c>
      <c r="D251" s="10">
        <f>Table2[[#This Row],[COGS PLN]]/4.33</f>
        <v>1.0577367205542725</v>
      </c>
      <c r="E251" s="10">
        <v>70.45</v>
      </c>
      <c r="F251" s="3">
        <v>10</v>
      </c>
      <c r="G251" s="31">
        <f>Table2[[#This Row],[COGS €]]*Table2[[#This Row],[Quantity]]</f>
        <v>10.577367205542725</v>
      </c>
      <c r="H251" s="4">
        <v>10</v>
      </c>
    </row>
    <row r="252" spans="1:8" x14ac:dyDescent="0.35">
      <c r="A252" s="5" t="s">
        <v>414</v>
      </c>
      <c r="B252" s="2" t="s">
        <v>415</v>
      </c>
      <c r="C252" s="20">
        <f>IFERROR(VLOOKUP(Table2[[#This Row],[ItemCode]],'[1]ASORTYMENT COSMO'!$A$5:$AT$2612,46,0), 0)</f>
        <v>4.51</v>
      </c>
      <c r="D252" s="10">
        <f>Table2[[#This Row],[COGS PLN]]/4.33</f>
        <v>1.0415704387990761</v>
      </c>
      <c r="E252" s="10">
        <v>70.44</v>
      </c>
      <c r="F252" s="3">
        <v>11</v>
      </c>
      <c r="G252" s="31">
        <f>Table2[[#This Row],[COGS €]]*Table2[[#This Row],[Quantity]]</f>
        <v>11.457274826789837</v>
      </c>
      <c r="H252" s="4">
        <v>11</v>
      </c>
    </row>
    <row r="253" spans="1:8" x14ac:dyDescent="0.35">
      <c r="A253" s="5" t="s">
        <v>416</v>
      </c>
      <c r="B253" s="2" t="s">
        <v>417</v>
      </c>
      <c r="C253" s="20">
        <f>IFERROR(VLOOKUP(Table2[[#This Row],[ItemCode]],'[1]ASORTYMENT COSMO'!$A$5:$AT$2612,46,0), 0)</f>
        <v>5.12</v>
      </c>
      <c r="D253" s="10">
        <f>Table2[[#This Row],[COGS PLN]]/4.33</f>
        <v>1.1824480369515011</v>
      </c>
      <c r="E253" s="10">
        <v>69.62</v>
      </c>
      <c r="F253" s="3">
        <v>10</v>
      </c>
      <c r="G253" s="31">
        <f>Table2[[#This Row],[COGS €]]*Table2[[#This Row],[Quantity]]</f>
        <v>11.824480369515012</v>
      </c>
      <c r="H253" s="4">
        <v>11</v>
      </c>
    </row>
    <row r="254" spans="1:8" x14ac:dyDescent="0.35">
      <c r="A254" s="5" t="s">
        <v>418</v>
      </c>
      <c r="B254" s="2" t="s">
        <v>419</v>
      </c>
      <c r="C254" s="20">
        <f>IFERROR(VLOOKUP(Table2[[#This Row],[ItemCode]],'[1]ASORTYMENT COSMO'!$A$5:$AT$2612,46,0), 0)</f>
        <v>4.4000000000000004</v>
      </c>
      <c r="D254" s="10">
        <f>Table2[[#This Row],[COGS PLN]]/4.33</f>
        <v>1.0161662817551964</v>
      </c>
      <c r="E254" s="10">
        <v>69.16</v>
      </c>
      <c r="F254" s="3">
        <v>11</v>
      </c>
      <c r="G254" s="31">
        <f>Table2[[#This Row],[COGS €]]*Table2[[#This Row],[Quantity]]</f>
        <v>11.177829099307161</v>
      </c>
      <c r="H254" s="4">
        <v>11</v>
      </c>
    </row>
    <row r="255" spans="1:8" x14ac:dyDescent="0.35">
      <c r="A255" s="5">
        <v>168</v>
      </c>
      <c r="B255" s="2" t="s">
        <v>420</v>
      </c>
      <c r="C255" s="20">
        <f>IFERROR(VLOOKUP(Table2[[#This Row],[ItemCode]],'[1]ASORTYMENT COSMO'!$A$5:$AT$2612,46,0), 0)</f>
        <v>1.49</v>
      </c>
      <c r="D255" s="10">
        <f>Table2[[#This Row],[COGS PLN]]/4.33</f>
        <v>0.34411085450346418</v>
      </c>
      <c r="E255" s="10">
        <v>69</v>
      </c>
      <c r="F255" s="3">
        <v>48</v>
      </c>
      <c r="G255" s="31">
        <f>Table2[[#This Row],[COGS €]]*Table2[[#This Row],[Quantity]]</f>
        <v>16.517321016166282</v>
      </c>
      <c r="H255" s="4">
        <v>34</v>
      </c>
    </row>
    <row r="256" spans="1:8" x14ac:dyDescent="0.35">
      <c r="A256" s="5" t="s">
        <v>421</v>
      </c>
      <c r="B256" s="2" t="s">
        <v>422</v>
      </c>
      <c r="C256" s="20">
        <f>IFERROR(VLOOKUP(Table2[[#This Row],[ItemCode]],'[1]ASORTYMENT COSMO'!$A$5:$AT$2612,46,0), 0)</f>
        <v>3.48</v>
      </c>
      <c r="D256" s="10">
        <f>Table2[[#This Row],[COGS PLN]]/4.33</f>
        <v>0.80369515011547343</v>
      </c>
      <c r="E256" s="10">
        <v>67.709999999999994</v>
      </c>
      <c r="F256" s="3">
        <v>10</v>
      </c>
      <c r="G256" s="31">
        <f>Table2[[#This Row],[COGS €]]*Table2[[#This Row],[Quantity]]</f>
        <v>8.0369515011547339</v>
      </c>
      <c r="H256" s="4">
        <v>10</v>
      </c>
    </row>
    <row r="257" spans="1:8" x14ac:dyDescent="0.35">
      <c r="A257" s="5">
        <v>1050</v>
      </c>
      <c r="B257" s="2" t="s">
        <v>423</v>
      </c>
      <c r="C257" s="20">
        <f>IFERROR(VLOOKUP(Table2[[#This Row],[ItemCode]],'[1]ASORTYMENT COSMO'!$A$5:$AT$2612,46,0), 0)</f>
        <v>4.28</v>
      </c>
      <c r="D257" s="10">
        <f>Table2[[#This Row],[COGS PLN]]/4.33</f>
        <v>0.98845265588914555</v>
      </c>
      <c r="E257" s="10">
        <v>67.06</v>
      </c>
      <c r="F257" s="3">
        <v>12</v>
      </c>
      <c r="G257" s="31">
        <f>Table2[[#This Row],[COGS €]]*Table2[[#This Row],[Quantity]]</f>
        <v>11.861431870669747</v>
      </c>
      <c r="H257" s="4">
        <v>12</v>
      </c>
    </row>
    <row r="258" spans="1:8" x14ac:dyDescent="0.35">
      <c r="A258" s="5" t="s">
        <v>424</v>
      </c>
      <c r="B258" s="2" t="s">
        <v>425</v>
      </c>
      <c r="C258" s="20">
        <f>IFERROR(VLOOKUP(Table2[[#This Row],[ItemCode]],'[1]ASORTYMENT COSMO'!$A$5:$AT$2612,46,0), 0)</f>
        <v>5.16</v>
      </c>
      <c r="D258" s="10">
        <f>Table2[[#This Row],[COGS PLN]]/4.33</f>
        <v>1.1916859122401848</v>
      </c>
      <c r="E258" s="10">
        <v>66.92</v>
      </c>
      <c r="F258" s="3">
        <v>8</v>
      </c>
      <c r="G258" s="31">
        <f>Table2[[#This Row],[COGS €]]*Table2[[#This Row],[Quantity]]</f>
        <v>9.5334872979214786</v>
      </c>
      <c r="H258" s="4">
        <v>8</v>
      </c>
    </row>
    <row r="259" spans="1:8" x14ac:dyDescent="0.35">
      <c r="A259" s="5" t="s">
        <v>426</v>
      </c>
      <c r="B259" s="2" t="s">
        <v>427</v>
      </c>
      <c r="C259" s="20">
        <f>IFERROR(VLOOKUP(Table2[[#This Row],[ItemCode]],'[1]ASORTYMENT COSMO'!$A$5:$AT$2612,46,0), 0)</f>
        <v>5.96</v>
      </c>
      <c r="D259" s="10">
        <f>Table2[[#This Row],[COGS PLN]]/4.33</f>
        <v>1.3764434180138567</v>
      </c>
      <c r="E259" s="10">
        <v>66.790000000000006</v>
      </c>
      <c r="F259" s="3">
        <v>10</v>
      </c>
      <c r="G259" s="31">
        <f>Table2[[#This Row],[COGS €]]*Table2[[#This Row],[Quantity]]</f>
        <v>13.764434180138567</v>
      </c>
      <c r="H259" s="4">
        <v>10</v>
      </c>
    </row>
    <row r="260" spans="1:8" x14ac:dyDescent="0.35">
      <c r="A260" s="5">
        <v>8948</v>
      </c>
      <c r="B260" s="2" t="s">
        <v>428</v>
      </c>
      <c r="C260" s="20">
        <f>IFERROR(VLOOKUP(Table2[[#This Row],[ItemCode]],'[1]ASORTYMENT COSMO'!$A$5:$AT$2612,46,0), 0)</f>
        <v>68.239999999999995</v>
      </c>
      <c r="D260" s="10">
        <f>Table2[[#This Row],[COGS PLN]]/4.33</f>
        <v>15.759815242494225</v>
      </c>
      <c r="E260" s="10">
        <v>66.66</v>
      </c>
      <c r="F260" s="3">
        <v>2</v>
      </c>
      <c r="G260" s="31">
        <f>Table2[[#This Row],[COGS €]]*Table2[[#This Row],[Quantity]]</f>
        <v>31.519630484988451</v>
      </c>
      <c r="H260" s="4">
        <v>2</v>
      </c>
    </row>
    <row r="261" spans="1:8" x14ac:dyDescent="0.35">
      <c r="A261" s="5" t="s">
        <v>429</v>
      </c>
      <c r="B261" s="2" t="s">
        <v>430</v>
      </c>
      <c r="C261" s="20">
        <f>IFERROR(VLOOKUP(Table2[[#This Row],[ItemCode]],'[1]ASORTYMENT COSMO'!$A$5:$AT$2612,46,0), 0)</f>
        <v>8.75</v>
      </c>
      <c r="D261" s="10">
        <f>Table2[[#This Row],[COGS PLN]]/4.33</f>
        <v>2.0207852193995381</v>
      </c>
      <c r="E261" s="10">
        <v>66.58</v>
      </c>
      <c r="F261" s="3">
        <v>8</v>
      </c>
      <c r="G261" s="31">
        <f>Table2[[#This Row],[COGS €]]*Table2[[#This Row],[Quantity]]</f>
        <v>16.166281755196305</v>
      </c>
      <c r="H261" s="4">
        <v>8</v>
      </c>
    </row>
    <row r="262" spans="1:8" x14ac:dyDescent="0.35">
      <c r="A262" s="5" t="s">
        <v>431</v>
      </c>
      <c r="B262" s="2" t="s">
        <v>432</v>
      </c>
      <c r="C262" s="20">
        <f>IFERROR(VLOOKUP(Table2[[#This Row],[ItemCode]],'[1]ASORTYMENT COSMO'!$A$5:$AT$2612,46,0), 0)</f>
        <v>3.3</v>
      </c>
      <c r="D262" s="10">
        <f>Table2[[#This Row],[COGS PLN]]/4.33</f>
        <v>0.76212471131639714</v>
      </c>
      <c r="E262" s="10">
        <v>66.42</v>
      </c>
      <c r="F262" s="3">
        <v>9</v>
      </c>
      <c r="G262" s="31">
        <f>Table2[[#This Row],[COGS €]]*Table2[[#This Row],[Quantity]]</f>
        <v>6.859122401847574</v>
      </c>
      <c r="H262" s="4">
        <v>9</v>
      </c>
    </row>
    <row r="263" spans="1:8" x14ac:dyDescent="0.35">
      <c r="A263" s="5" t="s">
        <v>433</v>
      </c>
      <c r="B263" s="2" t="s">
        <v>434</v>
      </c>
      <c r="C263" s="20">
        <f>IFERROR(VLOOKUP(Table2[[#This Row],[ItemCode]],'[1]ASORTYMENT COSMO'!$A$5:$AT$2612,46,0), 0)</f>
        <v>6.32</v>
      </c>
      <c r="D263" s="10">
        <f>Table2[[#This Row],[COGS PLN]]/4.33</f>
        <v>1.4595842956120093</v>
      </c>
      <c r="E263" s="10">
        <v>66.040000000000006</v>
      </c>
      <c r="F263" s="3">
        <v>7</v>
      </c>
      <c r="G263" s="31">
        <f>Table2[[#This Row],[COGS €]]*Table2[[#This Row],[Quantity]]</f>
        <v>10.217090069284065</v>
      </c>
      <c r="H263" s="4">
        <v>8</v>
      </c>
    </row>
    <row r="264" spans="1:8" x14ac:dyDescent="0.35">
      <c r="A264" s="5">
        <v>9254</v>
      </c>
      <c r="B264" s="2" t="s">
        <v>435</v>
      </c>
      <c r="C264" s="20">
        <f>IFERROR(VLOOKUP(Table2[[#This Row],[ItemCode]],'[1]ASORTYMENT COSMO'!$A$5:$AT$2612,46,0), 0)</f>
        <v>5.26</v>
      </c>
      <c r="D264" s="10">
        <f>Table2[[#This Row],[COGS PLN]]/4.33</f>
        <v>1.2147806004618937</v>
      </c>
      <c r="E264" s="10">
        <v>65.760000000000005</v>
      </c>
      <c r="F264" s="3">
        <v>10</v>
      </c>
      <c r="G264" s="31">
        <f>Table2[[#This Row],[COGS €]]*Table2[[#This Row],[Quantity]]</f>
        <v>12.147806004618937</v>
      </c>
      <c r="H264" s="4">
        <v>10</v>
      </c>
    </row>
    <row r="265" spans="1:8" x14ac:dyDescent="0.35">
      <c r="A265" s="5">
        <v>3855</v>
      </c>
      <c r="B265" s="2" t="s">
        <v>436</v>
      </c>
      <c r="C265" s="20">
        <f>IFERROR(VLOOKUP(Table2[[#This Row],[ItemCode]],'[1]ASORTYMENT COSMO'!$A$5:$AT$2612,46,0), 0)</f>
        <v>11.13</v>
      </c>
      <c r="D265" s="10">
        <f>Table2[[#This Row],[COGS PLN]]/4.33</f>
        <v>2.5704387990762125</v>
      </c>
      <c r="E265" s="10">
        <v>64.94</v>
      </c>
      <c r="F265" s="3">
        <v>6</v>
      </c>
      <c r="G265" s="31">
        <f>Table2[[#This Row],[COGS €]]*Table2[[#This Row],[Quantity]]</f>
        <v>15.422632794457275</v>
      </c>
      <c r="H265" s="4">
        <v>7</v>
      </c>
    </row>
    <row r="266" spans="1:8" x14ac:dyDescent="0.35">
      <c r="A266" s="5">
        <v>5961</v>
      </c>
      <c r="B266" s="2" t="s">
        <v>437</v>
      </c>
      <c r="C266" s="20">
        <f>IFERROR(VLOOKUP(Table2[[#This Row],[ItemCode]],'[1]ASORTYMENT COSMO'!$A$5:$AT$2612,46,0), 0)</f>
        <v>3.42</v>
      </c>
      <c r="D266" s="10">
        <f>Table2[[#This Row],[COGS PLN]]/4.33</f>
        <v>0.789838337182448</v>
      </c>
      <c r="E266" s="10">
        <v>64.709999999999994</v>
      </c>
      <c r="F266" s="3">
        <v>18</v>
      </c>
      <c r="G266" s="31">
        <f>Table2[[#This Row],[COGS €]]*Table2[[#This Row],[Quantity]]</f>
        <v>14.217090069284064</v>
      </c>
      <c r="H266" s="4">
        <v>18</v>
      </c>
    </row>
    <row r="267" spans="1:8" x14ac:dyDescent="0.35">
      <c r="A267" s="5" t="s">
        <v>438</v>
      </c>
      <c r="B267" s="2" t="s">
        <v>439</v>
      </c>
      <c r="C267" s="20">
        <f>IFERROR(VLOOKUP(Table2[[#This Row],[ItemCode]],'[1]ASORTYMENT COSMO'!$A$5:$AT$2612,46,0), 0)</f>
        <v>4.5199999999999996</v>
      </c>
      <c r="D267" s="10">
        <f>Table2[[#This Row],[COGS PLN]]/4.33</f>
        <v>1.043879907621247</v>
      </c>
      <c r="E267" s="10">
        <v>64.58</v>
      </c>
      <c r="F267" s="3">
        <v>8</v>
      </c>
      <c r="G267" s="31">
        <f>Table2[[#This Row],[COGS €]]*Table2[[#This Row],[Quantity]]</f>
        <v>8.3510392609699764</v>
      </c>
      <c r="H267" s="4">
        <v>10</v>
      </c>
    </row>
    <row r="268" spans="1:8" x14ac:dyDescent="0.35">
      <c r="A268" s="5" t="s">
        <v>440</v>
      </c>
      <c r="B268" s="2" t="s">
        <v>441</v>
      </c>
      <c r="C268" s="20">
        <f>IFERROR(VLOOKUP(Table2[[#This Row],[ItemCode]],'[1]ASORTYMENT COSMO'!$A$5:$AT$2612,46,0), 0)</f>
        <v>4.49</v>
      </c>
      <c r="D268" s="10">
        <f>Table2[[#This Row],[COGS PLN]]/4.33</f>
        <v>1.0369515011547343</v>
      </c>
      <c r="E268" s="10">
        <v>64.58</v>
      </c>
      <c r="F268" s="3">
        <v>10</v>
      </c>
      <c r="G268" s="31">
        <f>Table2[[#This Row],[COGS €]]*Table2[[#This Row],[Quantity]]</f>
        <v>10.369515011547342</v>
      </c>
      <c r="H268" s="4">
        <v>10</v>
      </c>
    </row>
    <row r="269" spans="1:8" x14ac:dyDescent="0.35">
      <c r="A269" s="5" t="s">
        <v>442</v>
      </c>
      <c r="B269" s="2" t="s">
        <v>443</v>
      </c>
      <c r="C269" s="20">
        <f>IFERROR(VLOOKUP(Table2[[#This Row],[ItemCode]],'[1]ASORTYMENT COSMO'!$A$5:$AT$2612,46,0), 0)</f>
        <v>5.19</v>
      </c>
      <c r="D269" s="10">
        <f>Table2[[#This Row],[COGS PLN]]/4.33</f>
        <v>1.1986143187066975</v>
      </c>
      <c r="E269" s="10">
        <v>64.040000000000006</v>
      </c>
      <c r="F269" s="3">
        <v>9</v>
      </c>
      <c r="G269" s="31">
        <f>Table2[[#This Row],[COGS €]]*Table2[[#This Row],[Quantity]]</f>
        <v>10.787528868360278</v>
      </c>
      <c r="H269" s="4">
        <v>9</v>
      </c>
    </row>
    <row r="270" spans="1:8" x14ac:dyDescent="0.35">
      <c r="A270" s="5" t="s">
        <v>444</v>
      </c>
      <c r="B270" s="2" t="s">
        <v>445</v>
      </c>
      <c r="C270" s="20">
        <f>IFERROR(VLOOKUP(Table2[[#This Row],[ItemCode]],'[1]ASORTYMENT COSMO'!$A$5:$AT$2612,46,0), 0)</f>
        <v>7.06</v>
      </c>
      <c r="D270" s="10">
        <f>Table2[[#This Row],[COGS PLN]]/4.33</f>
        <v>1.6304849884526558</v>
      </c>
      <c r="E270" s="10">
        <v>63.67</v>
      </c>
      <c r="F270" s="3">
        <v>9</v>
      </c>
      <c r="G270" s="31">
        <f>Table2[[#This Row],[COGS €]]*Table2[[#This Row],[Quantity]]</f>
        <v>14.674364896073902</v>
      </c>
      <c r="H270" s="4">
        <v>9</v>
      </c>
    </row>
    <row r="271" spans="1:8" x14ac:dyDescent="0.35">
      <c r="A271" s="5" t="s">
        <v>446</v>
      </c>
      <c r="B271" s="2" t="s">
        <v>447</v>
      </c>
      <c r="C271" s="20">
        <f>IFERROR(VLOOKUP(Table2[[#This Row],[ItemCode]],'[1]ASORTYMENT COSMO'!$A$5:$AT$2612,46,0), 0)</f>
        <v>5.16</v>
      </c>
      <c r="D271" s="10">
        <f>Table2[[#This Row],[COGS PLN]]/4.33</f>
        <v>1.1916859122401848</v>
      </c>
      <c r="E271" s="10">
        <v>63.67</v>
      </c>
      <c r="F271" s="3">
        <v>8</v>
      </c>
      <c r="G271" s="31">
        <f>Table2[[#This Row],[COGS €]]*Table2[[#This Row],[Quantity]]</f>
        <v>9.5334872979214786</v>
      </c>
      <c r="H271" s="4">
        <v>10</v>
      </c>
    </row>
    <row r="272" spans="1:8" x14ac:dyDescent="0.35">
      <c r="A272" s="5" t="s">
        <v>448</v>
      </c>
      <c r="B272" s="2" t="s">
        <v>449</v>
      </c>
      <c r="C272" s="20">
        <f>IFERROR(VLOOKUP(Table2[[#This Row],[ItemCode]],'[1]ASORTYMENT COSMO'!$A$5:$AT$2612,46,0), 0)</f>
        <v>8.08</v>
      </c>
      <c r="D272" s="10">
        <f>Table2[[#This Row],[COGS PLN]]/4.33</f>
        <v>1.8660508083140877</v>
      </c>
      <c r="E272" s="10">
        <v>63.33</v>
      </c>
      <c r="F272" s="3">
        <v>7</v>
      </c>
      <c r="G272" s="31">
        <f>Table2[[#This Row],[COGS €]]*Table2[[#This Row],[Quantity]]</f>
        <v>13.062355658198614</v>
      </c>
      <c r="H272" s="4">
        <v>7</v>
      </c>
    </row>
    <row r="273" spans="1:8" x14ac:dyDescent="0.35">
      <c r="A273" s="5">
        <v>6868</v>
      </c>
      <c r="B273" s="2" t="s">
        <v>450</v>
      </c>
      <c r="C273" s="20">
        <f>IFERROR(VLOOKUP(Table2[[#This Row],[ItemCode]],'[1]ASORTYMENT COSMO'!$A$5:$AT$2612,46,0), 0)</f>
        <v>18.61</v>
      </c>
      <c r="D273" s="10">
        <f>Table2[[#This Row],[COGS PLN]]/4.33</f>
        <v>4.2979214780600463</v>
      </c>
      <c r="E273" s="10">
        <v>62.95</v>
      </c>
      <c r="F273" s="3">
        <v>5</v>
      </c>
      <c r="G273" s="31">
        <f>Table2[[#This Row],[COGS €]]*Table2[[#This Row],[Quantity]]</f>
        <v>21.489607390300232</v>
      </c>
      <c r="H273" s="4">
        <v>5</v>
      </c>
    </row>
    <row r="274" spans="1:8" x14ac:dyDescent="0.35">
      <c r="A274" s="5" t="s">
        <v>451</v>
      </c>
      <c r="B274" s="2" t="s">
        <v>452</v>
      </c>
      <c r="C274" s="20">
        <f>IFERROR(VLOOKUP(Table2[[#This Row],[ItemCode]],'[1]ASORTYMENT COSMO'!$A$5:$AT$2612,46,0), 0)</f>
        <v>4.59</v>
      </c>
      <c r="D274" s="10">
        <f>Table2[[#This Row],[COGS PLN]]/4.33</f>
        <v>1.0600461893764435</v>
      </c>
      <c r="E274" s="10">
        <v>62.75</v>
      </c>
      <c r="F274" s="3">
        <v>11</v>
      </c>
      <c r="G274" s="31">
        <f>Table2[[#This Row],[COGS €]]*Table2[[#This Row],[Quantity]]</f>
        <v>11.660508083140877</v>
      </c>
      <c r="H274" s="4">
        <v>11</v>
      </c>
    </row>
    <row r="275" spans="1:8" x14ac:dyDescent="0.35">
      <c r="A275" s="5" t="s">
        <v>453</v>
      </c>
      <c r="B275" s="2" t="s">
        <v>454</v>
      </c>
      <c r="C275" s="20">
        <f>IFERROR(VLOOKUP(Table2[[#This Row],[ItemCode]],'[1]ASORTYMENT COSMO'!$A$5:$AT$2612,46,0), 0)</f>
        <v>4.2699999999999996</v>
      </c>
      <c r="D275" s="10">
        <f>Table2[[#This Row],[COGS PLN]]/4.33</f>
        <v>0.98614318706697446</v>
      </c>
      <c r="E275" s="10">
        <v>62.25</v>
      </c>
      <c r="F275" s="3">
        <v>7</v>
      </c>
      <c r="G275" s="31">
        <f>Table2[[#This Row],[COGS €]]*Table2[[#This Row],[Quantity]]</f>
        <v>6.9030023094688211</v>
      </c>
      <c r="H275" s="4">
        <v>9</v>
      </c>
    </row>
    <row r="276" spans="1:8" x14ac:dyDescent="0.35">
      <c r="A276" s="5" t="s">
        <v>455</v>
      </c>
      <c r="B276" s="2" t="s">
        <v>456</v>
      </c>
      <c r="C276" s="20">
        <f>IFERROR(VLOOKUP(Table2[[#This Row],[ItemCode]],'[1]ASORTYMENT COSMO'!$A$5:$AT$2612,46,0), 0)</f>
        <v>3.51</v>
      </c>
      <c r="D276" s="10">
        <f>Table2[[#This Row],[COGS PLN]]/4.33</f>
        <v>0.81062355658198604</v>
      </c>
      <c r="E276" s="10">
        <v>61.36</v>
      </c>
      <c r="F276" s="3">
        <v>9</v>
      </c>
      <c r="G276" s="31">
        <f>Table2[[#This Row],[COGS €]]*Table2[[#This Row],[Quantity]]</f>
        <v>7.2956120092378747</v>
      </c>
      <c r="H276" s="4">
        <v>10</v>
      </c>
    </row>
    <row r="277" spans="1:8" x14ac:dyDescent="0.35">
      <c r="A277" s="5">
        <v>10456</v>
      </c>
      <c r="B277" s="2" t="s">
        <v>457</v>
      </c>
      <c r="C277" s="20">
        <f>IFERROR(VLOOKUP(Table2[[#This Row],[ItemCode]],'[1]ASORTYMENT COSMO'!$A$5:$AT$2612,46,0), 0)</f>
        <v>9.2200000000000006</v>
      </c>
      <c r="D277" s="10">
        <f>Table2[[#This Row],[COGS PLN]]/4.33</f>
        <v>2.1293302540415704</v>
      </c>
      <c r="E277" s="10">
        <v>61.31</v>
      </c>
      <c r="F277" s="3">
        <v>5</v>
      </c>
      <c r="G277" s="31">
        <f>Table2[[#This Row],[COGS €]]*Table2[[#This Row],[Quantity]]</f>
        <v>10.646651270207851</v>
      </c>
      <c r="H277" s="4">
        <v>5</v>
      </c>
    </row>
    <row r="278" spans="1:8" x14ac:dyDescent="0.35">
      <c r="A278" s="5" t="s">
        <v>458</v>
      </c>
      <c r="B278" s="2" t="s">
        <v>459</v>
      </c>
      <c r="C278" s="20">
        <f>IFERROR(VLOOKUP(Table2[[#This Row],[ItemCode]],'[1]ASORTYMENT COSMO'!$A$5:$AT$2612,46,0), 0)</f>
        <v>0</v>
      </c>
      <c r="D278" s="10">
        <f>Table2[[#This Row],[COGS PLN]]/4.33</f>
        <v>0</v>
      </c>
      <c r="E278" s="10">
        <v>60.63</v>
      </c>
      <c r="F278" s="3">
        <v>7</v>
      </c>
      <c r="G278" s="31">
        <f>Table2[[#This Row],[COGS €]]*Table2[[#This Row],[Quantity]]</f>
        <v>0</v>
      </c>
      <c r="H278" s="4">
        <v>6</v>
      </c>
    </row>
    <row r="279" spans="1:8" x14ac:dyDescent="0.35">
      <c r="A279" s="5">
        <v>5128</v>
      </c>
      <c r="B279" s="2" t="s">
        <v>460</v>
      </c>
      <c r="C279" s="20">
        <f>IFERROR(VLOOKUP(Table2[[#This Row],[ItemCode]],'[1]ASORTYMENT COSMO'!$A$5:$AT$2612,46,0), 0)</f>
        <v>9.52</v>
      </c>
      <c r="D279" s="10">
        <f>Table2[[#This Row],[COGS PLN]]/4.33</f>
        <v>2.1986143187066975</v>
      </c>
      <c r="E279" s="10">
        <v>59.95</v>
      </c>
      <c r="F279" s="3">
        <v>8</v>
      </c>
      <c r="G279" s="31">
        <f>Table2[[#This Row],[COGS €]]*Table2[[#This Row],[Quantity]]</f>
        <v>17.58891454965358</v>
      </c>
      <c r="H279" s="4">
        <v>8</v>
      </c>
    </row>
    <row r="280" spans="1:8" x14ac:dyDescent="0.35">
      <c r="A280" s="5" t="s">
        <v>461</v>
      </c>
      <c r="B280" s="2" t="s">
        <v>462</v>
      </c>
      <c r="C280" s="20">
        <f>IFERROR(VLOOKUP(Table2[[#This Row],[ItemCode]],'[1]ASORTYMENT COSMO'!$A$5:$AT$2612,46,0), 0)</f>
        <v>4.53</v>
      </c>
      <c r="D280" s="10">
        <f>Table2[[#This Row],[COGS PLN]]/4.33</f>
        <v>1.046189376443418</v>
      </c>
      <c r="E280" s="10">
        <v>59.91</v>
      </c>
      <c r="F280" s="3">
        <v>10</v>
      </c>
      <c r="G280" s="31">
        <f>Table2[[#This Row],[COGS €]]*Table2[[#This Row],[Quantity]]</f>
        <v>10.46189376443418</v>
      </c>
      <c r="H280" s="4">
        <v>10</v>
      </c>
    </row>
    <row r="281" spans="1:8" x14ac:dyDescent="0.35">
      <c r="A281" s="5" t="s">
        <v>463</v>
      </c>
      <c r="B281" s="2" t="s">
        <v>464</v>
      </c>
      <c r="C281" s="20">
        <f>IFERROR(VLOOKUP(Table2[[#This Row],[ItemCode]],'[1]ASORTYMENT COSMO'!$A$5:$AT$2612,46,0), 0)</f>
        <v>8.42</v>
      </c>
      <c r="D281" s="10">
        <f>Table2[[#This Row],[COGS PLN]]/4.33</f>
        <v>1.9445727482678983</v>
      </c>
      <c r="E281" s="10">
        <v>59.56</v>
      </c>
      <c r="F281" s="3">
        <v>6</v>
      </c>
      <c r="G281" s="31">
        <f>Table2[[#This Row],[COGS €]]*Table2[[#This Row],[Quantity]]</f>
        <v>11.66743648960739</v>
      </c>
      <c r="H281" s="4">
        <v>6</v>
      </c>
    </row>
    <row r="282" spans="1:8" x14ac:dyDescent="0.35">
      <c r="A282" s="5" t="s">
        <v>465</v>
      </c>
      <c r="B282" s="2" t="s">
        <v>466</v>
      </c>
      <c r="C282" s="20">
        <f>IFERROR(VLOOKUP(Table2[[#This Row],[ItemCode]],'[1]ASORTYMENT COSMO'!$A$5:$AT$2612,46,0), 0)</f>
        <v>4.6900000000000004</v>
      </c>
      <c r="D282" s="10">
        <f>Table2[[#This Row],[COGS PLN]]/4.33</f>
        <v>1.0831408775981526</v>
      </c>
      <c r="E282" s="10">
        <v>59.54</v>
      </c>
      <c r="F282" s="3">
        <v>8</v>
      </c>
      <c r="G282" s="31">
        <f>Table2[[#This Row],[COGS €]]*Table2[[#This Row],[Quantity]]</f>
        <v>8.6651270207852207</v>
      </c>
      <c r="H282" s="4">
        <v>8</v>
      </c>
    </row>
    <row r="283" spans="1:8" x14ac:dyDescent="0.35">
      <c r="A283" s="5">
        <v>10285</v>
      </c>
      <c r="B283" s="2" t="s">
        <v>467</v>
      </c>
      <c r="C283" s="20">
        <f>IFERROR(VLOOKUP(Table2[[#This Row],[ItemCode]],'[1]ASORTYMENT COSMO'!$A$5:$AT$2612,46,0), 0)</f>
        <v>6.4</v>
      </c>
      <c r="D283" s="10">
        <f>Table2[[#This Row],[COGS PLN]]/4.33</f>
        <v>1.4780600461893765</v>
      </c>
      <c r="E283" s="10">
        <v>59.3</v>
      </c>
      <c r="F283" s="3">
        <v>5</v>
      </c>
      <c r="G283" s="31">
        <f>Table2[[#This Row],[COGS €]]*Table2[[#This Row],[Quantity]]</f>
        <v>7.3903002309468828</v>
      </c>
      <c r="H283" s="4">
        <v>5</v>
      </c>
    </row>
    <row r="284" spans="1:8" x14ac:dyDescent="0.35">
      <c r="A284" s="5" t="s">
        <v>468</v>
      </c>
      <c r="B284" s="2" t="s">
        <v>469</v>
      </c>
      <c r="C284" s="20">
        <f>IFERROR(VLOOKUP(Table2[[#This Row],[ItemCode]],'[1]ASORTYMENT COSMO'!$A$5:$AT$2612,46,0), 0)</f>
        <v>3.25</v>
      </c>
      <c r="D284" s="10">
        <f>Table2[[#This Row],[COGS PLN]]/4.33</f>
        <v>0.75057736720554269</v>
      </c>
      <c r="E284" s="10">
        <v>58.63</v>
      </c>
      <c r="F284" s="3">
        <v>8</v>
      </c>
      <c r="G284" s="31">
        <f>Table2[[#This Row],[COGS €]]*Table2[[#This Row],[Quantity]]</f>
        <v>6.0046189376443415</v>
      </c>
      <c r="H284" s="4">
        <v>10</v>
      </c>
    </row>
    <row r="285" spans="1:8" x14ac:dyDescent="0.35">
      <c r="A285" s="5">
        <v>8946</v>
      </c>
      <c r="B285" s="2" t="s">
        <v>470</v>
      </c>
      <c r="C285" s="20">
        <f>IFERROR(VLOOKUP(Table2[[#This Row],[ItemCode]],'[1]ASORTYMENT COSMO'!$A$5:$AT$2612,46,0), 0)</f>
        <v>3.07</v>
      </c>
      <c r="D285" s="10">
        <f>Table2[[#This Row],[COGS PLN]]/4.33</f>
        <v>0.70900692840646651</v>
      </c>
      <c r="E285" s="10">
        <v>58.57</v>
      </c>
      <c r="F285" s="3">
        <v>11</v>
      </c>
      <c r="G285" s="31">
        <f>Table2[[#This Row],[COGS €]]*Table2[[#This Row],[Quantity]]</f>
        <v>7.7990762124711317</v>
      </c>
      <c r="H285" s="4">
        <v>11</v>
      </c>
    </row>
    <row r="286" spans="1:8" x14ac:dyDescent="0.35">
      <c r="A286" s="5">
        <v>10455</v>
      </c>
      <c r="B286" s="2" t="s">
        <v>471</v>
      </c>
      <c r="C286" s="20">
        <f>IFERROR(VLOOKUP(Table2[[#This Row],[ItemCode]],'[1]ASORTYMENT COSMO'!$A$5:$AT$2612,46,0), 0)</f>
        <v>8.99</v>
      </c>
      <c r="D286" s="10">
        <f>Table2[[#This Row],[COGS PLN]]/4.33</f>
        <v>2.0762124711316399</v>
      </c>
      <c r="E286" s="10">
        <v>57.97</v>
      </c>
      <c r="F286" s="3">
        <v>5</v>
      </c>
      <c r="G286" s="31">
        <f>Table2[[#This Row],[COGS €]]*Table2[[#This Row],[Quantity]]</f>
        <v>10.3810623556582</v>
      </c>
      <c r="H286" s="4">
        <v>5</v>
      </c>
    </row>
    <row r="287" spans="1:8" x14ac:dyDescent="0.35">
      <c r="A287" s="5">
        <v>10280</v>
      </c>
      <c r="B287" s="2" t="s">
        <v>472</v>
      </c>
      <c r="C287" s="20">
        <f>IFERROR(VLOOKUP(Table2[[#This Row],[ItemCode]],'[1]ASORTYMENT COSMO'!$A$5:$AT$2612,46,0), 0)</f>
        <v>4.0999999999999996</v>
      </c>
      <c r="D287" s="10">
        <f>Table2[[#This Row],[COGS PLN]]/4.33</f>
        <v>0.94688221709006914</v>
      </c>
      <c r="E287" s="10">
        <v>57.96</v>
      </c>
      <c r="F287" s="3">
        <v>11</v>
      </c>
      <c r="G287" s="31">
        <f>Table2[[#This Row],[COGS €]]*Table2[[#This Row],[Quantity]]</f>
        <v>10.415704387990761</v>
      </c>
      <c r="H287" s="4">
        <v>11</v>
      </c>
    </row>
    <row r="288" spans="1:8" x14ac:dyDescent="0.35">
      <c r="A288" s="5" t="s">
        <v>473</v>
      </c>
      <c r="B288" s="2" t="s">
        <v>474</v>
      </c>
      <c r="C288" s="20">
        <f>IFERROR(VLOOKUP(Table2[[#This Row],[ItemCode]],'[1]ASORTYMENT COSMO'!$A$5:$AT$2612,46,0), 0)</f>
        <v>4.9000000000000004</v>
      </c>
      <c r="D288" s="10">
        <f>Table2[[#This Row],[COGS PLN]]/4.33</f>
        <v>1.1316397228637414</v>
      </c>
      <c r="E288" s="10">
        <v>57.43</v>
      </c>
      <c r="F288" s="3">
        <v>7</v>
      </c>
      <c r="G288" s="31">
        <f>Table2[[#This Row],[COGS €]]*Table2[[#This Row],[Quantity]]</f>
        <v>7.9214780600461898</v>
      </c>
      <c r="H288" s="4">
        <v>7</v>
      </c>
    </row>
    <row r="289" spans="1:8" x14ac:dyDescent="0.35">
      <c r="A289" s="5" t="s">
        <v>475</v>
      </c>
      <c r="B289" s="2" t="s">
        <v>476</v>
      </c>
      <c r="C289" s="20">
        <f>IFERROR(VLOOKUP(Table2[[#This Row],[ItemCode]],'[1]ASORTYMENT COSMO'!$A$5:$AT$2612,46,0), 0)</f>
        <v>8.4700000000000006</v>
      </c>
      <c r="D289" s="10">
        <f>Table2[[#This Row],[COGS PLN]]/4.33</f>
        <v>1.956120092378753</v>
      </c>
      <c r="E289" s="10">
        <v>56.88</v>
      </c>
      <c r="F289" s="3">
        <v>8</v>
      </c>
      <c r="G289" s="31">
        <f>Table2[[#This Row],[COGS €]]*Table2[[#This Row],[Quantity]]</f>
        <v>15.648960739030024</v>
      </c>
      <c r="H289" s="4">
        <v>8</v>
      </c>
    </row>
    <row r="290" spans="1:8" x14ac:dyDescent="0.35">
      <c r="A290" s="5" t="s">
        <v>477</v>
      </c>
      <c r="B290" s="2" t="s">
        <v>478</v>
      </c>
      <c r="C290" s="20">
        <f>IFERROR(VLOOKUP(Table2[[#This Row],[ItemCode]],'[1]ASORTYMENT COSMO'!$A$5:$AT$2612,46,0), 0)</f>
        <v>3.27</v>
      </c>
      <c r="D290" s="10">
        <f>Table2[[#This Row],[COGS PLN]]/4.33</f>
        <v>0.75519630484988454</v>
      </c>
      <c r="E290" s="10">
        <v>56.78</v>
      </c>
      <c r="F290" s="3">
        <v>7</v>
      </c>
      <c r="G290" s="31">
        <f>Table2[[#This Row],[COGS €]]*Table2[[#This Row],[Quantity]]</f>
        <v>5.2863741339491916</v>
      </c>
      <c r="H290" s="4">
        <v>9</v>
      </c>
    </row>
    <row r="291" spans="1:8" x14ac:dyDescent="0.35">
      <c r="A291" s="5" t="s">
        <v>479</v>
      </c>
      <c r="B291" s="2" t="s">
        <v>480</v>
      </c>
      <c r="C291" s="20">
        <f>IFERROR(VLOOKUP(Table2[[#This Row],[ItemCode]],'[1]ASORTYMENT COSMO'!$A$5:$AT$2612,46,0), 0)</f>
        <v>3.2</v>
      </c>
      <c r="D291" s="10">
        <f>Table2[[#This Row],[COGS PLN]]/4.33</f>
        <v>0.73903002309468824</v>
      </c>
      <c r="E291" s="10">
        <v>56.34</v>
      </c>
      <c r="F291" s="3">
        <v>9</v>
      </c>
      <c r="G291" s="31">
        <f>Table2[[#This Row],[COGS €]]*Table2[[#This Row],[Quantity]]</f>
        <v>6.6512702078521944</v>
      </c>
      <c r="H291" s="4">
        <v>9</v>
      </c>
    </row>
    <row r="292" spans="1:8" x14ac:dyDescent="0.35">
      <c r="A292" s="5" t="s">
        <v>481</v>
      </c>
      <c r="B292" s="2" t="s">
        <v>482</v>
      </c>
      <c r="C292" s="20">
        <f>IFERROR(VLOOKUP(Table2[[#This Row],[ItemCode]],'[1]ASORTYMENT COSMO'!$A$5:$AT$2612,46,0), 0)</f>
        <v>5.15</v>
      </c>
      <c r="D292" s="10">
        <f>Table2[[#This Row],[COGS PLN]]/4.33</f>
        <v>1.1893764434180139</v>
      </c>
      <c r="E292" s="10">
        <v>56.34</v>
      </c>
      <c r="F292" s="3">
        <v>7</v>
      </c>
      <c r="G292" s="31">
        <f>Table2[[#This Row],[COGS €]]*Table2[[#This Row],[Quantity]]</f>
        <v>8.3256351039260963</v>
      </c>
      <c r="H292" s="4">
        <v>10</v>
      </c>
    </row>
    <row r="293" spans="1:8" x14ac:dyDescent="0.35">
      <c r="A293" s="5" t="s">
        <v>483</v>
      </c>
      <c r="B293" s="2" t="s">
        <v>484</v>
      </c>
      <c r="C293" s="20">
        <f>IFERROR(VLOOKUP(Table2[[#This Row],[ItemCode]],'[1]ASORTYMENT COSMO'!$A$5:$AT$2612,46,0), 0)</f>
        <v>4.8499999999999996</v>
      </c>
      <c r="D293" s="10">
        <f>Table2[[#This Row],[COGS PLN]]/4.33</f>
        <v>1.1200923787528867</v>
      </c>
      <c r="E293" s="10">
        <v>56.33</v>
      </c>
      <c r="F293" s="3">
        <v>7</v>
      </c>
      <c r="G293" s="31">
        <f>Table2[[#This Row],[COGS €]]*Table2[[#This Row],[Quantity]]</f>
        <v>7.8406466512702071</v>
      </c>
      <c r="H293" s="4">
        <v>7</v>
      </c>
    </row>
    <row r="294" spans="1:8" x14ac:dyDescent="0.35">
      <c r="A294" s="5">
        <v>5667</v>
      </c>
      <c r="B294" s="2" t="s">
        <v>485</v>
      </c>
      <c r="C294" s="20">
        <f>IFERROR(VLOOKUP(Table2[[#This Row],[ItemCode]],'[1]ASORTYMENT COSMO'!$A$5:$AT$2612,46,0), 0)</f>
        <v>2.37</v>
      </c>
      <c r="D294" s="10">
        <f>Table2[[#This Row],[COGS PLN]]/4.33</f>
        <v>0.54734411085450352</v>
      </c>
      <c r="E294" s="10">
        <v>56.18</v>
      </c>
      <c r="F294" s="3">
        <v>22</v>
      </c>
      <c r="G294" s="31">
        <f>Table2[[#This Row],[COGS €]]*Table2[[#This Row],[Quantity]]</f>
        <v>12.041570438799077</v>
      </c>
      <c r="H294" s="4">
        <v>20</v>
      </c>
    </row>
    <row r="295" spans="1:8" x14ac:dyDescent="0.35">
      <c r="A295" s="5" t="s">
        <v>486</v>
      </c>
      <c r="B295" s="2" t="s">
        <v>487</v>
      </c>
      <c r="C295" s="20">
        <f>IFERROR(VLOOKUP(Table2[[#This Row],[ItemCode]],'[1]ASORTYMENT COSMO'!$A$5:$AT$2612,46,0), 0)</f>
        <v>4.49</v>
      </c>
      <c r="D295" s="10">
        <f>Table2[[#This Row],[COGS PLN]]/4.33</f>
        <v>1.0369515011547343</v>
      </c>
      <c r="E295" s="10">
        <v>55.88</v>
      </c>
      <c r="F295" s="3">
        <v>7</v>
      </c>
      <c r="G295" s="31">
        <f>Table2[[#This Row],[COGS €]]*Table2[[#This Row],[Quantity]]</f>
        <v>7.2586605080831408</v>
      </c>
      <c r="H295" s="4">
        <v>7</v>
      </c>
    </row>
    <row r="296" spans="1:8" x14ac:dyDescent="0.35">
      <c r="A296" s="5" t="s">
        <v>488</v>
      </c>
      <c r="B296" s="2" t="s">
        <v>489</v>
      </c>
      <c r="C296" s="20">
        <f>IFERROR(VLOOKUP(Table2[[#This Row],[ItemCode]],'[1]ASORTYMENT COSMO'!$A$5:$AT$2612,46,0), 0)</f>
        <v>4.72</v>
      </c>
      <c r="D296" s="10">
        <f>Table2[[#This Row],[COGS PLN]]/4.33</f>
        <v>1.0900692840646651</v>
      </c>
      <c r="E296" s="10">
        <v>55.87</v>
      </c>
      <c r="F296" s="3">
        <v>9</v>
      </c>
      <c r="G296" s="31">
        <f>Table2[[#This Row],[COGS €]]*Table2[[#This Row],[Quantity]]</f>
        <v>9.8106235565819855</v>
      </c>
      <c r="H296" s="4">
        <v>10</v>
      </c>
    </row>
    <row r="297" spans="1:8" x14ac:dyDescent="0.35">
      <c r="A297" s="5">
        <v>6850</v>
      </c>
      <c r="B297" s="2" t="s">
        <v>490</v>
      </c>
      <c r="C297" s="20">
        <f>IFERROR(VLOOKUP(Table2[[#This Row],[ItemCode]],'[1]ASORTYMENT COSMO'!$A$5:$AT$2612,46,0), 0)</f>
        <v>17.25</v>
      </c>
      <c r="D297" s="10">
        <f>Table2[[#This Row],[COGS PLN]]/4.33</f>
        <v>3.9838337182448038</v>
      </c>
      <c r="E297" s="10">
        <v>55.81</v>
      </c>
      <c r="F297" s="3">
        <v>4</v>
      </c>
      <c r="G297" s="31">
        <f>Table2[[#This Row],[COGS €]]*Table2[[#This Row],[Quantity]]</f>
        <v>15.935334872979215</v>
      </c>
      <c r="H297" s="4">
        <v>4</v>
      </c>
    </row>
    <row r="298" spans="1:8" x14ac:dyDescent="0.35">
      <c r="A298" s="5" t="s">
        <v>491</v>
      </c>
      <c r="B298" s="2" t="s">
        <v>492</v>
      </c>
      <c r="C298" s="20">
        <f>IFERROR(VLOOKUP(Table2[[#This Row],[ItemCode]],'[1]ASORTYMENT COSMO'!$A$5:$AT$2612,46,0), 0)</f>
        <v>7.58</v>
      </c>
      <c r="D298" s="10">
        <f>Table2[[#This Row],[COGS PLN]]/4.33</f>
        <v>1.7505773672055427</v>
      </c>
      <c r="E298" s="10">
        <v>55.76</v>
      </c>
      <c r="F298" s="3">
        <v>6</v>
      </c>
      <c r="G298" s="31">
        <f>Table2[[#This Row],[COGS €]]*Table2[[#This Row],[Quantity]]</f>
        <v>10.503464203233257</v>
      </c>
      <c r="H298" s="4">
        <v>6</v>
      </c>
    </row>
    <row r="299" spans="1:8" x14ac:dyDescent="0.35">
      <c r="A299" s="5" t="s">
        <v>493</v>
      </c>
      <c r="B299" s="2" t="s">
        <v>494</v>
      </c>
      <c r="C299" s="20">
        <f>IFERROR(VLOOKUP(Table2[[#This Row],[ItemCode]],'[1]ASORTYMENT COSMO'!$A$5:$AT$2612,46,0), 0)</f>
        <v>6.42</v>
      </c>
      <c r="D299" s="10">
        <f>Table2[[#This Row],[COGS PLN]]/4.33</f>
        <v>1.4826789838337182</v>
      </c>
      <c r="E299" s="10">
        <v>55.76</v>
      </c>
      <c r="F299" s="3">
        <v>6</v>
      </c>
      <c r="G299" s="31">
        <f>Table2[[#This Row],[COGS €]]*Table2[[#This Row],[Quantity]]</f>
        <v>8.8960739030023088</v>
      </c>
      <c r="H299" s="4">
        <v>6</v>
      </c>
    </row>
    <row r="300" spans="1:8" x14ac:dyDescent="0.35">
      <c r="A300" s="5" t="s">
        <v>495</v>
      </c>
      <c r="B300" s="2" t="s">
        <v>496</v>
      </c>
      <c r="C300" s="20">
        <f>IFERROR(VLOOKUP(Table2[[#This Row],[ItemCode]],'[1]ASORTYMENT COSMO'!$A$5:$AT$2612,46,0), 0)</f>
        <v>3.23</v>
      </c>
      <c r="D300" s="10">
        <f>Table2[[#This Row],[COGS PLN]]/4.33</f>
        <v>0.74595842956120095</v>
      </c>
      <c r="E300" s="10">
        <v>54.96</v>
      </c>
      <c r="F300" s="3">
        <v>7</v>
      </c>
      <c r="G300" s="31">
        <f>Table2[[#This Row],[COGS €]]*Table2[[#This Row],[Quantity]]</f>
        <v>5.2217090069284069</v>
      </c>
      <c r="H300" s="4">
        <v>8</v>
      </c>
    </row>
    <row r="301" spans="1:8" x14ac:dyDescent="0.35">
      <c r="A301" s="5">
        <v>7456</v>
      </c>
      <c r="B301" s="2" t="s">
        <v>497</v>
      </c>
      <c r="C301" s="20">
        <f>IFERROR(VLOOKUP(Table2[[#This Row],[ItemCode]],'[1]ASORTYMENT COSMO'!$A$5:$AT$2612,46,0), 0)</f>
        <v>8.19</v>
      </c>
      <c r="D301" s="10">
        <f>Table2[[#This Row],[COGS PLN]]/4.33</f>
        <v>1.8914549653579675</v>
      </c>
      <c r="E301" s="10">
        <v>54.71</v>
      </c>
      <c r="F301" s="3">
        <v>4</v>
      </c>
      <c r="G301" s="31">
        <f>Table2[[#This Row],[COGS €]]*Table2[[#This Row],[Quantity]]</f>
        <v>7.5658198614318701</v>
      </c>
      <c r="H301" s="4">
        <v>4</v>
      </c>
    </row>
    <row r="302" spans="1:8" x14ac:dyDescent="0.35">
      <c r="A302" s="5" t="s">
        <v>498</v>
      </c>
      <c r="B302" s="2" t="s">
        <v>499</v>
      </c>
      <c r="C302" s="20">
        <f>IFERROR(VLOOKUP(Table2[[#This Row],[ItemCode]],'[1]ASORTYMENT COSMO'!$A$5:$AT$2612,46,0), 0)</f>
        <v>4.5599999999999996</v>
      </c>
      <c r="D302" s="10">
        <f>Table2[[#This Row],[COGS PLN]]/4.33</f>
        <v>1.0531177829099305</v>
      </c>
      <c r="E302" s="10">
        <v>54.5</v>
      </c>
      <c r="F302" s="3">
        <v>7</v>
      </c>
      <c r="G302" s="31">
        <f>Table2[[#This Row],[COGS €]]*Table2[[#This Row],[Quantity]]</f>
        <v>7.3718244803695132</v>
      </c>
      <c r="H302" s="4">
        <v>8</v>
      </c>
    </row>
    <row r="303" spans="1:8" x14ac:dyDescent="0.35">
      <c r="A303" s="5" t="s">
        <v>500</v>
      </c>
      <c r="B303" s="2" t="s">
        <v>501</v>
      </c>
      <c r="C303" s="20">
        <f>IFERROR(VLOOKUP(Table2[[#This Row],[ItemCode]],'[1]ASORTYMENT COSMO'!$A$5:$AT$2612,46,0), 0)</f>
        <v>4.7699999999999996</v>
      </c>
      <c r="D303" s="10">
        <f>Table2[[#This Row],[COGS PLN]]/4.33</f>
        <v>1.1016166281755195</v>
      </c>
      <c r="E303" s="10">
        <v>54.05</v>
      </c>
      <c r="F303" s="3">
        <v>7</v>
      </c>
      <c r="G303" s="31">
        <f>Table2[[#This Row],[COGS €]]*Table2[[#This Row],[Quantity]]</f>
        <v>7.7113163972286367</v>
      </c>
      <c r="H303" s="4">
        <v>7</v>
      </c>
    </row>
    <row r="304" spans="1:8" x14ac:dyDescent="0.35">
      <c r="A304" s="5" t="s">
        <v>502</v>
      </c>
      <c r="B304" s="2" t="s">
        <v>503</v>
      </c>
      <c r="C304" s="20">
        <f>IFERROR(VLOOKUP(Table2[[#This Row],[ItemCode]],'[1]ASORTYMENT COSMO'!$A$5:$AT$2612,46,0), 0)</f>
        <v>4.2300000000000004</v>
      </c>
      <c r="D304" s="10">
        <f>Table2[[#This Row],[COGS PLN]]/4.33</f>
        <v>0.9769053117782911</v>
      </c>
      <c r="E304" s="10">
        <v>54.04</v>
      </c>
      <c r="F304" s="3">
        <v>9</v>
      </c>
      <c r="G304" s="31">
        <f>Table2[[#This Row],[COGS €]]*Table2[[#This Row],[Quantity]]</f>
        <v>8.7921478060046194</v>
      </c>
      <c r="H304" s="4">
        <v>9</v>
      </c>
    </row>
    <row r="305" spans="1:8" x14ac:dyDescent="0.35">
      <c r="A305" s="5" t="s">
        <v>504</v>
      </c>
      <c r="B305" s="2" t="s">
        <v>505</v>
      </c>
      <c r="C305" s="20">
        <f>IFERROR(VLOOKUP(Table2[[#This Row],[ItemCode]],'[1]ASORTYMENT COSMO'!$A$5:$AT$2612,46,0), 0)</f>
        <v>4.5599999999999996</v>
      </c>
      <c r="D305" s="10">
        <f>Table2[[#This Row],[COGS PLN]]/4.33</f>
        <v>1.0531177829099305</v>
      </c>
      <c r="E305" s="10">
        <v>54.04</v>
      </c>
      <c r="F305" s="3">
        <v>8</v>
      </c>
      <c r="G305" s="31">
        <f>Table2[[#This Row],[COGS €]]*Table2[[#This Row],[Quantity]]</f>
        <v>8.4249422632794442</v>
      </c>
      <c r="H305" s="4">
        <v>9</v>
      </c>
    </row>
    <row r="306" spans="1:8" x14ac:dyDescent="0.35">
      <c r="A306" s="5" t="s">
        <v>506</v>
      </c>
      <c r="B306" s="2" t="s">
        <v>507</v>
      </c>
      <c r="C306" s="20">
        <f>IFERROR(VLOOKUP(Table2[[#This Row],[ItemCode]],'[1]ASORTYMENT COSMO'!$A$5:$AT$2612,46,0), 0)</f>
        <v>4.72</v>
      </c>
      <c r="D306" s="10">
        <f>Table2[[#This Row],[COGS PLN]]/4.33</f>
        <v>1.0900692840646651</v>
      </c>
      <c r="E306" s="10">
        <v>53.59</v>
      </c>
      <c r="F306" s="3">
        <v>10</v>
      </c>
      <c r="G306" s="31">
        <f>Table2[[#This Row],[COGS €]]*Table2[[#This Row],[Quantity]]</f>
        <v>10.90069284064665</v>
      </c>
      <c r="H306" s="4">
        <v>12</v>
      </c>
    </row>
    <row r="307" spans="1:8" x14ac:dyDescent="0.35">
      <c r="A307" s="5" t="s">
        <v>508</v>
      </c>
      <c r="B307" s="2" t="s">
        <v>509</v>
      </c>
      <c r="C307" s="20">
        <f>IFERROR(VLOOKUP(Table2[[#This Row],[ItemCode]],'[1]ASORTYMENT COSMO'!$A$5:$AT$2612,46,0), 0)</f>
        <v>3.3</v>
      </c>
      <c r="D307" s="10">
        <f>Table2[[#This Row],[COGS PLN]]/4.33</f>
        <v>0.76212471131639714</v>
      </c>
      <c r="E307" s="10">
        <v>53.57</v>
      </c>
      <c r="F307" s="3">
        <v>8</v>
      </c>
      <c r="G307" s="31">
        <f>Table2[[#This Row],[COGS €]]*Table2[[#This Row],[Quantity]]</f>
        <v>6.0969976905311771</v>
      </c>
      <c r="H307" s="4">
        <v>9</v>
      </c>
    </row>
    <row r="308" spans="1:8" x14ac:dyDescent="0.35">
      <c r="A308" s="5">
        <v>1583</v>
      </c>
      <c r="B308" s="2" t="s">
        <v>510</v>
      </c>
      <c r="C308" s="20">
        <f>IFERROR(VLOOKUP(Table2[[#This Row],[ItemCode]],'[1]ASORTYMENT COSMO'!$A$5:$AT$2612,46,0), 0)</f>
        <v>5.51</v>
      </c>
      <c r="D308" s="10">
        <f>Table2[[#This Row],[COGS PLN]]/4.33</f>
        <v>1.2725173210161662</v>
      </c>
      <c r="E308" s="10">
        <v>53.31</v>
      </c>
      <c r="F308" s="3">
        <v>11</v>
      </c>
      <c r="G308" s="31">
        <f>Table2[[#This Row],[COGS €]]*Table2[[#This Row],[Quantity]]</f>
        <v>13.997690531177827</v>
      </c>
      <c r="H308" s="4">
        <v>13</v>
      </c>
    </row>
    <row r="309" spans="1:8" x14ac:dyDescent="0.35">
      <c r="A309" s="5" t="s">
        <v>511</v>
      </c>
      <c r="B309" s="2" t="s">
        <v>512</v>
      </c>
      <c r="C309" s="20">
        <f>IFERROR(VLOOKUP(Table2[[#This Row],[ItemCode]],'[1]ASORTYMENT COSMO'!$A$5:$AT$2612,46,0), 0)</f>
        <v>4.28</v>
      </c>
      <c r="D309" s="10">
        <f>Table2[[#This Row],[COGS PLN]]/4.33</f>
        <v>0.98845265588914555</v>
      </c>
      <c r="E309" s="10">
        <v>53.06</v>
      </c>
      <c r="F309" s="3">
        <v>7</v>
      </c>
      <c r="G309" s="31">
        <f>Table2[[#This Row],[COGS €]]*Table2[[#This Row],[Quantity]]</f>
        <v>6.9191685912240191</v>
      </c>
      <c r="H309" s="4">
        <v>7</v>
      </c>
    </row>
    <row r="310" spans="1:8" x14ac:dyDescent="0.35">
      <c r="A310" s="5" t="s">
        <v>513</v>
      </c>
      <c r="B310" s="2" t="s">
        <v>514</v>
      </c>
      <c r="C310" s="20">
        <f>IFERROR(VLOOKUP(Table2[[#This Row],[ItemCode]],'[1]ASORTYMENT COSMO'!$A$5:$AT$2612,46,0), 0)</f>
        <v>3.21</v>
      </c>
      <c r="D310" s="10">
        <f>Table2[[#This Row],[COGS PLN]]/4.33</f>
        <v>0.74133949191685911</v>
      </c>
      <c r="E310" s="10">
        <v>52.67</v>
      </c>
      <c r="F310" s="3">
        <v>7</v>
      </c>
      <c r="G310" s="31">
        <f>Table2[[#This Row],[COGS €]]*Table2[[#This Row],[Quantity]]</f>
        <v>5.1893764434180136</v>
      </c>
      <c r="H310" s="4">
        <v>11</v>
      </c>
    </row>
    <row r="311" spans="1:8" x14ac:dyDescent="0.35">
      <c r="A311" s="5" t="s">
        <v>515</v>
      </c>
      <c r="B311" s="2" t="s">
        <v>516</v>
      </c>
      <c r="C311" s="20">
        <f>IFERROR(VLOOKUP(Table2[[#This Row],[ItemCode]],'[1]ASORTYMENT COSMO'!$A$5:$AT$2612,46,0), 0)</f>
        <v>5.22</v>
      </c>
      <c r="D311" s="10">
        <f>Table2[[#This Row],[COGS PLN]]/4.33</f>
        <v>1.20554272517321</v>
      </c>
      <c r="E311" s="10">
        <v>52.5</v>
      </c>
      <c r="F311" s="3">
        <v>6</v>
      </c>
      <c r="G311" s="31">
        <f>Table2[[#This Row],[COGS €]]*Table2[[#This Row],[Quantity]]</f>
        <v>7.2332563510392607</v>
      </c>
      <c r="H311" s="4">
        <v>6</v>
      </c>
    </row>
    <row r="312" spans="1:8" x14ac:dyDescent="0.35">
      <c r="A312" s="5">
        <v>10204</v>
      </c>
      <c r="B312" s="2" t="s">
        <v>517</v>
      </c>
      <c r="C312" s="20">
        <f>IFERROR(VLOOKUP(Table2[[#This Row],[ItemCode]],'[1]ASORTYMENT COSMO'!$A$5:$AT$2612,46,0), 0)</f>
        <v>25.55</v>
      </c>
      <c r="D312" s="10">
        <f>Table2[[#This Row],[COGS PLN]]/4.33</f>
        <v>5.9006928406466512</v>
      </c>
      <c r="E312" s="10">
        <v>52.49</v>
      </c>
      <c r="F312" s="3">
        <v>4</v>
      </c>
      <c r="G312" s="31">
        <f>Table2[[#This Row],[COGS €]]*Table2[[#This Row],[Quantity]]</f>
        <v>23.602771362586605</v>
      </c>
      <c r="H312" s="4">
        <v>4</v>
      </c>
    </row>
    <row r="313" spans="1:8" x14ac:dyDescent="0.35">
      <c r="A313" s="5" t="s">
        <v>518</v>
      </c>
      <c r="B313" s="2" t="s">
        <v>519</v>
      </c>
      <c r="C313" s="20">
        <f>IFERROR(VLOOKUP(Table2[[#This Row],[ItemCode]],'[1]ASORTYMENT COSMO'!$A$5:$AT$2612,46,0), 0)</f>
        <v>17.48</v>
      </c>
      <c r="D313" s="10">
        <f>Table2[[#This Row],[COGS PLN]]/4.33</f>
        <v>4.0369515011547348</v>
      </c>
      <c r="E313" s="10">
        <v>52.47</v>
      </c>
      <c r="F313" s="3">
        <v>4</v>
      </c>
      <c r="G313" s="31">
        <f>Table2[[#This Row],[COGS €]]*Table2[[#This Row],[Quantity]]</f>
        <v>16.147806004618939</v>
      </c>
      <c r="H313" s="4">
        <v>5</v>
      </c>
    </row>
    <row r="314" spans="1:8" x14ac:dyDescent="0.35">
      <c r="A314" s="5" t="s">
        <v>520</v>
      </c>
      <c r="B314" s="2" t="s">
        <v>521</v>
      </c>
      <c r="C314" s="20">
        <f>IFERROR(VLOOKUP(Table2[[#This Row],[ItemCode]],'[1]ASORTYMENT COSMO'!$A$5:$AT$2612,46,0), 0)</f>
        <v>3.82</v>
      </c>
      <c r="D314" s="10">
        <f>Table2[[#This Row],[COGS PLN]]/4.33</f>
        <v>0.88221709006928406</v>
      </c>
      <c r="E314" s="10">
        <v>52.21</v>
      </c>
      <c r="F314" s="3">
        <v>9</v>
      </c>
      <c r="G314" s="31">
        <f>Table2[[#This Row],[COGS €]]*Table2[[#This Row],[Quantity]]</f>
        <v>7.9399538106235568</v>
      </c>
      <c r="H314" s="4">
        <v>9</v>
      </c>
    </row>
    <row r="315" spans="1:8" x14ac:dyDescent="0.35">
      <c r="A315" s="5" t="s">
        <v>522</v>
      </c>
      <c r="B315" s="2" t="s">
        <v>523</v>
      </c>
      <c r="C315" s="20">
        <f>IFERROR(VLOOKUP(Table2[[#This Row],[ItemCode]],'[1]ASORTYMENT COSMO'!$A$5:$AT$2612,46,0), 0)</f>
        <v>4.8600000000000003</v>
      </c>
      <c r="D315" s="10">
        <f>Table2[[#This Row],[COGS PLN]]/4.33</f>
        <v>1.1224018475750579</v>
      </c>
      <c r="E315" s="10">
        <v>52.21</v>
      </c>
      <c r="F315" s="3">
        <v>7</v>
      </c>
      <c r="G315" s="31">
        <f>Table2[[#This Row],[COGS €]]*Table2[[#This Row],[Quantity]]</f>
        <v>7.8568129330254051</v>
      </c>
      <c r="H315" s="4">
        <v>11</v>
      </c>
    </row>
    <row r="316" spans="1:8" x14ac:dyDescent="0.35">
      <c r="A316" s="5" t="s">
        <v>524</v>
      </c>
      <c r="B316" s="2" t="s">
        <v>525</v>
      </c>
      <c r="C316" s="20">
        <f>IFERROR(VLOOKUP(Table2[[#This Row],[ItemCode]],'[1]ASORTYMENT COSMO'!$A$5:$AT$2612,46,0), 0)</f>
        <v>2.97</v>
      </c>
      <c r="D316" s="10">
        <f>Table2[[#This Row],[COGS PLN]]/4.33</f>
        <v>0.68591224018475749</v>
      </c>
      <c r="E316" s="10">
        <v>52.2</v>
      </c>
      <c r="F316" s="3">
        <v>15</v>
      </c>
      <c r="G316" s="31">
        <f>Table2[[#This Row],[COGS €]]*Table2[[#This Row],[Quantity]]</f>
        <v>10.288683602771362</v>
      </c>
      <c r="H316" s="4">
        <v>15</v>
      </c>
    </row>
    <row r="317" spans="1:8" x14ac:dyDescent="0.35">
      <c r="A317" s="5" t="s">
        <v>526</v>
      </c>
      <c r="B317" s="2" t="s">
        <v>527</v>
      </c>
      <c r="C317" s="20">
        <f>IFERROR(VLOOKUP(Table2[[#This Row],[ItemCode]],'[1]ASORTYMENT COSMO'!$A$5:$AT$2612,46,0), 0)</f>
        <v>7.07</v>
      </c>
      <c r="D317" s="10">
        <f>Table2[[#This Row],[COGS PLN]]/4.33</f>
        <v>1.6327944572748267</v>
      </c>
      <c r="E317" s="10">
        <v>51.76</v>
      </c>
      <c r="F317" s="3">
        <v>10</v>
      </c>
      <c r="G317" s="31">
        <f>Table2[[#This Row],[COGS €]]*Table2[[#This Row],[Quantity]]</f>
        <v>16.327944572748269</v>
      </c>
      <c r="H317" s="4">
        <v>10</v>
      </c>
    </row>
    <row r="318" spans="1:8" x14ac:dyDescent="0.35">
      <c r="A318" s="5">
        <v>5361</v>
      </c>
      <c r="B318" s="2" t="s">
        <v>528</v>
      </c>
      <c r="C318" s="20">
        <f>IFERROR(VLOOKUP(Table2[[#This Row],[ItemCode]],'[1]ASORTYMENT COSMO'!$A$5:$AT$2612,46,0), 0)</f>
        <v>17.579999999999998</v>
      </c>
      <c r="D318" s="10">
        <f>Table2[[#This Row],[COGS PLN]]/4.33</f>
        <v>4.0600461893764432</v>
      </c>
      <c r="E318" s="10">
        <v>51.71</v>
      </c>
      <c r="F318" s="3">
        <v>4</v>
      </c>
      <c r="G318" s="31">
        <f>Table2[[#This Row],[COGS €]]*Table2[[#This Row],[Quantity]]</f>
        <v>16.240184757505773</v>
      </c>
      <c r="H318" s="4">
        <v>4</v>
      </c>
    </row>
    <row r="319" spans="1:8" x14ac:dyDescent="0.35">
      <c r="A319" s="5" t="s">
        <v>529</v>
      </c>
      <c r="B319" s="2" t="s">
        <v>530</v>
      </c>
      <c r="C319" s="20">
        <f>IFERROR(VLOOKUP(Table2[[#This Row],[ItemCode]],'[1]ASORTYMENT COSMO'!$A$5:$AT$2612,46,0), 0)</f>
        <v>5.0999999999999996</v>
      </c>
      <c r="D319" s="10">
        <f>Table2[[#This Row],[COGS PLN]]/4.33</f>
        <v>1.1778290993071592</v>
      </c>
      <c r="E319" s="10">
        <v>50.39</v>
      </c>
      <c r="F319" s="3">
        <v>7</v>
      </c>
      <c r="G319" s="31">
        <f>Table2[[#This Row],[COGS €]]*Table2[[#This Row],[Quantity]]</f>
        <v>8.2448036951501145</v>
      </c>
      <c r="H319" s="4">
        <v>7</v>
      </c>
    </row>
    <row r="320" spans="1:8" x14ac:dyDescent="0.35">
      <c r="A320" s="5" t="s">
        <v>531</v>
      </c>
      <c r="B320" s="2" t="s">
        <v>532</v>
      </c>
      <c r="C320" s="20">
        <f>IFERROR(VLOOKUP(Table2[[#This Row],[ItemCode]],'[1]ASORTYMENT COSMO'!$A$5:$AT$2612,46,0), 0)</f>
        <v>3.47</v>
      </c>
      <c r="D320" s="10">
        <f>Table2[[#This Row],[COGS PLN]]/4.33</f>
        <v>0.80138568129330257</v>
      </c>
      <c r="E320" s="10">
        <v>50.29</v>
      </c>
      <c r="F320" s="3">
        <v>8</v>
      </c>
      <c r="G320" s="31">
        <f>Table2[[#This Row],[COGS €]]*Table2[[#This Row],[Quantity]]</f>
        <v>6.4110854503464205</v>
      </c>
      <c r="H320" s="4">
        <v>8</v>
      </c>
    </row>
    <row r="321" spans="1:8" x14ac:dyDescent="0.35">
      <c r="A321" s="5" t="s">
        <v>533</v>
      </c>
      <c r="B321" s="2" t="s">
        <v>534</v>
      </c>
      <c r="C321" s="20">
        <f>IFERROR(VLOOKUP(Table2[[#This Row],[ItemCode]],'[1]ASORTYMENT COSMO'!$A$5:$AT$2612,46,0), 0)</f>
        <v>0</v>
      </c>
      <c r="D321" s="10">
        <f>Table2[[#This Row],[COGS PLN]]/4.33</f>
        <v>0</v>
      </c>
      <c r="E321" s="10">
        <v>49.99</v>
      </c>
      <c r="F321" s="3">
        <v>1</v>
      </c>
      <c r="G321" s="31">
        <f>Table2[[#This Row],[COGS €]]*Table2[[#This Row],[Quantity]]</f>
        <v>0</v>
      </c>
      <c r="H321" s="4">
        <v>1</v>
      </c>
    </row>
    <row r="322" spans="1:8" x14ac:dyDescent="0.35">
      <c r="A322" s="5" t="s">
        <v>535</v>
      </c>
      <c r="B322" s="2" t="s">
        <v>534</v>
      </c>
      <c r="C322" s="20">
        <f>IFERROR(VLOOKUP(Table2[[#This Row],[ItemCode]],'[1]ASORTYMENT COSMO'!$A$5:$AT$2612,46,0), 0)</f>
        <v>0</v>
      </c>
      <c r="D322" s="10">
        <f>Table2[[#This Row],[COGS PLN]]/4.33</f>
        <v>0</v>
      </c>
      <c r="E322" s="10">
        <v>49.99</v>
      </c>
      <c r="F322" s="3">
        <v>1</v>
      </c>
      <c r="G322" s="31">
        <f>Table2[[#This Row],[COGS €]]*Table2[[#This Row],[Quantity]]</f>
        <v>0</v>
      </c>
      <c r="H322" s="4">
        <v>1</v>
      </c>
    </row>
    <row r="323" spans="1:8" x14ac:dyDescent="0.35">
      <c r="A323" s="5" t="s">
        <v>536</v>
      </c>
      <c r="B323" s="2" t="s">
        <v>534</v>
      </c>
      <c r="C323" s="20">
        <f>IFERROR(VLOOKUP(Table2[[#This Row],[ItemCode]],'[1]ASORTYMENT COSMO'!$A$5:$AT$2612,46,0), 0)</f>
        <v>0</v>
      </c>
      <c r="D323" s="10">
        <f>Table2[[#This Row],[COGS PLN]]/4.33</f>
        <v>0</v>
      </c>
      <c r="E323" s="10">
        <v>49.99</v>
      </c>
      <c r="F323" s="3">
        <v>1</v>
      </c>
      <c r="G323" s="31">
        <f>Table2[[#This Row],[COGS €]]*Table2[[#This Row],[Quantity]]</f>
        <v>0</v>
      </c>
      <c r="H323" s="4">
        <v>1</v>
      </c>
    </row>
    <row r="324" spans="1:8" x14ac:dyDescent="0.35">
      <c r="A324" s="5" t="s">
        <v>537</v>
      </c>
      <c r="B324" s="2" t="s">
        <v>534</v>
      </c>
      <c r="C324" s="20">
        <f>IFERROR(VLOOKUP(Table2[[#This Row],[ItemCode]],'[1]ASORTYMENT COSMO'!$A$5:$AT$2612,46,0), 0)</f>
        <v>0</v>
      </c>
      <c r="D324" s="10">
        <f>Table2[[#This Row],[COGS PLN]]/4.33</f>
        <v>0</v>
      </c>
      <c r="E324" s="10">
        <v>49.99</v>
      </c>
      <c r="F324" s="3">
        <v>1</v>
      </c>
      <c r="G324" s="31">
        <f>Table2[[#This Row],[COGS €]]*Table2[[#This Row],[Quantity]]</f>
        <v>0</v>
      </c>
      <c r="H324" s="4">
        <v>1</v>
      </c>
    </row>
    <row r="325" spans="1:8" x14ac:dyDescent="0.35">
      <c r="A325" s="5" t="s">
        <v>538</v>
      </c>
      <c r="B325" s="2" t="s">
        <v>534</v>
      </c>
      <c r="C325" s="20">
        <f>IFERROR(VLOOKUP(Table2[[#This Row],[ItemCode]],'[1]ASORTYMENT COSMO'!$A$5:$AT$2612,46,0), 0)</f>
        <v>0</v>
      </c>
      <c r="D325" s="10">
        <f>Table2[[#This Row],[COGS PLN]]/4.33</f>
        <v>0</v>
      </c>
      <c r="E325" s="10">
        <v>49.99</v>
      </c>
      <c r="F325" s="3">
        <v>1</v>
      </c>
      <c r="G325" s="31">
        <f>Table2[[#This Row],[COGS €]]*Table2[[#This Row],[Quantity]]</f>
        <v>0</v>
      </c>
      <c r="H325" s="4">
        <v>1</v>
      </c>
    </row>
    <row r="326" spans="1:8" x14ac:dyDescent="0.35">
      <c r="A326" s="5" t="s">
        <v>539</v>
      </c>
      <c r="B326" s="2" t="s">
        <v>534</v>
      </c>
      <c r="C326" s="20">
        <f>IFERROR(VLOOKUP(Table2[[#This Row],[ItemCode]],'[1]ASORTYMENT COSMO'!$A$5:$AT$2612,46,0), 0)</f>
        <v>0</v>
      </c>
      <c r="D326" s="10">
        <f>Table2[[#This Row],[COGS PLN]]/4.33</f>
        <v>0</v>
      </c>
      <c r="E326" s="10">
        <v>49.99</v>
      </c>
      <c r="F326" s="3">
        <v>1</v>
      </c>
      <c r="G326" s="31">
        <f>Table2[[#This Row],[COGS €]]*Table2[[#This Row],[Quantity]]</f>
        <v>0</v>
      </c>
      <c r="H326" s="4">
        <v>1</v>
      </c>
    </row>
    <row r="327" spans="1:8" x14ac:dyDescent="0.35">
      <c r="A327" s="5" t="s">
        <v>540</v>
      </c>
      <c r="B327" s="2" t="s">
        <v>534</v>
      </c>
      <c r="C327" s="20">
        <f>IFERROR(VLOOKUP(Table2[[#This Row],[ItemCode]],'[1]ASORTYMENT COSMO'!$A$5:$AT$2612,46,0), 0)</f>
        <v>0</v>
      </c>
      <c r="D327" s="10">
        <f>Table2[[#This Row],[COGS PLN]]/4.33</f>
        <v>0</v>
      </c>
      <c r="E327" s="10">
        <v>49.99</v>
      </c>
      <c r="F327" s="3">
        <v>1</v>
      </c>
      <c r="G327" s="31">
        <f>Table2[[#This Row],[COGS €]]*Table2[[#This Row],[Quantity]]</f>
        <v>0</v>
      </c>
      <c r="H327" s="4">
        <v>1</v>
      </c>
    </row>
    <row r="328" spans="1:8" x14ac:dyDescent="0.35">
      <c r="A328" s="5" t="s">
        <v>541</v>
      </c>
      <c r="B328" s="2" t="s">
        <v>534</v>
      </c>
      <c r="C328" s="20">
        <f>IFERROR(VLOOKUP(Table2[[#This Row],[ItemCode]],'[1]ASORTYMENT COSMO'!$A$5:$AT$2612,46,0), 0)</f>
        <v>0</v>
      </c>
      <c r="D328" s="10">
        <f>Table2[[#This Row],[COGS PLN]]/4.33</f>
        <v>0</v>
      </c>
      <c r="E328" s="10">
        <v>49.99</v>
      </c>
      <c r="F328" s="3">
        <v>1</v>
      </c>
      <c r="G328" s="31">
        <f>Table2[[#This Row],[COGS €]]*Table2[[#This Row],[Quantity]]</f>
        <v>0</v>
      </c>
      <c r="H328" s="4">
        <v>1</v>
      </c>
    </row>
    <row r="329" spans="1:8" x14ac:dyDescent="0.35">
      <c r="A329" s="5" t="s">
        <v>542</v>
      </c>
      <c r="B329" s="2" t="s">
        <v>534</v>
      </c>
      <c r="C329" s="20">
        <f>IFERROR(VLOOKUP(Table2[[#This Row],[ItemCode]],'[1]ASORTYMENT COSMO'!$A$5:$AT$2612,46,0), 0)</f>
        <v>0</v>
      </c>
      <c r="D329" s="10">
        <f>Table2[[#This Row],[COGS PLN]]/4.33</f>
        <v>0</v>
      </c>
      <c r="E329" s="10">
        <v>49.99</v>
      </c>
      <c r="F329" s="3">
        <v>1</v>
      </c>
      <c r="G329" s="31">
        <f>Table2[[#This Row],[COGS €]]*Table2[[#This Row],[Quantity]]</f>
        <v>0</v>
      </c>
      <c r="H329" s="4">
        <v>1</v>
      </c>
    </row>
    <row r="330" spans="1:8" x14ac:dyDescent="0.35">
      <c r="A330" s="5" t="s">
        <v>543</v>
      </c>
      <c r="B330" s="2" t="s">
        <v>534</v>
      </c>
      <c r="C330" s="20">
        <f>IFERROR(VLOOKUP(Table2[[#This Row],[ItemCode]],'[1]ASORTYMENT COSMO'!$A$5:$AT$2612,46,0), 0)</f>
        <v>0</v>
      </c>
      <c r="D330" s="10">
        <f>Table2[[#This Row],[COGS PLN]]/4.33</f>
        <v>0</v>
      </c>
      <c r="E330" s="10">
        <v>49.99</v>
      </c>
      <c r="F330" s="3">
        <v>1</v>
      </c>
      <c r="G330" s="31">
        <f>Table2[[#This Row],[COGS €]]*Table2[[#This Row],[Quantity]]</f>
        <v>0</v>
      </c>
      <c r="H330" s="4">
        <v>1</v>
      </c>
    </row>
    <row r="331" spans="1:8" x14ac:dyDescent="0.35">
      <c r="A331" s="5" t="s">
        <v>544</v>
      </c>
      <c r="B331" s="2" t="s">
        <v>534</v>
      </c>
      <c r="C331" s="20">
        <f>IFERROR(VLOOKUP(Table2[[#This Row],[ItemCode]],'[1]ASORTYMENT COSMO'!$A$5:$AT$2612,46,0), 0)</f>
        <v>0</v>
      </c>
      <c r="D331" s="10">
        <f>Table2[[#This Row],[COGS PLN]]/4.33</f>
        <v>0</v>
      </c>
      <c r="E331" s="10">
        <v>49.99</v>
      </c>
      <c r="F331" s="3">
        <v>1</v>
      </c>
      <c r="G331" s="31">
        <f>Table2[[#This Row],[COGS €]]*Table2[[#This Row],[Quantity]]</f>
        <v>0</v>
      </c>
      <c r="H331" s="4">
        <v>1</v>
      </c>
    </row>
    <row r="332" spans="1:8" x14ac:dyDescent="0.35">
      <c r="A332" s="5" t="s">
        <v>545</v>
      </c>
      <c r="B332" s="2" t="s">
        <v>546</v>
      </c>
      <c r="C332" s="20">
        <f>IFERROR(VLOOKUP(Table2[[#This Row],[ItemCode]],'[1]ASORTYMENT COSMO'!$A$5:$AT$2612,46,0), 0)</f>
        <v>0</v>
      </c>
      <c r="D332" s="10">
        <f>Table2[[#This Row],[COGS PLN]]/4.33</f>
        <v>0</v>
      </c>
      <c r="E332" s="10">
        <v>49.92</v>
      </c>
      <c r="F332" s="3">
        <v>1</v>
      </c>
      <c r="G332" s="31">
        <f>Table2[[#This Row],[COGS €]]*Table2[[#This Row],[Quantity]]</f>
        <v>0</v>
      </c>
      <c r="H332" s="4">
        <v>1</v>
      </c>
    </row>
    <row r="333" spans="1:8" x14ac:dyDescent="0.35">
      <c r="A333" s="5" t="s">
        <v>547</v>
      </c>
      <c r="B333" s="2" t="s">
        <v>546</v>
      </c>
      <c r="C333" s="20">
        <f>IFERROR(VLOOKUP(Table2[[#This Row],[ItemCode]],'[1]ASORTYMENT COSMO'!$A$5:$AT$2612,46,0), 0)</f>
        <v>0</v>
      </c>
      <c r="D333" s="10">
        <f>Table2[[#This Row],[COGS PLN]]/4.33</f>
        <v>0</v>
      </c>
      <c r="E333" s="10">
        <v>49.92</v>
      </c>
      <c r="F333" s="3">
        <v>1</v>
      </c>
      <c r="G333" s="31">
        <f>Table2[[#This Row],[COGS €]]*Table2[[#This Row],[Quantity]]</f>
        <v>0</v>
      </c>
      <c r="H333" s="4">
        <v>1</v>
      </c>
    </row>
    <row r="334" spans="1:8" x14ac:dyDescent="0.35">
      <c r="A334" s="5" t="s">
        <v>548</v>
      </c>
      <c r="B334" s="2" t="s">
        <v>549</v>
      </c>
      <c r="C334" s="20">
        <f>IFERROR(VLOOKUP(Table2[[#This Row],[ItemCode]],'[1]ASORTYMENT COSMO'!$A$5:$AT$2612,46,0), 0)</f>
        <v>4.54</v>
      </c>
      <c r="D334" s="10">
        <f>Table2[[#This Row],[COGS PLN]]/4.33</f>
        <v>1.048498845265589</v>
      </c>
      <c r="E334" s="10">
        <v>49.91</v>
      </c>
      <c r="F334" s="3">
        <v>8</v>
      </c>
      <c r="G334" s="31">
        <f>Table2[[#This Row],[COGS €]]*Table2[[#This Row],[Quantity]]</f>
        <v>8.3879907621247121</v>
      </c>
      <c r="H334" s="4">
        <v>8</v>
      </c>
    </row>
    <row r="335" spans="1:8" x14ac:dyDescent="0.35">
      <c r="A335" s="5">
        <v>8900</v>
      </c>
      <c r="B335" s="2" t="s">
        <v>550</v>
      </c>
      <c r="C335" s="20">
        <f>IFERROR(VLOOKUP(Table2[[#This Row],[ItemCode]],'[1]ASORTYMENT COSMO'!$A$5:$AT$2612,46,0), 0)</f>
        <v>58.2</v>
      </c>
      <c r="D335" s="10">
        <f>Table2[[#This Row],[COGS PLN]]/4.33</f>
        <v>13.441108545034643</v>
      </c>
      <c r="E335" s="10">
        <v>49.57</v>
      </c>
      <c r="F335" s="3">
        <v>2</v>
      </c>
      <c r="G335" s="31">
        <f>Table2[[#This Row],[COGS €]]*Table2[[#This Row],[Quantity]]</f>
        <v>26.882217090069286</v>
      </c>
      <c r="H335" s="4">
        <v>2</v>
      </c>
    </row>
    <row r="336" spans="1:8" x14ac:dyDescent="0.35">
      <c r="A336" s="5" t="s">
        <v>551</v>
      </c>
      <c r="B336" s="2" t="s">
        <v>552</v>
      </c>
      <c r="C336" s="20">
        <f>IFERROR(VLOOKUP(Table2[[#This Row],[ItemCode]],'[1]ASORTYMENT COSMO'!$A$5:$AT$2612,46,0), 0)</f>
        <v>3.11</v>
      </c>
      <c r="D336" s="10">
        <f>Table2[[#This Row],[COGS PLN]]/4.33</f>
        <v>0.71824480369515009</v>
      </c>
      <c r="E336" s="10">
        <v>49.47</v>
      </c>
      <c r="F336" s="3">
        <v>6</v>
      </c>
      <c r="G336" s="31">
        <f>Table2[[#This Row],[COGS €]]*Table2[[#This Row],[Quantity]]</f>
        <v>4.309468822170901</v>
      </c>
      <c r="H336" s="4">
        <v>6</v>
      </c>
    </row>
    <row r="337" spans="1:8" x14ac:dyDescent="0.35">
      <c r="A337" s="5" t="s">
        <v>553</v>
      </c>
      <c r="B337" s="2" t="s">
        <v>554</v>
      </c>
      <c r="C337" s="20">
        <f>IFERROR(VLOOKUP(Table2[[#This Row],[ItemCode]],'[1]ASORTYMENT COSMO'!$A$5:$AT$2612,46,0), 0)</f>
        <v>3.9</v>
      </c>
      <c r="D337" s="10">
        <f>Table2[[#This Row],[COGS PLN]]/4.33</f>
        <v>0.90069284064665123</v>
      </c>
      <c r="E337" s="10">
        <v>49.46</v>
      </c>
      <c r="F337" s="3">
        <v>10</v>
      </c>
      <c r="G337" s="31">
        <f>Table2[[#This Row],[COGS €]]*Table2[[#This Row],[Quantity]]</f>
        <v>9.0069284064665123</v>
      </c>
      <c r="H337" s="4">
        <v>10</v>
      </c>
    </row>
    <row r="338" spans="1:8" x14ac:dyDescent="0.35">
      <c r="A338" s="5" t="s">
        <v>555</v>
      </c>
      <c r="B338" s="2" t="s">
        <v>556</v>
      </c>
      <c r="C338" s="20">
        <f>IFERROR(VLOOKUP(Table2[[#This Row],[ItemCode]],'[1]ASORTYMENT COSMO'!$A$5:$AT$2612,46,0), 0)</f>
        <v>7.35</v>
      </c>
      <c r="D338" s="10">
        <f>Table2[[#This Row],[COGS PLN]]/4.33</f>
        <v>1.6974595842956119</v>
      </c>
      <c r="E338" s="10">
        <v>49.26</v>
      </c>
      <c r="F338" s="3">
        <v>7</v>
      </c>
      <c r="G338" s="31">
        <f>Table2[[#This Row],[COGS €]]*Table2[[#This Row],[Quantity]]</f>
        <v>11.882217090069284</v>
      </c>
      <c r="H338" s="4">
        <v>8</v>
      </c>
    </row>
    <row r="339" spans="1:8" x14ac:dyDescent="0.35">
      <c r="A339" s="5">
        <v>5302</v>
      </c>
      <c r="B339" s="2" t="s">
        <v>557</v>
      </c>
      <c r="C339" s="20">
        <f>IFERROR(VLOOKUP(Table2[[#This Row],[ItemCode]],'[1]ASORTYMENT COSMO'!$A$5:$AT$2612,46,0), 0)</f>
        <v>0.3</v>
      </c>
      <c r="D339" s="10">
        <f>Table2[[#This Row],[COGS PLN]]/4.33</f>
        <v>6.9284064665127015E-2</v>
      </c>
      <c r="E339" s="10">
        <v>49.04</v>
      </c>
      <c r="F339" s="3">
        <v>68</v>
      </c>
      <c r="G339" s="31">
        <f>Table2[[#This Row],[COGS €]]*Table2[[#This Row],[Quantity]]</f>
        <v>4.7113163972286367</v>
      </c>
      <c r="H339" s="4">
        <v>59</v>
      </c>
    </row>
    <row r="340" spans="1:8" x14ac:dyDescent="0.35">
      <c r="A340" s="5" t="s">
        <v>558</v>
      </c>
      <c r="B340" s="2" t="s">
        <v>559</v>
      </c>
      <c r="C340" s="20">
        <f>IFERROR(VLOOKUP(Table2[[#This Row],[ItemCode]],'[1]ASORTYMENT COSMO'!$A$5:$AT$2612,46,0), 0)</f>
        <v>4.7699999999999996</v>
      </c>
      <c r="D340" s="10">
        <f>Table2[[#This Row],[COGS PLN]]/4.33</f>
        <v>1.1016166281755195</v>
      </c>
      <c r="E340" s="10">
        <v>49.01</v>
      </c>
      <c r="F340" s="3">
        <v>6</v>
      </c>
      <c r="G340" s="31">
        <f>Table2[[#This Row],[COGS €]]*Table2[[#This Row],[Quantity]]</f>
        <v>6.6096997690531172</v>
      </c>
      <c r="H340" s="4">
        <v>6</v>
      </c>
    </row>
    <row r="341" spans="1:8" x14ac:dyDescent="0.35">
      <c r="A341" s="5" t="s">
        <v>560</v>
      </c>
      <c r="B341" s="2" t="s">
        <v>561</v>
      </c>
      <c r="C341" s="20">
        <f>IFERROR(VLOOKUP(Table2[[#This Row],[ItemCode]],'[1]ASORTYMENT COSMO'!$A$5:$AT$2612,46,0), 0)</f>
        <v>5.18</v>
      </c>
      <c r="D341" s="10">
        <f>Table2[[#This Row],[COGS PLN]]/4.33</f>
        <v>1.1963048498845266</v>
      </c>
      <c r="E341" s="10">
        <v>49.01</v>
      </c>
      <c r="F341" s="3">
        <v>6</v>
      </c>
      <c r="G341" s="31">
        <f>Table2[[#This Row],[COGS €]]*Table2[[#This Row],[Quantity]]</f>
        <v>7.177829099307159</v>
      </c>
      <c r="H341" s="4">
        <v>7</v>
      </c>
    </row>
    <row r="342" spans="1:8" x14ac:dyDescent="0.35">
      <c r="A342" s="5">
        <v>10724</v>
      </c>
      <c r="B342" s="2" t="s">
        <v>562</v>
      </c>
      <c r="C342" s="20">
        <f>IFERROR(VLOOKUP(Table2[[#This Row],[ItemCode]],'[1]ASORTYMENT COSMO'!$A$5:$AT$2612,46,0), 0)</f>
        <v>3.53</v>
      </c>
      <c r="D342" s="10">
        <f>Table2[[#This Row],[COGS PLN]]/4.33</f>
        <v>0.81524249422632789</v>
      </c>
      <c r="E342" s="10">
        <v>48.68</v>
      </c>
      <c r="F342" s="3">
        <v>13</v>
      </c>
      <c r="G342" s="31">
        <f>Table2[[#This Row],[COGS €]]*Table2[[#This Row],[Quantity]]</f>
        <v>10.598152424942263</v>
      </c>
      <c r="H342" s="4">
        <v>15</v>
      </c>
    </row>
    <row r="343" spans="1:8" x14ac:dyDescent="0.35">
      <c r="A343" s="5" t="s">
        <v>563</v>
      </c>
      <c r="B343" s="2" t="s">
        <v>564</v>
      </c>
      <c r="C343" s="20">
        <f>IFERROR(VLOOKUP(Table2[[#This Row],[ItemCode]],'[1]ASORTYMENT COSMO'!$A$5:$AT$2612,46,0), 0)</f>
        <v>3.81</v>
      </c>
      <c r="D343" s="10">
        <f>Table2[[#This Row],[COGS PLN]]/4.33</f>
        <v>0.87990762124711319</v>
      </c>
      <c r="E343" s="10">
        <v>48.55</v>
      </c>
      <c r="F343" s="3">
        <v>7</v>
      </c>
      <c r="G343" s="31">
        <f>Table2[[#This Row],[COGS €]]*Table2[[#This Row],[Quantity]]</f>
        <v>6.159353348729792</v>
      </c>
      <c r="H343" s="4">
        <v>8</v>
      </c>
    </row>
    <row r="344" spans="1:8" x14ac:dyDescent="0.35">
      <c r="A344" s="5" t="s">
        <v>565</v>
      </c>
      <c r="B344" s="2" t="s">
        <v>566</v>
      </c>
      <c r="C344" s="20">
        <f>IFERROR(VLOOKUP(Table2[[#This Row],[ItemCode]],'[1]ASORTYMENT COSMO'!$A$5:$AT$2612,46,0), 0)</f>
        <v>4.57</v>
      </c>
      <c r="D344" s="10">
        <f>Table2[[#This Row],[COGS PLN]]/4.33</f>
        <v>1.0554272517321017</v>
      </c>
      <c r="E344" s="10">
        <v>48.09</v>
      </c>
      <c r="F344" s="3">
        <v>6</v>
      </c>
      <c r="G344" s="31">
        <f>Table2[[#This Row],[COGS €]]*Table2[[#This Row],[Quantity]]</f>
        <v>6.3325635103926103</v>
      </c>
      <c r="H344" s="4">
        <v>8</v>
      </c>
    </row>
    <row r="345" spans="1:8" x14ac:dyDescent="0.35">
      <c r="A345" s="5">
        <v>10458</v>
      </c>
      <c r="B345" s="2" t="s">
        <v>567</v>
      </c>
      <c r="C345" s="20">
        <f>IFERROR(VLOOKUP(Table2[[#This Row],[ItemCode]],'[1]ASORTYMENT COSMO'!$A$5:$AT$2612,46,0), 0)</f>
        <v>9.0500000000000007</v>
      </c>
      <c r="D345" s="10">
        <f>Table2[[#This Row],[COGS PLN]]/4.33</f>
        <v>2.0900692840646653</v>
      </c>
      <c r="E345" s="10">
        <v>47.97</v>
      </c>
      <c r="F345" s="3">
        <v>4</v>
      </c>
      <c r="G345" s="31">
        <f>Table2[[#This Row],[COGS €]]*Table2[[#This Row],[Quantity]]</f>
        <v>8.3602771362586612</v>
      </c>
      <c r="H345" s="4">
        <v>3</v>
      </c>
    </row>
    <row r="346" spans="1:8" x14ac:dyDescent="0.35">
      <c r="A346" s="5" t="s">
        <v>568</v>
      </c>
      <c r="B346" s="2" t="s">
        <v>569</v>
      </c>
      <c r="C346" s="20">
        <f>IFERROR(VLOOKUP(Table2[[#This Row],[ItemCode]],'[1]ASORTYMENT COSMO'!$A$5:$AT$2612,46,0), 0)</f>
        <v>9.06</v>
      </c>
      <c r="D346" s="10">
        <f>Table2[[#This Row],[COGS PLN]]/4.33</f>
        <v>2.0923787528868361</v>
      </c>
      <c r="E346" s="10">
        <v>47.8</v>
      </c>
      <c r="F346" s="3">
        <v>5</v>
      </c>
      <c r="G346" s="31">
        <f>Table2[[#This Row],[COGS €]]*Table2[[#This Row],[Quantity]]</f>
        <v>10.46189376443418</v>
      </c>
      <c r="H346" s="4">
        <v>5</v>
      </c>
    </row>
    <row r="347" spans="1:8" x14ac:dyDescent="0.35">
      <c r="A347" s="5" t="s">
        <v>570</v>
      </c>
      <c r="B347" s="2" t="s">
        <v>571</v>
      </c>
      <c r="C347" s="20">
        <f>IFERROR(VLOOKUP(Table2[[#This Row],[ItemCode]],'[1]ASORTYMENT COSMO'!$A$5:$AT$2612,46,0), 0)</f>
        <v>4.8899999999999997</v>
      </c>
      <c r="D347" s="10">
        <f>Table2[[#This Row],[COGS PLN]]/4.33</f>
        <v>1.1293302540415704</v>
      </c>
      <c r="E347" s="10">
        <v>47.64</v>
      </c>
      <c r="F347" s="3">
        <v>6</v>
      </c>
      <c r="G347" s="31">
        <f>Table2[[#This Row],[COGS €]]*Table2[[#This Row],[Quantity]]</f>
        <v>6.7759815242494223</v>
      </c>
      <c r="H347" s="4">
        <v>8</v>
      </c>
    </row>
    <row r="348" spans="1:8" x14ac:dyDescent="0.35">
      <c r="A348" s="5" t="s">
        <v>572</v>
      </c>
      <c r="B348" s="2" t="s">
        <v>573</v>
      </c>
      <c r="C348" s="20">
        <f>IFERROR(VLOOKUP(Table2[[#This Row],[ItemCode]],'[1]ASORTYMENT COSMO'!$A$5:$AT$2612,46,0), 0)</f>
        <v>4.55</v>
      </c>
      <c r="D348" s="10">
        <f>Table2[[#This Row],[COGS PLN]]/4.33</f>
        <v>1.0508083140877598</v>
      </c>
      <c r="E348" s="10">
        <v>47.64</v>
      </c>
      <c r="F348" s="3">
        <v>6</v>
      </c>
      <c r="G348" s="31">
        <f>Table2[[#This Row],[COGS €]]*Table2[[#This Row],[Quantity]]</f>
        <v>6.3048498845265586</v>
      </c>
      <c r="H348" s="4">
        <v>8</v>
      </c>
    </row>
    <row r="349" spans="1:8" x14ac:dyDescent="0.35">
      <c r="A349" s="5" t="s">
        <v>574</v>
      </c>
      <c r="B349" s="2" t="s">
        <v>575</v>
      </c>
      <c r="C349" s="20">
        <f>IFERROR(VLOOKUP(Table2[[#This Row],[ItemCode]],'[1]ASORTYMENT COSMO'!$A$5:$AT$2612,46,0), 0)</f>
        <v>5.58</v>
      </c>
      <c r="D349" s="10">
        <f>Table2[[#This Row],[COGS PLN]]/4.33</f>
        <v>1.2886836027713626</v>
      </c>
      <c r="E349" s="10">
        <v>47.64</v>
      </c>
      <c r="F349" s="3">
        <v>5</v>
      </c>
      <c r="G349" s="31">
        <f>Table2[[#This Row],[COGS €]]*Table2[[#This Row],[Quantity]]</f>
        <v>6.4434180138568129</v>
      </c>
      <c r="H349" s="4">
        <v>5</v>
      </c>
    </row>
    <row r="350" spans="1:8" x14ac:dyDescent="0.35">
      <c r="A350" s="5" t="s">
        <v>576</v>
      </c>
      <c r="B350" s="2" t="s">
        <v>577</v>
      </c>
      <c r="C350" s="20">
        <f>IFERROR(VLOOKUP(Table2[[#This Row],[ItemCode]],'[1]ASORTYMENT COSMO'!$A$5:$AT$2612,46,0), 0)</f>
        <v>7.73</v>
      </c>
      <c r="D350" s="10">
        <f>Table2[[#This Row],[COGS PLN]]/4.33</f>
        <v>1.7852193995381063</v>
      </c>
      <c r="E350" s="10">
        <v>47.63</v>
      </c>
      <c r="F350" s="3">
        <v>5</v>
      </c>
      <c r="G350" s="31">
        <f>Table2[[#This Row],[COGS €]]*Table2[[#This Row],[Quantity]]</f>
        <v>8.9260969976905322</v>
      </c>
      <c r="H350" s="4">
        <v>4</v>
      </c>
    </row>
    <row r="351" spans="1:8" x14ac:dyDescent="0.35">
      <c r="A351" s="5" t="s">
        <v>578</v>
      </c>
      <c r="B351" s="2" t="s">
        <v>579</v>
      </c>
      <c r="C351" s="20">
        <f>IFERROR(VLOOKUP(Table2[[#This Row],[ItemCode]],'[1]ASORTYMENT COSMO'!$A$5:$AT$2612,46,0), 0)</f>
        <v>3.67</v>
      </c>
      <c r="D351" s="10">
        <f>Table2[[#This Row],[COGS PLN]]/4.33</f>
        <v>0.84757505773672048</v>
      </c>
      <c r="E351" s="10">
        <v>47.62</v>
      </c>
      <c r="F351" s="3">
        <v>6</v>
      </c>
      <c r="G351" s="31">
        <f>Table2[[#This Row],[COGS €]]*Table2[[#This Row],[Quantity]]</f>
        <v>5.0854503464203233</v>
      </c>
      <c r="H351" s="4">
        <v>6</v>
      </c>
    </row>
    <row r="352" spans="1:8" x14ac:dyDescent="0.35">
      <c r="A352" s="5">
        <v>10459</v>
      </c>
      <c r="B352" s="2" t="s">
        <v>580</v>
      </c>
      <c r="C352" s="20">
        <f>IFERROR(VLOOKUP(Table2[[#This Row],[ItemCode]],'[1]ASORTYMENT COSMO'!$A$5:$AT$2612,46,0), 0)</f>
        <v>9.36</v>
      </c>
      <c r="D352" s="10">
        <f>Table2[[#This Row],[COGS PLN]]/4.33</f>
        <v>2.1616628175519628</v>
      </c>
      <c r="E352" s="10">
        <v>47.31</v>
      </c>
      <c r="F352" s="3">
        <v>4</v>
      </c>
      <c r="G352" s="31">
        <f>Table2[[#This Row],[COGS €]]*Table2[[#This Row],[Quantity]]</f>
        <v>8.6466512702078511</v>
      </c>
      <c r="H352" s="4">
        <v>4</v>
      </c>
    </row>
    <row r="353" spans="1:8" x14ac:dyDescent="0.35">
      <c r="A353" s="5" t="s">
        <v>581</v>
      </c>
      <c r="B353" s="2" t="s">
        <v>582</v>
      </c>
      <c r="C353" s="20">
        <f>IFERROR(VLOOKUP(Table2[[#This Row],[ItemCode]],'[1]ASORTYMENT COSMO'!$A$5:$AT$2612,46,0), 0)</f>
        <v>3.23</v>
      </c>
      <c r="D353" s="10">
        <f>Table2[[#This Row],[COGS PLN]]/4.33</f>
        <v>0.74595842956120095</v>
      </c>
      <c r="E353" s="10">
        <v>46.63</v>
      </c>
      <c r="F353" s="3">
        <v>8</v>
      </c>
      <c r="G353" s="31">
        <f>Table2[[#This Row],[COGS €]]*Table2[[#This Row],[Quantity]]</f>
        <v>5.9676674364896076</v>
      </c>
      <c r="H353" s="4">
        <v>8</v>
      </c>
    </row>
    <row r="354" spans="1:8" x14ac:dyDescent="0.35">
      <c r="A354" s="5" t="s">
        <v>583</v>
      </c>
      <c r="B354" s="2" t="s">
        <v>584</v>
      </c>
      <c r="C354" s="20">
        <f>IFERROR(VLOOKUP(Table2[[#This Row],[ItemCode]],'[1]ASORTYMENT COSMO'!$A$5:$AT$2612,46,0), 0)</f>
        <v>5.78</v>
      </c>
      <c r="D354" s="10">
        <f>Table2[[#This Row],[COGS PLN]]/4.33</f>
        <v>1.3348729792147807</v>
      </c>
      <c r="E354" s="10">
        <v>46.01</v>
      </c>
      <c r="F354" s="3">
        <v>5</v>
      </c>
      <c r="G354" s="31">
        <f>Table2[[#This Row],[COGS €]]*Table2[[#This Row],[Quantity]]</f>
        <v>6.6743648960739037</v>
      </c>
      <c r="H354" s="4">
        <v>4</v>
      </c>
    </row>
    <row r="355" spans="1:8" x14ac:dyDescent="0.35">
      <c r="A355" s="5">
        <v>4507</v>
      </c>
      <c r="B355" s="2" t="s">
        <v>585</v>
      </c>
      <c r="C355" s="20">
        <f>IFERROR(VLOOKUP(Table2[[#This Row],[ItemCode]],'[1]ASORTYMENT COSMO'!$A$5:$AT$2612,46,0), 0)</f>
        <v>0.81</v>
      </c>
      <c r="D355" s="10">
        <f>Table2[[#This Row],[COGS PLN]]/4.33</f>
        <v>0.18706697459584296</v>
      </c>
      <c r="E355" s="10">
        <v>45.89</v>
      </c>
      <c r="F355" s="3">
        <v>26</v>
      </c>
      <c r="G355" s="31">
        <f>Table2[[#This Row],[COGS €]]*Table2[[#This Row],[Quantity]]</f>
        <v>4.8637413394919164</v>
      </c>
      <c r="H355" s="4">
        <v>20</v>
      </c>
    </row>
    <row r="356" spans="1:8" x14ac:dyDescent="0.35">
      <c r="A356" s="5" t="s">
        <v>586</v>
      </c>
      <c r="B356" s="2" t="s">
        <v>587</v>
      </c>
      <c r="C356" s="20">
        <f>IFERROR(VLOOKUP(Table2[[#This Row],[ItemCode]],'[1]ASORTYMENT COSMO'!$A$5:$AT$2612,46,0), 0)</f>
        <v>0</v>
      </c>
      <c r="D356" s="10">
        <f>Table2[[#This Row],[COGS PLN]]/4.33</f>
        <v>0</v>
      </c>
      <c r="E356" s="10">
        <v>45.83</v>
      </c>
      <c r="F356" s="3">
        <v>1</v>
      </c>
      <c r="G356" s="31">
        <f>Table2[[#This Row],[COGS €]]*Table2[[#This Row],[Quantity]]</f>
        <v>0</v>
      </c>
      <c r="H356" s="4">
        <v>1</v>
      </c>
    </row>
    <row r="357" spans="1:8" x14ac:dyDescent="0.35">
      <c r="A357" s="5" t="s">
        <v>588</v>
      </c>
      <c r="B357" s="2" t="s">
        <v>587</v>
      </c>
      <c r="C357" s="20">
        <f>IFERROR(VLOOKUP(Table2[[#This Row],[ItemCode]],'[1]ASORTYMENT COSMO'!$A$5:$AT$2612,46,0), 0)</f>
        <v>0</v>
      </c>
      <c r="D357" s="10">
        <f>Table2[[#This Row],[COGS PLN]]/4.33</f>
        <v>0</v>
      </c>
      <c r="E357" s="10">
        <v>45.83</v>
      </c>
      <c r="F357" s="3">
        <v>1</v>
      </c>
      <c r="G357" s="31">
        <f>Table2[[#This Row],[COGS €]]*Table2[[#This Row],[Quantity]]</f>
        <v>0</v>
      </c>
      <c r="H357" s="4">
        <v>1</v>
      </c>
    </row>
    <row r="358" spans="1:8" x14ac:dyDescent="0.35">
      <c r="A358" s="5" t="s">
        <v>589</v>
      </c>
      <c r="B358" s="2" t="s">
        <v>587</v>
      </c>
      <c r="C358" s="20">
        <f>IFERROR(VLOOKUP(Table2[[#This Row],[ItemCode]],'[1]ASORTYMENT COSMO'!$A$5:$AT$2612,46,0), 0)</f>
        <v>0</v>
      </c>
      <c r="D358" s="10">
        <f>Table2[[#This Row],[COGS PLN]]/4.33</f>
        <v>0</v>
      </c>
      <c r="E358" s="10">
        <v>45.83</v>
      </c>
      <c r="F358" s="3">
        <v>1</v>
      </c>
      <c r="G358" s="31">
        <f>Table2[[#This Row],[COGS €]]*Table2[[#This Row],[Quantity]]</f>
        <v>0</v>
      </c>
      <c r="H358" s="4">
        <v>1</v>
      </c>
    </row>
    <row r="359" spans="1:8" x14ac:dyDescent="0.35">
      <c r="A359" s="5" t="s">
        <v>590</v>
      </c>
      <c r="B359" s="2" t="s">
        <v>591</v>
      </c>
      <c r="C359" s="20">
        <f>IFERROR(VLOOKUP(Table2[[#This Row],[ItemCode]],'[1]ASORTYMENT COSMO'!$A$5:$AT$2612,46,0), 0)</f>
        <v>3.75</v>
      </c>
      <c r="D359" s="10">
        <f>Table2[[#This Row],[COGS PLN]]/4.33</f>
        <v>0.86605080831408776</v>
      </c>
      <c r="E359" s="10">
        <v>45.72</v>
      </c>
      <c r="F359" s="3">
        <v>7</v>
      </c>
      <c r="G359" s="31">
        <f>Table2[[#This Row],[COGS €]]*Table2[[#This Row],[Quantity]]</f>
        <v>6.062355658198614</v>
      </c>
      <c r="H359" s="4">
        <v>7</v>
      </c>
    </row>
    <row r="360" spans="1:8" x14ac:dyDescent="0.35">
      <c r="A360" s="5" t="s">
        <v>592</v>
      </c>
      <c r="B360" s="2" t="s">
        <v>593</v>
      </c>
      <c r="C360" s="20">
        <f>IFERROR(VLOOKUP(Table2[[#This Row],[ItemCode]],'[1]ASORTYMENT COSMO'!$A$5:$AT$2612,46,0), 0)</f>
        <v>4.4000000000000004</v>
      </c>
      <c r="D360" s="10">
        <f>Table2[[#This Row],[COGS PLN]]/4.33</f>
        <v>1.0161662817551964</v>
      </c>
      <c r="E360" s="10">
        <v>45.71</v>
      </c>
      <c r="F360" s="3">
        <v>9</v>
      </c>
      <c r="G360" s="31">
        <f>Table2[[#This Row],[COGS €]]*Table2[[#This Row],[Quantity]]</f>
        <v>9.1454965357967684</v>
      </c>
      <c r="H360" s="4">
        <v>10</v>
      </c>
    </row>
    <row r="361" spans="1:8" x14ac:dyDescent="0.35">
      <c r="A361" s="5" t="s">
        <v>594</v>
      </c>
      <c r="B361" s="2" t="s">
        <v>595</v>
      </c>
      <c r="C361" s="20">
        <f>IFERROR(VLOOKUP(Table2[[#This Row],[ItemCode]],'[1]ASORTYMENT COSMO'!$A$5:$AT$2612,46,0), 0)</f>
        <v>5.14</v>
      </c>
      <c r="D361" s="10">
        <f>Table2[[#This Row],[COGS PLN]]/4.33</f>
        <v>1.1870669745958429</v>
      </c>
      <c r="E361" s="10">
        <v>45.71</v>
      </c>
      <c r="F361" s="3">
        <v>7</v>
      </c>
      <c r="G361" s="31">
        <f>Table2[[#This Row],[COGS €]]*Table2[[#This Row],[Quantity]]</f>
        <v>8.3094688221708992</v>
      </c>
      <c r="H361" s="4">
        <v>7</v>
      </c>
    </row>
    <row r="362" spans="1:8" x14ac:dyDescent="0.35">
      <c r="A362" s="5" t="s">
        <v>596</v>
      </c>
      <c r="B362" s="2" t="s">
        <v>597</v>
      </c>
      <c r="C362" s="20">
        <f>IFERROR(VLOOKUP(Table2[[#This Row],[ItemCode]],'[1]ASORTYMENT COSMO'!$A$5:$AT$2612,46,0), 0)</f>
        <v>5.3</v>
      </c>
      <c r="D362" s="10">
        <f>Table2[[#This Row],[COGS PLN]]/4.33</f>
        <v>1.2240184757505772</v>
      </c>
      <c r="E362" s="10">
        <v>45.47</v>
      </c>
      <c r="F362" s="3">
        <v>5</v>
      </c>
      <c r="G362" s="31">
        <f>Table2[[#This Row],[COGS €]]*Table2[[#This Row],[Quantity]]</f>
        <v>6.1200923787528865</v>
      </c>
      <c r="H362" s="4">
        <v>5</v>
      </c>
    </row>
    <row r="363" spans="1:8" x14ac:dyDescent="0.35">
      <c r="A363" s="5" t="s">
        <v>598</v>
      </c>
      <c r="B363" s="2" t="s">
        <v>599</v>
      </c>
      <c r="C363" s="20">
        <f>IFERROR(VLOOKUP(Table2[[#This Row],[ItemCode]],'[1]ASORTYMENT COSMO'!$A$5:$AT$2612,46,0), 0)</f>
        <v>6.96</v>
      </c>
      <c r="D363" s="10">
        <f>Table2[[#This Row],[COGS PLN]]/4.33</f>
        <v>1.6073903002309469</v>
      </c>
      <c r="E363" s="10">
        <v>45.35</v>
      </c>
      <c r="F363" s="3">
        <v>6</v>
      </c>
      <c r="G363" s="31">
        <f>Table2[[#This Row],[COGS €]]*Table2[[#This Row],[Quantity]]</f>
        <v>9.6443418013856821</v>
      </c>
      <c r="H363" s="4">
        <v>6</v>
      </c>
    </row>
    <row r="364" spans="1:8" x14ac:dyDescent="0.35">
      <c r="A364" s="5" t="s">
        <v>600</v>
      </c>
      <c r="B364" s="2" t="s">
        <v>601</v>
      </c>
      <c r="C364" s="20">
        <f>IFERROR(VLOOKUP(Table2[[#This Row],[ItemCode]],'[1]ASORTYMENT COSMO'!$A$5:$AT$2612,46,0), 0)</f>
        <v>4.51</v>
      </c>
      <c r="D364" s="10">
        <f>Table2[[#This Row],[COGS PLN]]/4.33</f>
        <v>1.0415704387990761</v>
      </c>
      <c r="E364" s="10">
        <v>45.35</v>
      </c>
      <c r="F364" s="3">
        <v>7</v>
      </c>
      <c r="G364" s="31">
        <f>Table2[[#This Row],[COGS €]]*Table2[[#This Row],[Quantity]]</f>
        <v>7.2909930715935323</v>
      </c>
      <c r="H364" s="4">
        <v>8</v>
      </c>
    </row>
    <row r="365" spans="1:8" x14ac:dyDescent="0.35">
      <c r="A365" s="5">
        <v>7226</v>
      </c>
      <c r="B365" s="2" t="s">
        <v>602</v>
      </c>
      <c r="C365" s="20">
        <f>IFERROR(VLOOKUP(Table2[[#This Row],[ItemCode]],'[1]ASORTYMENT COSMO'!$A$5:$AT$2612,46,0), 0)</f>
        <v>4.53</v>
      </c>
      <c r="D365" s="10">
        <f>Table2[[#This Row],[COGS PLN]]/4.33</f>
        <v>1.046189376443418</v>
      </c>
      <c r="E365" s="10">
        <v>45.15</v>
      </c>
      <c r="F365" s="3">
        <v>9</v>
      </c>
      <c r="G365" s="31">
        <f>Table2[[#This Row],[COGS €]]*Table2[[#This Row],[Quantity]]</f>
        <v>9.4157043879907629</v>
      </c>
      <c r="H365" s="4">
        <v>9</v>
      </c>
    </row>
    <row r="366" spans="1:8" x14ac:dyDescent="0.35">
      <c r="A366" s="5" t="s">
        <v>603</v>
      </c>
      <c r="B366" s="2" t="s">
        <v>534</v>
      </c>
      <c r="C366" s="20">
        <f>IFERROR(VLOOKUP(Table2[[#This Row],[ItemCode]],'[1]ASORTYMENT COSMO'!$A$5:$AT$2612,46,0), 0)</f>
        <v>0</v>
      </c>
      <c r="D366" s="10">
        <f>Table2[[#This Row],[COGS PLN]]/4.33</f>
        <v>0</v>
      </c>
      <c r="E366" s="10">
        <v>44.99</v>
      </c>
      <c r="F366" s="3">
        <v>1</v>
      </c>
      <c r="G366" s="31">
        <f>Table2[[#This Row],[COGS €]]*Table2[[#This Row],[Quantity]]</f>
        <v>0</v>
      </c>
      <c r="H366" s="4">
        <v>1</v>
      </c>
    </row>
    <row r="367" spans="1:8" x14ac:dyDescent="0.35">
      <c r="A367" s="5" t="s">
        <v>604</v>
      </c>
      <c r="B367" s="2" t="s">
        <v>534</v>
      </c>
      <c r="C367" s="20">
        <f>IFERROR(VLOOKUP(Table2[[#This Row],[ItemCode]],'[1]ASORTYMENT COSMO'!$A$5:$AT$2612,46,0), 0)</f>
        <v>0</v>
      </c>
      <c r="D367" s="10">
        <f>Table2[[#This Row],[COGS PLN]]/4.33</f>
        <v>0</v>
      </c>
      <c r="E367" s="10">
        <v>44.99</v>
      </c>
      <c r="F367" s="3">
        <v>1</v>
      </c>
      <c r="G367" s="31">
        <f>Table2[[#This Row],[COGS €]]*Table2[[#This Row],[Quantity]]</f>
        <v>0</v>
      </c>
      <c r="H367" s="4">
        <v>1</v>
      </c>
    </row>
    <row r="368" spans="1:8" x14ac:dyDescent="0.35">
      <c r="A368" s="5" t="s">
        <v>605</v>
      </c>
      <c r="B368" s="2" t="s">
        <v>534</v>
      </c>
      <c r="C368" s="20">
        <f>IFERROR(VLOOKUP(Table2[[#This Row],[ItemCode]],'[1]ASORTYMENT COSMO'!$A$5:$AT$2612,46,0), 0)</f>
        <v>0</v>
      </c>
      <c r="D368" s="10">
        <f>Table2[[#This Row],[COGS PLN]]/4.33</f>
        <v>0</v>
      </c>
      <c r="E368" s="10">
        <v>44.99</v>
      </c>
      <c r="F368" s="3">
        <v>1</v>
      </c>
      <c r="G368" s="31">
        <f>Table2[[#This Row],[COGS €]]*Table2[[#This Row],[Quantity]]</f>
        <v>0</v>
      </c>
      <c r="H368" s="4">
        <v>1</v>
      </c>
    </row>
    <row r="369" spans="1:8" x14ac:dyDescent="0.35">
      <c r="A369" s="5" t="s">
        <v>606</v>
      </c>
      <c r="B369" s="2" t="s">
        <v>534</v>
      </c>
      <c r="C369" s="20">
        <f>IFERROR(VLOOKUP(Table2[[#This Row],[ItemCode]],'[1]ASORTYMENT COSMO'!$A$5:$AT$2612,46,0), 0)</f>
        <v>0</v>
      </c>
      <c r="D369" s="10">
        <f>Table2[[#This Row],[COGS PLN]]/4.33</f>
        <v>0</v>
      </c>
      <c r="E369" s="10">
        <v>44.99</v>
      </c>
      <c r="F369" s="3">
        <v>1</v>
      </c>
      <c r="G369" s="31">
        <f>Table2[[#This Row],[COGS €]]*Table2[[#This Row],[Quantity]]</f>
        <v>0</v>
      </c>
      <c r="H369" s="4">
        <v>1</v>
      </c>
    </row>
    <row r="370" spans="1:8" x14ac:dyDescent="0.35">
      <c r="A370" s="5" t="s">
        <v>607</v>
      </c>
      <c r="B370" s="2" t="s">
        <v>534</v>
      </c>
      <c r="C370" s="20">
        <f>IFERROR(VLOOKUP(Table2[[#This Row],[ItemCode]],'[1]ASORTYMENT COSMO'!$A$5:$AT$2612,46,0), 0)</f>
        <v>0</v>
      </c>
      <c r="D370" s="10">
        <f>Table2[[#This Row],[COGS PLN]]/4.33</f>
        <v>0</v>
      </c>
      <c r="E370" s="10">
        <v>44.99</v>
      </c>
      <c r="F370" s="3">
        <v>1</v>
      </c>
      <c r="G370" s="31">
        <f>Table2[[#This Row],[COGS €]]*Table2[[#This Row],[Quantity]]</f>
        <v>0</v>
      </c>
      <c r="H370" s="4">
        <v>1</v>
      </c>
    </row>
    <row r="371" spans="1:8" x14ac:dyDescent="0.35">
      <c r="A371" s="5" t="s">
        <v>608</v>
      </c>
      <c r="B371" s="2" t="s">
        <v>534</v>
      </c>
      <c r="C371" s="20">
        <f>IFERROR(VLOOKUP(Table2[[#This Row],[ItemCode]],'[1]ASORTYMENT COSMO'!$A$5:$AT$2612,46,0), 0)</f>
        <v>0</v>
      </c>
      <c r="D371" s="10">
        <f>Table2[[#This Row],[COGS PLN]]/4.33</f>
        <v>0</v>
      </c>
      <c r="E371" s="10">
        <v>44.99</v>
      </c>
      <c r="F371" s="3">
        <v>1</v>
      </c>
      <c r="G371" s="31">
        <f>Table2[[#This Row],[COGS €]]*Table2[[#This Row],[Quantity]]</f>
        <v>0</v>
      </c>
      <c r="H371" s="4">
        <v>1</v>
      </c>
    </row>
    <row r="372" spans="1:8" x14ac:dyDescent="0.35">
      <c r="A372" s="5" t="s">
        <v>609</v>
      </c>
      <c r="B372" s="2" t="s">
        <v>534</v>
      </c>
      <c r="C372" s="20">
        <f>IFERROR(VLOOKUP(Table2[[#This Row],[ItemCode]],'[1]ASORTYMENT COSMO'!$A$5:$AT$2612,46,0), 0)</f>
        <v>0</v>
      </c>
      <c r="D372" s="10">
        <f>Table2[[#This Row],[COGS PLN]]/4.33</f>
        <v>0</v>
      </c>
      <c r="E372" s="10">
        <v>44.99</v>
      </c>
      <c r="F372" s="3">
        <v>1</v>
      </c>
      <c r="G372" s="31">
        <f>Table2[[#This Row],[COGS €]]*Table2[[#This Row],[Quantity]]</f>
        <v>0</v>
      </c>
      <c r="H372" s="4">
        <v>1</v>
      </c>
    </row>
    <row r="373" spans="1:8" x14ac:dyDescent="0.35">
      <c r="A373" s="5" t="s">
        <v>610</v>
      </c>
      <c r="B373" s="2" t="s">
        <v>534</v>
      </c>
      <c r="C373" s="20">
        <f>IFERROR(VLOOKUP(Table2[[#This Row],[ItemCode]],'[1]ASORTYMENT COSMO'!$A$5:$AT$2612,46,0), 0)</f>
        <v>0</v>
      </c>
      <c r="D373" s="10">
        <f>Table2[[#This Row],[COGS PLN]]/4.33</f>
        <v>0</v>
      </c>
      <c r="E373" s="10">
        <v>44.99</v>
      </c>
      <c r="F373" s="3">
        <v>1</v>
      </c>
      <c r="G373" s="31">
        <f>Table2[[#This Row],[COGS €]]*Table2[[#This Row],[Quantity]]</f>
        <v>0</v>
      </c>
      <c r="H373" s="4">
        <v>1</v>
      </c>
    </row>
    <row r="374" spans="1:8" x14ac:dyDescent="0.35">
      <c r="A374" s="5" t="s">
        <v>611</v>
      </c>
      <c r="B374" s="2" t="s">
        <v>534</v>
      </c>
      <c r="C374" s="20">
        <f>IFERROR(VLOOKUP(Table2[[#This Row],[ItemCode]],'[1]ASORTYMENT COSMO'!$A$5:$AT$2612,46,0), 0)</f>
        <v>0</v>
      </c>
      <c r="D374" s="10">
        <f>Table2[[#This Row],[COGS PLN]]/4.33</f>
        <v>0</v>
      </c>
      <c r="E374" s="10">
        <v>44.99</v>
      </c>
      <c r="F374" s="3">
        <v>1</v>
      </c>
      <c r="G374" s="31">
        <f>Table2[[#This Row],[COGS €]]*Table2[[#This Row],[Quantity]]</f>
        <v>0</v>
      </c>
      <c r="H374" s="4">
        <v>1</v>
      </c>
    </row>
    <row r="375" spans="1:8" x14ac:dyDescent="0.35">
      <c r="A375" s="5" t="s">
        <v>612</v>
      </c>
      <c r="B375" s="2" t="s">
        <v>534</v>
      </c>
      <c r="C375" s="20">
        <f>IFERROR(VLOOKUP(Table2[[#This Row],[ItemCode]],'[1]ASORTYMENT COSMO'!$A$5:$AT$2612,46,0), 0)</f>
        <v>0</v>
      </c>
      <c r="D375" s="10">
        <f>Table2[[#This Row],[COGS PLN]]/4.33</f>
        <v>0</v>
      </c>
      <c r="E375" s="10">
        <v>44.99</v>
      </c>
      <c r="F375" s="3">
        <v>1</v>
      </c>
      <c r="G375" s="31">
        <f>Table2[[#This Row],[COGS €]]*Table2[[#This Row],[Quantity]]</f>
        <v>0</v>
      </c>
      <c r="H375" s="4">
        <v>1</v>
      </c>
    </row>
    <row r="376" spans="1:8" x14ac:dyDescent="0.35">
      <c r="A376" s="5" t="s">
        <v>613</v>
      </c>
      <c r="B376" s="2" t="s">
        <v>534</v>
      </c>
      <c r="C376" s="20">
        <f>IFERROR(VLOOKUP(Table2[[#This Row],[ItemCode]],'[1]ASORTYMENT COSMO'!$A$5:$AT$2612,46,0), 0)</f>
        <v>0</v>
      </c>
      <c r="D376" s="10">
        <f>Table2[[#This Row],[COGS PLN]]/4.33</f>
        <v>0</v>
      </c>
      <c r="E376" s="10">
        <v>44.99</v>
      </c>
      <c r="F376" s="3">
        <v>1</v>
      </c>
      <c r="G376" s="31">
        <f>Table2[[#This Row],[COGS €]]*Table2[[#This Row],[Quantity]]</f>
        <v>0</v>
      </c>
      <c r="H376" s="4">
        <v>1</v>
      </c>
    </row>
    <row r="377" spans="1:8" x14ac:dyDescent="0.35">
      <c r="A377" s="5" t="s">
        <v>614</v>
      </c>
      <c r="B377" s="2" t="s">
        <v>534</v>
      </c>
      <c r="C377" s="20">
        <f>IFERROR(VLOOKUP(Table2[[#This Row],[ItemCode]],'[1]ASORTYMENT COSMO'!$A$5:$AT$2612,46,0), 0)</f>
        <v>0</v>
      </c>
      <c r="D377" s="10">
        <f>Table2[[#This Row],[COGS PLN]]/4.33</f>
        <v>0</v>
      </c>
      <c r="E377" s="10">
        <v>44.99</v>
      </c>
      <c r="F377" s="3">
        <v>1</v>
      </c>
      <c r="G377" s="31">
        <f>Table2[[#This Row],[COGS €]]*Table2[[#This Row],[Quantity]]</f>
        <v>0</v>
      </c>
      <c r="H377" s="4">
        <v>1</v>
      </c>
    </row>
    <row r="378" spans="1:8" x14ac:dyDescent="0.35">
      <c r="A378" s="5" t="s">
        <v>615</v>
      </c>
      <c r="B378" s="2" t="s">
        <v>534</v>
      </c>
      <c r="C378" s="20">
        <f>IFERROR(VLOOKUP(Table2[[#This Row],[ItemCode]],'[1]ASORTYMENT COSMO'!$A$5:$AT$2612,46,0), 0)</f>
        <v>0</v>
      </c>
      <c r="D378" s="10">
        <f>Table2[[#This Row],[COGS PLN]]/4.33</f>
        <v>0</v>
      </c>
      <c r="E378" s="10">
        <v>44.99</v>
      </c>
      <c r="F378" s="3">
        <v>1</v>
      </c>
      <c r="G378" s="31">
        <f>Table2[[#This Row],[COGS €]]*Table2[[#This Row],[Quantity]]</f>
        <v>0</v>
      </c>
      <c r="H378" s="4">
        <v>1</v>
      </c>
    </row>
    <row r="379" spans="1:8" x14ac:dyDescent="0.35">
      <c r="A379" s="5" t="s">
        <v>616</v>
      </c>
      <c r="B379" s="2" t="s">
        <v>534</v>
      </c>
      <c r="C379" s="20">
        <f>IFERROR(VLOOKUP(Table2[[#This Row],[ItemCode]],'[1]ASORTYMENT COSMO'!$A$5:$AT$2612,46,0), 0)</f>
        <v>0</v>
      </c>
      <c r="D379" s="10">
        <f>Table2[[#This Row],[COGS PLN]]/4.33</f>
        <v>0</v>
      </c>
      <c r="E379" s="10">
        <v>44.99</v>
      </c>
      <c r="F379" s="3">
        <v>1</v>
      </c>
      <c r="G379" s="31">
        <f>Table2[[#This Row],[COGS €]]*Table2[[#This Row],[Quantity]]</f>
        <v>0</v>
      </c>
      <c r="H379" s="4">
        <v>1</v>
      </c>
    </row>
    <row r="380" spans="1:8" x14ac:dyDescent="0.35">
      <c r="A380" s="5" t="s">
        <v>617</v>
      </c>
      <c r="B380" s="2" t="s">
        <v>534</v>
      </c>
      <c r="C380" s="20">
        <f>IFERROR(VLOOKUP(Table2[[#This Row],[ItemCode]],'[1]ASORTYMENT COSMO'!$A$5:$AT$2612,46,0), 0)</f>
        <v>0</v>
      </c>
      <c r="D380" s="10">
        <f>Table2[[#This Row],[COGS PLN]]/4.33</f>
        <v>0</v>
      </c>
      <c r="E380" s="10">
        <v>44.99</v>
      </c>
      <c r="F380" s="3">
        <v>1</v>
      </c>
      <c r="G380" s="31">
        <f>Table2[[#This Row],[COGS €]]*Table2[[#This Row],[Quantity]]</f>
        <v>0</v>
      </c>
      <c r="H380" s="4">
        <v>1</v>
      </c>
    </row>
    <row r="381" spans="1:8" x14ac:dyDescent="0.35">
      <c r="A381" s="5" t="s">
        <v>618</v>
      </c>
      <c r="B381" s="2" t="s">
        <v>534</v>
      </c>
      <c r="C381" s="20">
        <f>IFERROR(VLOOKUP(Table2[[#This Row],[ItemCode]],'[1]ASORTYMENT COSMO'!$A$5:$AT$2612,46,0), 0)</f>
        <v>0</v>
      </c>
      <c r="D381" s="10">
        <f>Table2[[#This Row],[COGS PLN]]/4.33</f>
        <v>0</v>
      </c>
      <c r="E381" s="10">
        <v>44.99</v>
      </c>
      <c r="F381" s="3">
        <v>1</v>
      </c>
      <c r="G381" s="31">
        <f>Table2[[#This Row],[COGS €]]*Table2[[#This Row],[Quantity]]</f>
        <v>0</v>
      </c>
      <c r="H381" s="4">
        <v>1</v>
      </c>
    </row>
    <row r="382" spans="1:8" x14ac:dyDescent="0.35">
      <c r="A382" s="5" t="s">
        <v>619</v>
      </c>
      <c r="B382" s="2" t="s">
        <v>534</v>
      </c>
      <c r="C382" s="20">
        <f>IFERROR(VLOOKUP(Table2[[#This Row],[ItemCode]],'[1]ASORTYMENT COSMO'!$A$5:$AT$2612,46,0), 0)</f>
        <v>0</v>
      </c>
      <c r="D382" s="10">
        <f>Table2[[#This Row],[COGS PLN]]/4.33</f>
        <v>0</v>
      </c>
      <c r="E382" s="10">
        <v>44.99</v>
      </c>
      <c r="F382" s="3">
        <v>1</v>
      </c>
      <c r="G382" s="31">
        <f>Table2[[#This Row],[COGS €]]*Table2[[#This Row],[Quantity]]</f>
        <v>0</v>
      </c>
      <c r="H382" s="4">
        <v>1</v>
      </c>
    </row>
    <row r="383" spans="1:8" x14ac:dyDescent="0.35">
      <c r="A383" s="5" t="s">
        <v>620</v>
      </c>
      <c r="B383" s="2" t="s">
        <v>534</v>
      </c>
      <c r="C383" s="20">
        <f>IFERROR(VLOOKUP(Table2[[#This Row],[ItemCode]],'[1]ASORTYMENT COSMO'!$A$5:$AT$2612,46,0), 0)</f>
        <v>0</v>
      </c>
      <c r="D383" s="10">
        <f>Table2[[#This Row],[COGS PLN]]/4.33</f>
        <v>0</v>
      </c>
      <c r="E383" s="10">
        <v>44.99</v>
      </c>
      <c r="F383" s="3">
        <v>1</v>
      </c>
      <c r="G383" s="31">
        <f>Table2[[#This Row],[COGS €]]*Table2[[#This Row],[Quantity]]</f>
        <v>0</v>
      </c>
      <c r="H383" s="4">
        <v>1</v>
      </c>
    </row>
    <row r="384" spans="1:8" x14ac:dyDescent="0.35">
      <c r="A384" s="5" t="s">
        <v>621</v>
      </c>
      <c r="B384" s="2" t="s">
        <v>622</v>
      </c>
      <c r="C384" s="20">
        <f>IFERROR(VLOOKUP(Table2[[#This Row],[ItemCode]],'[1]ASORTYMENT COSMO'!$A$5:$AT$2612,46,0), 0)</f>
        <v>4.0199999999999996</v>
      </c>
      <c r="D384" s="10">
        <f>Table2[[#This Row],[COGS PLN]]/4.33</f>
        <v>0.92840646651270198</v>
      </c>
      <c r="E384" s="10">
        <v>44.88</v>
      </c>
      <c r="F384" s="3">
        <v>6</v>
      </c>
      <c r="G384" s="31">
        <f>Table2[[#This Row],[COGS €]]*Table2[[#This Row],[Quantity]]</f>
        <v>5.5704387990762116</v>
      </c>
      <c r="H384" s="4">
        <v>8</v>
      </c>
    </row>
    <row r="385" spans="1:8" x14ac:dyDescent="0.35">
      <c r="A385" s="5" t="s">
        <v>623</v>
      </c>
      <c r="B385" s="2" t="s">
        <v>624</v>
      </c>
      <c r="C385" s="20">
        <f>IFERROR(VLOOKUP(Table2[[#This Row],[ItemCode]],'[1]ASORTYMENT COSMO'!$A$5:$AT$2612,46,0), 0)</f>
        <v>4.54</v>
      </c>
      <c r="D385" s="10">
        <f>Table2[[#This Row],[COGS PLN]]/4.33</f>
        <v>1.048498845265589</v>
      </c>
      <c r="E385" s="10">
        <v>44.87</v>
      </c>
      <c r="F385" s="3">
        <v>8</v>
      </c>
      <c r="G385" s="31">
        <f>Table2[[#This Row],[COGS €]]*Table2[[#This Row],[Quantity]]</f>
        <v>8.3879907621247121</v>
      </c>
      <c r="H385" s="4">
        <v>11</v>
      </c>
    </row>
    <row r="386" spans="1:8" x14ac:dyDescent="0.35">
      <c r="A386" s="5" t="s">
        <v>625</v>
      </c>
      <c r="B386" s="2" t="s">
        <v>626</v>
      </c>
      <c r="C386" s="20">
        <f>IFERROR(VLOOKUP(Table2[[#This Row],[ItemCode]],'[1]ASORTYMENT COSMO'!$A$5:$AT$2612,46,0), 0)</f>
        <v>2.57</v>
      </c>
      <c r="D386" s="10">
        <f>Table2[[#This Row],[COGS PLN]]/4.33</f>
        <v>0.59353348729792144</v>
      </c>
      <c r="E386" s="10">
        <v>44.87</v>
      </c>
      <c r="F386" s="3">
        <v>8</v>
      </c>
      <c r="G386" s="31">
        <f>Table2[[#This Row],[COGS €]]*Table2[[#This Row],[Quantity]]</f>
        <v>4.7482678983833715</v>
      </c>
      <c r="H386" s="4">
        <v>9</v>
      </c>
    </row>
    <row r="387" spans="1:8" x14ac:dyDescent="0.35">
      <c r="A387" s="5" t="s">
        <v>627</v>
      </c>
      <c r="B387" s="2" t="s">
        <v>628</v>
      </c>
      <c r="C387" s="20">
        <f>IFERROR(VLOOKUP(Table2[[#This Row],[ItemCode]],'[1]ASORTYMENT COSMO'!$A$5:$AT$2612,46,0), 0)</f>
        <v>3.67</v>
      </c>
      <c r="D387" s="10">
        <f>Table2[[#This Row],[COGS PLN]]/4.33</f>
        <v>0.84757505773672048</v>
      </c>
      <c r="E387" s="10">
        <v>44.43</v>
      </c>
      <c r="F387" s="3">
        <v>6</v>
      </c>
      <c r="G387" s="31">
        <f>Table2[[#This Row],[COGS €]]*Table2[[#This Row],[Quantity]]</f>
        <v>5.0854503464203233</v>
      </c>
      <c r="H387" s="4">
        <v>8</v>
      </c>
    </row>
    <row r="388" spans="1:8" x14ac:dyDescent="0.35">
      <c r="A388" s="5" t="s">
        <v>629</v>
      </c>
      <c r="B388" s="2" t="s">
        <v>630</v>
      </c>
      <c r="C388" s="20">
        <f>IFERROR(VLOOKUP(Table2[[#This Row],[ItemCode]],'[1]ASORTYMENT COSMO'!$A$5:$AT$2612,46,0), 0)</f>
        <v>2.72</v>
      </c>
      <c r="D388" s="10">
        <f>Table2[[#This Row],[COGS PLN]]/4.33</f>
        <v>0.62817551963048501</v>
      </c>
      <c r="E388" s="10">
        <v>43.97</v>
      </c>
      <c r="F388" s="3">
        <v>6</v>
      </c>
      <c r="G388" s="31">
        <f>Table2[[#This Row],[COGS €]]*Table2[[#This Row],[Quantity]]</f>
        <v>3.7690531177829101</v>
      </c>
      <c r="H388" s="4">
        <v>7</v>
      </c>
    </row>
    <row r="389" spans="1:8" x14ac:dyDescent="0.35">
      <c r="A389" s="5" t="s">
        <v>631</v>
      </c>
      <c r="B389" s="2" t="s">
        <v>632</v>
      </c>
      <c r="C389" s="20">
        <f>IFERROR(VLOOKUP(Table2[[#This Row],[ItemCode]],'[1]ASORTYMENT COSMO'!$A$5:$AT$2612,46,0), 0)</f>
        <v>5.12</v>
      </c>
      <c r="D389" s="10">
        <f>Table2[[#This Row],[COGS PLN]]/4.33</f>
        <v>1.1824480369515011</v>
      </c>
      <c r="E389" s="10">
        <v>43.96</v>
      </c>
      <c r="F389" s="3">
        <v>6</v>
      </c>
      <c r="G389" s="31">
        <f>Table2[[#This Row],[COGS €]]*Table2[[#This Row],[Quantity]]</f>
        <v>7.0946882217090064</v>
      </c>
      <c r="H389" s="4">
        <v>7</v>
      </c>
    </row>
    <row r="390" spans="1:8" x14ac:dyDescent="0.35">
      <c r="A390" s="5">
        <v>8949</v>
      </c>
      <c r="B390" s="2" t="s">
        <v>633</v>
      </c>
      <c r="C390" s="20">
        <f>IFERROR(VLOOKUP(Table2[[#This Row],[ItemCode]],'[1]ASORTYMENT COSMO'!$A$5:$AT$2612,46,0), 0)</f>
        <v>80.239999999999995</v>
      </c>
      <c r="D390" s="10">
        <f>Table2[[#This Row],[COGS PLN]]/4.33</f>
        <v>18.531177829099306</v>
      </c>
      <c r="E390" s="10">
        <v>43.74</v>
      </c>
      <c r="F390" s="3">
        <v>1</v>
      </c>
      <c r="G390" s="31">
        <f>Table2[[#This Row],[COGS €]]*Table2[[#This Row],[Quantity]]</f>
        <v>18.531177829099306</v>
      </c>
      <c r="H390" s="4">
        <v>1</v>
      </c>
    </row>
    <row r="391" spans="1:8" x14ac:dyDescent="0.35">
      <c r="A391" s="5">
        <v>4489</v>
      </c>
      <c r="B391" s="2" t="s">
        <v>634</v>
      </c>
      <c r="C391" s="20">
        <f>IFERROR(VLOOKUP(Table2[[#This Row],[ItemCode]],'[1]ASORTYMENT COSMO'!$A$5:$AT$2612,46,0), 0)</f>
        <v>38.85</v>
      </c>
      <c r="D391" s="10">
        <f>Table2[[#This Row],[COGS PLN]]/4.33</f>
        <v>8.9722863741339491</v>
      </c>
      <c r="E391" s="10">
        <v>43.73</v>
      </c>
      <c r="F391" s="3">
        <v>2</v>
      </c>
      <c r="G391" s="31">
        <f>Table2[[#This Row],[COGS €]]*Table2[[#This Row],[Quantity]]</f>
        <v>17.944572748267898</v>
      </c>
      <c r="H391" s="4">
        <v>2</v>
      </c>
    </row>
    <row r="392" spans="1:8" x14ac:dyDescent="0.35">
      <c r="A392" s="5" t="s">
        <v>635</v>
      </c>
      <c r="B392" s="2" t="s">
        <v>636</v>
      </c>
      <c r="C392" s="20">
        <f>IFERROR(VLOOKUP(Table2[[#This Row],[ItemCode]],'[1]ASORTYMENT COSMO'!$A$5:$AT$2612,46,0), 0)</f>
        <v>2.76</v>
      </c>
      <c r="D392" s="10">
        <f>Table2[[#This Row],[COGS PLN]]/4.33</f>
        <v>0.63741339491916849</v>
      </c>
      <c r="E392" s="10">
        <v>43.64</v>
      </c>
      <c r="F392" s="3">
        <v>10</v>
      </c>
      <c r="G392" s="31">
        <f>Table2[[#This Row],[COGS €]]*Table2[[#This Row],[Quantity]]</f>
        <v>6.3741339491916849</v>
      </c>
      <c r="H392" s="4">
        <v>10</v>
      </c>
    </row>
    <row r="393" spans="1:8" x14ac:dyDescent="0.35">
      <c r="A393" s="5" t="s">
        <v>637</v>
      </c>
      <c r="B393" s="2" t="s">
        <v>638</v>
      </c>
      <c r="C393" s="20">
        <f>IFERROR(VLOOKUP(Table2[[#This Row],[ItemCode]],'[1]ASORTYMENT COSMO'!$A$5:$AT$2612,46,0), 0)</f>
        <v>5.1100000000000003</v>
      </c>
      <c r="D393" s="10">
        <f>Table2[[#This Row],[COGS PLN]]/4.33</f>
        <v>1.1801385681293304</v>
      </c>
      <c r="E393" s="10">
        <v>43.51</v>
      </c>
      <c r="F393" s="3">
        <v>8</v>
      </c>
      <c r="G393" s="31">
        <f>Table2[[#This Row],[COGS €]]*Table2[[#This Row],[Quantity]]</f>
        <v>9.441108545034643</v>
      </c>
      <c r="H393" s="4">
        <v>8</v>
      </c>
    </row>
    <row r="394" spans="1:8" x14ac:dyDescent="0.35">
      <c r="A394" s="5" t="s">
        <v>639</v>
      </c>
      <c r="B394" s="2" t="s">
        <v>640</v>
      </c>
      <c r="C394" s="20">
        <f>IFERROR(VLOOKUP(Table2[[#This Row],[ItemCode]],'[1]ASORTYMENT COSMO'!$A$5:$AT$2612,46,0), 0)</f>
        <v>5.0999999999999996</v>
      </c>
      <c r="D394" s="10">
        <f>Table2[[#This Row],[COGS PLN]]/4.33</f>
        <v>1.1778290993071592</v>
      </c>
      <c r="E394" s="10">
        <v>43.05</v>
      </c>
      <c r="F394" s="3">
        <v>6</v>
      </c>
      <c r="G394" s="31">
        <f>Table2[[#This Row],[COGS €]]*Table2[[#This Row],[Quantity]]</f>
        <v>7.0669745958429555</v>
      </c>
      <c r="H394" s="4">
        <v>6</v>
      </c>
    </row>
    <row r="395" spans="1:8" x14ac:dyDescent="0.35">
      <c r="A395" s="5" t="s">
        <v>641</v>
      </c>
      <c r="B395" s="2" t="s">
        <v>642</v>
      </c>
      <c r="C395" s="20">
        <f>IFERROR(VLOOKUP(Table2[[#This Row],[ItemCode]],'[1]ASORTYMENT COSMO'!$A$5:$AT$2612,46,0), 0)</f>
        <v>4.68</v>
      </c>
      <c r="D395" s="10">
        <f>Table2[[#This Row],[COGS PLN]]/4.33</f>
        <v>1.0808314087759814</v>
      </c>
      <c r="E395" s="10">
        <v>43.05</v>
      </c>
      <c r="F395" s="3">
        <v>5</v>
      </c>
      <c r="G395" s="31">
        <f>Table2[[#This Row],[COGS €]]*Table2[[#This Row],[Quantity]]</f>
        <v>5.4041570438799074</v>
      </c>
      <c r="H395" s="4">
        <v>8</v>
      </c>
    </row>
    <row r="396" spans="1:8" x14ac:dyDescent="0.35">
      <c r="A396" s="5" t="s">
        <v>643</v>
      </c>
      <c r="B396" s="2" t="s">
        <v>644</v>
      </c>
      <c r="C396" s="20">
        <f>IFERROR(VLOOKUP(Table2[[#This Row],[ItemCode]],'[1]ASORTYMENT COSMO'!$A$5:$AT$2612,46,0), 0)</f>
        <v>3.29</v>
      </c>
      <c r="D396" s="10">
        <f>Table2[[#This Row],[COGS PLN]]/4.33</f>
        <v>0.75981524249422627</v>
      </c>
      <c r="E396" s="10">
        <v>42.97</v>
      </c>
      <c r="F396" s="3">
        <v>6</v>
      </c>
      <c r="G396" s="31">
        <f>Table2[[#This Row],[COGS €]]*Table2[[#This Row],[Quantity]]</f>
        <v>4.5588914549653579</v>
      </c>
      <c r="H396" s="4">
        <v>6</v>
      </c>
    </row>
    <row r="397" spans="1:8" x14ac:dyDescent="0.35">
      <c r="A397" s="5">
        <v>7454</v>
      </c>
      <c r="B397" s="2" t="s">
        <v>645</v>
      </c>
      <c r="C397" s="20">
        <f>IFERROR(VLOOKUP(Table2[[#This Row],[ItemCode]],'[1]ASORTYMENT COSMO'!$A$5:$AT$2612,46,0), 0)</f>
        <v>8.5399999999999991</v>
      </c>
      <c r="D397" s="10">
        <f>Table2[[#This Row],[COGS PLN]]/4.33</f>
        <v>1.9722863741339489</v>
      </c>
      <c r="E397" s="10">
        <v>42.88</v>
      </c>
      <c r="F397" s="3">
        <v>5</v>
      </c>
      <c r="G397" s="31">
        <f>Table2[[#This Row],[COGS €]]*Table2[[#This Row],[Quantity]]</f>
        <v>9.8614318706697439</v>
      </c>
      <c r="H397" s="4">
        <v>5</v>
      </c>
    </row>
    <row r="398" spans="1:8" x14ac:dyDescent="0.35">
      <c r="A398" s="5" t="s">
        <v>646</v>
      </c>
      <c r="B398" s="2" t="s">
        <v>534</v>
      </c>
      <c r="C398" s="20">
        <f>IFERROR(VLOOKUP(Table2[[#This Row],[ItemCode]],'[1]ASORTYMENT COSMO'!$A$5:$AT$2612,46,0), 0)</f>
        <v>0</v>
      </c>
      <c r="D398" s="10">
        <f>Table2[[#This Row],[COGS PLN]]/4.33</f>
        <v>0</v>
      </c>
      <c r="E398" s="10">
        <v>42.49</v>
      </c>
      <c r="F398" s="3">
        <v>1</v>
      </c>
      <c r="G398" s="31">
        <f>Table2[[#This Row],[COGS €]]*Table2[[#This Row],[Quantity]]</f>
        <v>0</v>
      </c>
      <c r="H398" s="4">
        <v>1</v>
      </c>
    </row>
    <row r="399" spans="1:8" x14ac:dyDescent="0.35">
      <c r="A399" s="5" t="s">
        <v>647</v>
      </c>
      <c r="B399" s="2" t="s">
        <v>534</v>
      </c>
      <c r="C399" s="20">
        <f>IFERROR(VLOOKUP(Table2[[#This Row],[ItemCode]],'[1]ASORTYMENT COSMO'!$A$5:$AT$2612,46,0), 0)</f>
        <v>0</v>
      </c>
      <c r="D399" s="10">
        <f>Table2[[#This Row],[COGS PLN]]/4.33</f>
        <v>0</v>
      </c>
      <c r="E399" s="10">
        <v>42.49</v>
      </c>
      <c r="F399" s="3">
        <v>1</v>
      </c>
      <c r="G399" s="31">
        <f>Table2[[#This Row],[COGS €]]*Table2[[#This Row],[Quantity]]</f>
        <v>0</v>
      </c>
      <c r="H399" s="4">
        <v>1</v>
      </c>
    </row>
    <row r="400" spans="1:8" x14ac:dyDescent="0.35">
      <c r="A400" s="5" t="s">
        <v>648</v>
      </c>
      <c r="B400" s="2" t="s">
        <v>534</v>
      </c>
      <c r="C400" s="20">
        <f>IFERROR(VLOOKUP(Table2[[#This Row],[ItemCode]],'[1]ASORTYMENT COSMO'!$A$5:$AT$2612,46,0), 0)</f>
        <v>0</v>
      </c>
      <c r="D400" s="10">
        <f>Table2[[#This Row],[COGS PLN]]/4.33</f>
        <v>0</v>
      </c>
      <c r="E400" s="10">
        <v>42.49</v>
      </c>
      <c r="F400" s="3">
        <v>1</v>
      </c>
      <c r="G400" s="31">
        <f>Table2[[#This Row],[COGS €]]*Table2[[#This Row],[Quantity]]</f>
        <v>0</v>
      </c>
      <c r="H400" s="4">
        <v>1</v>
      </c>
    </row>
    <row r="401" spans="1:8" x14ac:dyDescent="0.35">
      <c r="A401" s="5" t="s">
        <v>649</v>
      </c>
      <c r="B401" s="2" t="s">
        <v>534</v>
      </c>
      <c r="C401" s="20">
        <f>IFERROR(VLOOKUP(Table2[[#This Row],[ItemCode]],'[1]ASORTYMENT COSMO'!$A$5:$AT$2612,46,0), 0)</f>
        <v>0</v>
      </c>
      <c r="D401" s="10">
        <f>Table2[[#This Row],[COGS PLN]]/4.33</f>
        <v>0</v>
      </c>
      <c r="E401" s="10">
        <v>42.49</v>
      </c>
      <c r="F401" s="3">
        <v>1</v>
      </c>
      <c r="G401" s="31">
        <f>Table2[[#This Row],[COGS €]]*Table2[[#This Row],[Quantity]]</f>
        <v>0</v>
      </c>
      <c r="H401" s="4">
        <v>1</v>
      </c>
    </row>
    <row r="402" spans="1:8" x14ac:dyDescent="0.35">
      <c r="A402" s="5" t="s">
        <v>650</v>
      </c>
      <c r="B402" s="2" t="s">
        <v>534</v>
      </c>
      <c r="C402" s="20">
        <f>IFERROR(VLOOKUP(Table2[[#This Row],[ItemCode]],'[1]ASORTYMENT COSMO'!$A$5:$AT$2612,46,0), 0)</f>
        <v>0</v>
      </c>
      <c r="D402" s="10">
        <f>Table2[[#This Row],[COGS PLN]]/4.33</f>
        <v>0</v>
      </c>
      <c r="E402" s="10">
        <v>42.49</v>
      </c>
      <c r="F402" s="3">
        <v>1</v>
      </c>
      <c r="G402" s="31">
        <f>Table2[[#This Row],[COGS €]]*Table2[[#This Row],[Quantity]]</f>
        <v>0</v>
      </c>
      <c r="H402" s="4">
        <v>1</v>
      </c>
    </row>
    <row r="403" spans="1:8" x14ac:dyDescent="0.35">
      <c r="A403" s="5" t="s">
        <v>651</v>
      </c>
      <c r="B403" s="2" t="s">
        <v>652</v>
      </c>
      <c r="C403" s="20">
        <f>IFERROR(VLOOKUP(Table2[[#This Row],[ItemCode]],'[1]ASORTYMENT COSMO'!$A$5:$AT$2612,46,0), 0)</f>
        <v>3.35</v>
      </c>
      <c r="D403" s="10">
        <f>Table2[[#This Row],[COGS PLN]]/4.33</f>
        <v>0.7736720554272517</v>
      </c>
      <c r="E403" s="10">
        <v>42.13</v>
      </c>
      <c r="F403" s="3">
        <v>6</v>
      </c>
      <c r="G403" s="31">
        <f>Table2[[#This Row],[COGS €]]*Table2[[#This Row],[Quantity]]</f>
        <v>4.6420323325635104</v>
      </c>
      <c r="H403" s="4">
        <v>8</v>
      </c>
    </row>
    <row r="404" spans="1:8" x14ac:dyDescent="0.35">
      <c r="A404" s="5" t="s">
        <v>653</v>
      </c>
      <c r="B404" s="2" t="s">
        <v>654</v>
      </c>
      <c r="C404" s="20">
        <f>IFERROR(VLOOKUP(Table2[[#This Row],[ItemCode]],'[1]ASORTYMENT COSMO'!$A$5:$AT$2612,46,0), 0)</f>
        <v>4.4400000000000004</v>
      </c>
      <c r="D404" s="10">
        <f>Table2[[#This Row],[COGS PLN]]/4.33</f>
        <v>1.0254041570438799</v>
      </c>
      <c r="E404" s="10">
        <v>41.68</v>
      </c>
      <c r="F404" s="3">
        <v>10</v>
      </c>
      <c r="G404" s="31">
        <f>Table2[[#This Row],[COGS €]]*Table2[[#This Row],[Quantity]]</f>
        <v>10.254041570438799</v>
      </c>
      <c r="H404" s="4">
        <v>10</v>
      </c>
    </row>
    <row r="405" spans="1:8" x14ac:dyDescent="0.35">
      <c r="A405" s="5" t="s">
        <v>655</v>
      </c>
      <c r="B405" s="2" t="s">
        <v>656</v>
      </c>
      <c r="C405" s="20">
        <f>IFERROR(VLOOKUP(Table2[[#This Row],[ItemCode]],'[1]ASORTYMENT COSMO'!$A$5:$AT$2612,46,0), 0)</f>
        <v>4.54</v>
      </c>
      <c r="D405" s="10">
        <f>Table2[[#This Row],[COGS PLN]]/4.33</f>
        <v>1.048498845265589</v>
      </c>
      <c r="E405" s="10">
        <v>41.68</v>
      </c>
      <c r="F405" s="3">
        <v>6</v>
      </c>
      <c r="G405" s="31">
        <f>Table2[[#This Row],[COGS €]]*Table2[[#This Row],[Quantity]]</f>
        <v>6.290993071593534</v>
      </c>
      <c r="H405" s="4">
        <v>6</v>
      </c>
    </row>
    <row r="406" spans="1:8" x14ac:dyDescent="0.35">
      <c r="A406" s="5">
        <v>9365</v>
      </c>
      <c r="B406" s="2" t="s">
        <v>657</v>
      </c>
      <c r="C406" s="20">
        <f>IFERROR(VLOOKUP(Table2[[#This Row],[ItemCode]],'[1]ASORTYMENT COSMO'!$A$5:$AT$2612,46,0), 0)</f>
        <v>40.06</v>
      </c>
      <c r="D406" s="10">
        <f>Table2[[#This Row],[COGS PLN]]/4.33</f>
        <v>9.2517321016166285</v>
      </c>
      <c r="E406" s="10">
        <v>41.66</v>
      </c>
      <c r="F406" s="3">
        <v>1</v>
      </c>
      <c r="G406" s="31">
        <f>Table2[[#This Row],[COGS €]]*Table2[[#This Row],[Quantity]]</f>
        <v>9.2517321016166285</v>
      </c>
      <c r="H406" s="4">
        <v>1</v>
      </c>
    </row>
    <row r="407" spans="1:8" x14ac:dyDescent="0.35">
      <c r="A407" s="5" t="s">
        <v>658</v>
      </c>
      <c r="B407" s="2" t="s">
        <v>659</v>
      </c>
      <c r="C407" s="20">
        <f>IFERROR(VLOOKUP(Table2[[#This Row],[ItemCode]],'[1]ASORTYMENT COSMO'!$A$5:$AT$2612,46,0), 0)</f>
        <v>0</v>
      </c>
      <c r="D407" s="10">
        <f>Table2[[#This Row],[COGS PLN]]/4.33</f>
        <v>0</v>
      </c>
      <c r="E407" s="10">
        <v>41.65</v>
      </c>
      <c r="F407" s="3">
        <v>2</v>
      </c>
      <c r="G407" s="31">
        <f>Table2[[#This Row],[COGS €]]*Table2[[#This Row],[Quantity]]</f>
        <v>0</v>
      </c>
      <c r="H407" s="4">
        <v>1</v>
      </c>
    </row>
    <row r="408" spans="1:8" x14ac:dyDescent="0.35">
      <c r="A408" s="5">
        <v>5173</v>
      </c>
      <c r="B408" s="2" t="s">
        <v>660</v>
      </c>
      <c r="C408" s="20">
        <f>IFERROR(VLOOKUP(Table2[[#This Row],[ItemCode]],'[1]ASORTYMENT COSMO'!$A$5:$AT$2612,46,0), 0)</f>
        <v>14.69</v>
      </c>
      <c r="D408" s="10">
        <f>Table2[[#This Row],[COGS PLN]]/4.33</f>
        <v>3.3926096997690531</v>
      </c>
      <c r="E408" s="10">
        <v>40.75</v>
      </c>
      <c r="F408" s="3">
        <v>5</v>
      </c>
      <c r="G408" s="31">
        <f>Table2[[#This Row],[COGS €]]*Table2[[#This Row],[Quantity]]</f>
        <v>16.963048498845264</v>
      </c>
      <c r="H408" s="4">
        <v>4</v>
      </c>
    </row>
    <row r="409" spans="1:8" x14ac:dyDescent="0.35">
      <c r="A409" s="5" t="s">
        <v>661</v>
      </c>
      <c r="B409" s="2" t="s">
        <v>662</v>
      </c>
      <c r="C409" s="20">
        <f>IFERROR(VLOOKUP(Table2[[#This Row],[ItemCode]],'[1]ASORTYMENT COSMO'!$A$5:$AT$2612,46,0), 0)</f>
        <v>4.5599999999999996</v>
      </c>
      <c r="D409" s="10">
        <f>Table2[[#This Row],[COGS PLN]]/4.33</f>
        <v>1.0531177829099305</v>
      </c>
      <c r="E409" s="10">
        <v>40.31</v>
      </c>
      <c r="F409" s="3">
        <v>6</v>
      </c>
      <c r="G409" s="31">
        <f>Table2[[#This Row],[COGS €]]*Table2[[#This Row],[Quantity]]</f>
        <v>6.3187066974595831</v>
      </c>
      <c r="H409" s="4">
        <v>6</v>
      </c>
    </row>
    <row r="410" spans="1:8" x14ac:dyDescent="0.35">
      <c r="A410" s="5" t="s">
        <v>663</v>
      </c>
      <c r="B410" s="2" t="s">
        <v>664</v>
      </c>
      <c r="C410" s="20">
        <f>IFERROR(VLOOKUP(Table2[[#This Row],[ItemCode]],'[1]ASORTYMENT COSMO'!$A$5:$AT$2612,46,0), 0)</f>
        <v>5.61</v>
      </c>
      <c r="D410" s="10">
        <f>Table2[[#This Row],[COGS PLN]]/4.33</f>
        <v>1.2956120092378753</v>
      </c>
      <c r="E410" s="10">
        <v>40.06</v>
      </c>
      <c r="F410" s="3">
        <v>4</v>
      </c>
      <c r="G410" s="31">
        <f>Table2[[#This Row],[COGS €]]*Table2[[#This Row],[Quantity]]</f>
        <v>5.1824480369515014</v>
      </c>
      <c r="H410" s="4">
        <v>4</v>
      </c>
    </row>
    <row r="411" spans="1:8" x14ac:dyDescent="0.35">
      <c r="A411" s="5" t="s">
        <v>665</v>
      </c>
      <c r="B411" s="2" t="s">
        <v>534</v>
      </c>
      <c r="C411" s="20">
        <f>IFERROR(VLOOKUP(Table2[[#This Row],[ItemCode]],'[1]ASORTYMENT COSMO'!$A$5:$AT$2612,46,0), 0)</f>
        <v>0</v>
      </c>
      <c r="D411" s="10">
        <f>Table2[[#This Row],[COGS PLN]]/4.33</f>
        <v>0</v>
      </c>
      <c r="E411" s="10">
        <v>39.99</v>
      </c>
      <c r="F411" s="3">
        <v>1</v>
      </c>
      <c r="G411" s="31">
        <f>Table2[[#This Row],[COGS €]]*Table2[[#This Row],[Quantity]]</f>
        <v>0</v>
      </c>
      <c r="H411" s="4">
        <v>1</v>
      </c>
    </row>
    <row r="412" spans="1:8" x14ac:dyDescent="0.35">
      <c r="A412" s="5" t="s">
        <v>666</v>
      </c>
      <c r="B412" s="2" t="s">
        <v>534</v>
      </c>
      <c r="C412" s="20">
        <f>IFERROR(VLOOKUP(Table2[[#This Row],[ItemCode]],'[1]ASORTYMENT COSMO'!$A$5:$AT$2612,46,0), 0)</f>
        <v>0</v>
      </c>
      <c r="D412" s="10">
        <f>Table2[[#This Row],[COGS PLN]]/4.33</f>
        <v>0</v>
      </c>
      <c r="E412" s="10">
        <v>39.99</v>
      </c>
      <c r="F412" s="3">
        <v>1</v>
      </c>
      <c r="G412" s="31">
        <f>Table2[[#This Row],[COGS €]]*Table2[[#This Row],[Quantity]]</f>
        <v>0</v>
      </c>
      <c r="H412" s="4">
        <v>1</v>
      </c>
    </row>
    <row r="413" spans="1:8" x14ac:dyDescent="0.35">
      <c r="A413" s="5" t="s">
        <v>667</v>
      </c>
      <c r="B413" s="2" t="s">
        <v>534</v>
      </c>
      <c r="C413" s="20">
        <f>IFERROR(VLOOKUP(Table2[[#This Row],[ItemCode]],'[1]ASORTYMENT COSMO'!$A$5:$AT$2612,46,0), 0)</f>
        <v>0</v>
      </c>
      <c r="D413" s="10">
        <f>Table2[[#This Row],[COGS PLN]]/4.33</f>
        <v>0</v>
      </c>
      <c r="E413" s="10">
        <v>39.99</v>
      </c>
      <c r="F413" s="3">
        <v>1</v>
      </c>
      <c r="G413" s="31">
        <f>Table2[[#This Row],[COGS €]]*Table2[[#This Row],[Quantity]]</f>
        <v>0</v>
      </c>
      <c r="H413" s="4">
        <v>1</v>
      </c>
    </row>
    <row r="414" spans="1:8" x14ac:dyDescent="0.35">
      <c r="A414" s="5" t="s">
        <v>668</v>
      </c>
      <c r="B414" s="2" t="s">
        <v>534</v>
      </c>
      <c r="C414" s="20">
        <f>IFERROR(VLOOKUP(Table2[[#This Row],[ItemCode]],'[1]ASORTYMENT COSMO'!$A$5:$AT$2612,46,0), 0)</f>
        <v>0</v>
      </c>
      <c r="D414" s="10">
        <f>Table2[[#This Row],[COGS PLN]]/4.33</f>
        <v>0</v>
      </c>
      <c r="E414" s="10">
        <v>39.99</v>
      </c>
      <c r="F414" s="3">
        <v>1</v>
      </c>
      <c r="G414" s="31">
        <f>Table2[[#This Row],[COGS €]]*Table2[[#This Row],[Quantity]]</f>
        <v>0</v>
      </c>
      <c r="H414" s="4">
        <v>1</v>
      </c>
    </row>
    <row r="415" spans="1:8" x14ac:dyDescent="0.35">
      <c r="A415" s="5" t="s">
        <v>669</v>
      </c>
      <c r="B415" s="2" t="s">
        <v>534</v>
      </c>
      <c r="C415" s="20">
        <f>IFERROR(VLOOKUP(Table2[[#This Row],[ItemCode]],'[1]ASORTYMENT COSMO'!$A$5:$AT$2612,46,0), 0)</f>
        <v>0</v>
      </c>
      <c r="D415" s="10">
        <f>Table2[[#This Row],[COGS PLN]]/4.33</f>
        <v>0</v>
      </c>
      <c r="E415" s="10">
        <v>39.99</v>
      </c>
      <c r="F415" s="3">
        <v>1</v>
      </c>
      <c r="G415" s="31">
        <f>Table2[[#This Row],[COGS €]]*Table2[[#This Row],[Quantity]]</f>
        <v>0</v>
      </c>
      <c r="H415" s="4">
        <v>1</v>
      </c>
    </row>
    <row r="416" spans="1:8" x14ac:dyDescent="0.35">
      <c r="A416" s="5" t="s">
        <v>670</v>
      </c>
      <c r="B416" s="2" t="s">
        <v>534</v>
      </c>
      <c r="C416" s="20">
        <f>IFERROR(VLOOKUP(Table2[[#This Row],[ItemCode]],'[1]ASORTYMENT COSMO'!$A$5:$AT$2612,46,0), 0)</f>
        <v>0</v>
      </c>
      <c r="D416" s="10">
        <f>Table2[[#This Row],[COGS PLN]]/4.33</f>
        <v>0</v>
      </c>
      <c r="E416" s="10">
        <v>39.99</v>
      </c>
      <c r="F416" s="3">
        <v>1</v>
      </c>
      <c r="G416" s="31">
        <f>Table2[[#This Row],[COGS €]]*Table2[[#This Row],[Quantity]]</f>
        <v>0</v>
      </c>
      <c r="H416" s="4">
        <v>1</v>
      </c>
    </row>
    <row r="417" spans="1:8" x14ac:dyDescent="0.35">
      <c r="A417" s="5" t="s">
        <v>671</v>
      </c>
      <c r="B417" s="2" t="s">
        <v>534</v>
      </c>
      <c r="C417" s="20">
        <f>IFERROR(VLOOKUP(Table2[[#This Row],[ItemCode]],'[1]ASORTYMENT COSMO'!$A$5:$AT$2612,46,0), 0)</f>
        <v>0</v>
      </c>
      <c r="D417" s="10">
        <f>Table2[[#This Row],[COGS PLN]]/4.33</f>
        <v>0</v>
      </c>
      <c r="E417" s="10">
        <v>39.99</v>
      </c>
      <c r="F417" s="3">
        <v>1</v>
      </c>
      <c r="G417" s="31">
        <f>Table2[[#This Row],[COGS €]]*Table2[[#This Row],[Quantity]]</f>
        <v>0</v>
      </c>
      <c r="H417" s="4">
        <v>1</v>
      </c>
    </row>
    <row r="418" spans="1:8" x14ac:dyDescent="0.35">
      <c r="A418" s="5" t="s">
        <v>672</v>
      </c>
      <c r="B418" s="2" t="s">
        <v>534</v>
      </c>
      <c r="C418" s="20">
        <f>IFERROR(VLOOKUP(Table2[[#This Row],[ItemCode]],'[1]ASORTYMENT COSMO'!$A$5:$AT$2612,46,0), 0)</f>
        <v>0</v>
      </c>
      <c r="D418" s="10">
        <f>Table2[[#This Row],[COGS PLN]]/4.33</f>
        <v>0</v>
      </c>
      <c r="E418" s="10">
        <v>39.99</v>
      </c>
      <c r="F418" s="3">
        <v>1</v>
      </c>
      <c r="G418" s="31">
        <f>Table2[[#This Row],[COGS €]]*Table2[[#This Row],[Quantity]]</f>
        <v>0</v>
      </c>
      <c r="H418" s="4">
        <v>1</v>
      </c>
    </row>
    <row r="419" spans="1:8" x14ac:dyDescent="0.35">
      <c r="A419" s="5" t="s">
        <v>673</v>
      </c>
      <c r="B419" s="2" t="s">
        <v>534</v>
      </c>
      <c r="C419" s="20">
        <f>IFERROR(VLOOKUP(Table2[[#This Row],[ItemCode]],'[1]ASORTYMENT COSMO'!$A$5:$AT$2612,46,0), 0)</f>
        <v>0</v>
      </c>
      <c r="D419" s="10">
        <f>Table2[[#This Row],[COGS PLN]]/4.33</f>
        <v>0</v>
      </c>
      <c r="E419" s="10">
        <v>39.99</v>
      </c>
      <c r="F419" s="3">
        <v>1</v>
      </c>
      <c r="G419" s="31">
        <f>Table2[[#This Row],[COGS €]]*Table2[[#This Row],[Quantity]]</f>
        <v>0</v>
      </c>
      <c r="H419" s="4">
        <v>1</v>
      </c>
    </row>
    <row r="420" spans="1:8" x14ac:dyDescent="0.35">
      <c r="A420" s="5" t="s">
        <v>674</v>
      </c>
      <c r="B420" s="2" t="s">
        <v>534</v>
      </c>
      <c r="C420" s="20">
        <f>IFERROR(VLOOKUP(Table2[[#This Row],[ItemCode]],'[1]ASORTYMENT COSMO'!$A$5:$AT$2612,46,0), 0)</f>
        <v>0</v>
      </c>
      <c r="D420" s="10">
        <f>Table2[[#This Row],[COGS PLN]]/4.33</f>
        <v>0</v>
      </c>
      <c r="E420" s="10">
        <v>39.99</v>
      </c>
      <c r="F420" s="3">
        <v>1</v>
      </c>
      <c r="G420" s="31">
        <f>Table2[[#This Row],[COGS €]]*Table2[[#This Row],[Quantity]]</f>
        <v>0</v>
      </c>
      <c r="H420" s="4">
        <v>1</v>
      </c>
    </row>
    <row r="421" spans="1:8" x14ac:dyDescent="0.35">
      <c r="A421" s="5" t="s">
        <v>675</v>
      </c>
      <c r="B421" s="2" t="s">
        <v>534</v>
      </c>
      <c r="C421" s="20">
        <f>IFERROR(VLOOKUP(Table2[[#This Row],[ItemCode]],'[1]ASORTYMENT COSMO'!$A$5:$AT$2612,46,0), 0)</f>
        <v>0</v>
      </c>
      <c r="D421" s="10">
        <f>Table2[[#This Row],[COGS PLN]]/4.33</f>
        <v>0</v>
      </c>
      <c r="E421" s="10">
        <v>39.99</v>
      </c>
      <c r="F421" s="3">
        <v>1</v>
      </c>
      <c r="G421" s="31">
        <f>Table2[[#This Row],[COGS €]]*Table2[[#This Row],[Quantity]]</f>
        <v>0</v>
      </c>
      <c r="H421" s="4">
        <v>1</v>
      </c>
    </row>
    <row r="422" spans="1:8" x14ac:dyDescent="0.35">
      <c r="A422" s="5" t="s">
        <v>676</v>
      </c>
      <c r="B422" s="2" t="s">
        <v>534</v>
      </c>
      <c r="C422" s="20">
        <f>IFERROR(VLOOKUP(Table2[[#This Row],[ItemCode]],'[1]ASORTYMENT COSMO'!$A$5:$AT$2612,46,0), 0)</f>
        <v>0</v>
      </c>
      <c r="D422" s="10">
        <f>Table2[[#This Row],[COGS PLN]]/4.33</f>
        <v>0</v>
      </c>
      <c r="E422" s="10">
        <v>39.99</v>
      </c>
      <c r="F422" s="3">
        <v>1</v>
      </c>
      <c r="G422" s="31">
        <f>Table2[[#This Row],[COGS €]]*Table2[[#This Row],[Quantity]]</f>
        <v>0</v>
      </c>
      <c r="H422" s="4">
        <v>1</v>
      </c>
    </row>
    <row r="423" spans="1:8" x14ac:dyDescent="0.35">
      <c r="A423" s="5" t="s">
        <v>677</v>
      </c>
      <c r="B423" s="2" t="s">
        <v>534</v>
      </c>
      <c r="C423" s="20">
        <f>IFERROR(VLOOKUP(Table2[[#This Row],[ItemCode]],'[1]ASORTYMENT COSMO'!$A$5:$AT$2612,46,0), 0)</f>
        <v>0</v>
      </c>
      <c r="D423" s="10">
        <f>Table2[[#This Row],[COGS PLN]]/4.33</f>
        <v>0</v>
      </c>
      <c r="E423" s="10">
        <v>39.99</v>
      </c>
      <c r="F423" s="3">
        <v>1</v>
      </c>
      <c r="G423" s="31">
        <f>Table2[[#This Row],[COGS €]]*Table2[[#This Row],[Quantity]]</f>
        <v>0</v>
      </c>
      <c r="H423" s="4">
        <v>1</v>
      </c>
    </row>
    <row r="424" spans="1:8" x14ac:dyDescent="0.35">
      <c r="A424" s="5" t="s">
        <v>678</v>
      </c>
      <c r="B424" s="2" t="s">
        <v>534</v>
      </c>
      <c r="C424" s="20">
        <f>IFERROR(VLOOKUP(Table2[[#This Row],[ItemCode]],'[1]ASORTYMENT COSMO'!$A$5:$AT$2612,46,0), 0)</f>
        <v>0</v>
      </c>
      <c r="D424" s="10">
        <f>Table2[[#This Row],[COGS PLN]]/4.33</f>
        <v>0</v>
      </c>
      <c r="E424" s="10">
        <v>39.99</v>
      </c>
      <c r="F424" s="3">
        <v>1</v>
      </c>
      <c r="G424" s="31">
        <f>Table2[[#This Row],[COGS €]]*Table2[[#This Row],[Quantity]]</f>
        <v>0</v>
      </c>
      <c r="H424" s="4">
        <v>1</v>
      </c>
    </row>
    <row r="425" spans="1:8" x14ac:dyDescent="0.35">
      <c r="A425" s="5" t="s">
        <v>679</v>
      </c>
      <c r="B425" s="2" t="s">
        <v>534</v>
      </c>
      <c r="C425" s="20">
        <f>IFERROR(VLOOKUP(Table2[[#This Row],[ItemCode]],'[1]ASORTYMENT COSMO'!$A$5:$AT$2612,46,0), 0)</f>
        <v>0</v>
      </c>
      <c r="D425" s="10">
        <f>Table2[[#This Row],[COGS PLN]]/4.33</f>
        <v>0</v>
      </c>
      <c r="E425" s="10">
        <v>39.99</v>
      </c>
      <c r="F425" s="3">
        <v>1</v>
      </c>
      <c r="G425" s="31">
        <f>Table2[[#This Row],[COGS €]]*Table2[[#This Row],[Quantity]]</f>
        <v>0</v>
      </c>
      <c r="H425" s="4">
        <v>1</v>
      </c>
    </row>
    <row r="426" spans="1:8" x14ac:dyDescent="0.35">
      <c r="A426" s="5" t="s">
        <v>680</v>
      </c>
      <c r="B426" s="2" t="s">
        <v>534</v>
      </c>
      <c r="C426" s="20">
        <f>IFERROR(VLOOKUP(Table2[[#This Row],[ItemCode]],'[1]ASORTYMENT COSMO'!$A$5:$AT$2612,46,0), 0)</f>
        <v>0</v>
      </c>
      <c r="D426" s="10">
        <f>Table2[[#This Row],[COGS PLN]]/4.33</f>
        <v>0</v>
      </c>
      <c r="E426" s="10">
        <v>39.99</v>
      </c>
      <c r="F426" s="3">
        <v>1</v>
      </c>
      <c r="G426" s="31">
        <f>Table2[[#This Row],[COGS €]]*Table2[[#This Row],[Quantity]]</f>
        <v>0</v>
      </c>
      <c r="H426" s="4">
        <v>1</v>
      </c>
    </row>
    <row r="427" spans="1:8" x14ac:dyDescent="0.35">
      <c r="A427" s="5" t="s">
        <v>681</v>
      </c>
      <c r="B427" s="2" t="s">
        <v>534</v>
      </c>
      <c r="C427" s="20">
        <f>IFERROR(VLOOKUP(Table2[[#This Row],[ItemCode]],'[1]ASORTYMENT COSMO'!$A$5:$AT$2612,46,0), 0)</f>
        <v>0</v>
      </c>
      <c r="D427" s="10">
        <f>Table2[[#This Row],[COGS PLN]]/4.33</f>
        <v>0</v>
      </c>
      <c r="E427" s="10">
        <v>39.99</v>
      </c>
      <c r="F427" s="3">
        <v>1</v>
      </c>
      <c r="G427" s="31">
        <f>Table2[[#This Row],[COGS €]]*Table2[[#This Row],[Quantity]]</f>
        <v>0</v>
      </c>
      <c r="H427" s="4">
        <v>1</v>
      </c>
    </row>
    <row r="428" spans="1:8" x14ac:dyDescent="0.35">
      <c r="A428" s="5" t="s">
        <v>682</v>
      </c>
      <c r="B428" s="2" t="s">
        <v>534</v>
      </c>
      <c r="C428" s="20">
        <f>IFERROR(VLOOKUP(Table2[[#This Row],[ItemCode]],'[1]ASORTYMENT COSMO'!$A$5:$AT$2612,46,0), 0)</f>
        <v>0</v>
      </c>
      <c r="D428" s="10">
        <f>Table2[[#This Row],[COGS PLN]]/4.33</f>
        <v>0</v>
      </c>
      <c r="E428" s="10">
        <v>39.99</v>
      </c>
      <c r="F428" s="3">
        <v>1</v>
      </c>
      <c r="G428" s="31">
        <f>Table2[[#This Row],[COGS €]]*Table2[[#This Row],[Quantity]]</f>
        <v>0</v>
      </c>
      <c r="H428" s="4">
        <v>1</v>
      </c>
    </row>
    <row r="429" spans="1:8" x14ac:dyDescent="0.35">
      <c r="A429" s="5" t="s">
        <v>683</v>
      </c>
      <c r="B429" s="2" t="s">
        <v>534</v>
      </c>
      <c r="C429" s="20">
        <f>IFERROR(VLOOKUP(Table2[[#This Row],[ItemCode]],'[1]ASORTYMENT COSMO'!$A$5:$AT$2612,46,0), 0)</f>
        <v>0</v>
      </c>
      <c r="D429" s="10">
        <f>Table2[[#This Row],[COGS PLN]]/4.33</f>
        <v>0</v>
      </c>
      <c r="E429" s="10">
        <v>39.99</v>
      </c>
      <c r="F429" s="3">
        <v>1</v>
      </c>
      <c r="G429" s="31">
        <f>Table2[[#This Row],[COGS €]]*Table2[[#This Row],[Quantity]]</f>
        <v>0</v>
      </c>
      <c r="H429" s="4">
        <v>1</v>
      </c>
    </row>
    <row r="430" spans="1:8" x14ac:dyDescent="0.35">
      <c r="A430" s="5" t="s">
        <v>684</v>
      </c>
      <c r="B430" s="2" t="s">
        <v>534</v>
      </c>
      <c r="C430" s="20">
        <f>IFERROR(VLOOKUP(Table2[[#This Row],[ItemCode]],'[1]ASORTYMENT COSMO'!$A$5:$AT$2612,46,0), 0)</f>
        <v>0</v>
      </c>
      <c r="D430" s="10">
        <f>Table2[[#This Row],[COGS PLN]]/4.33</f>
        <v>0</v>
      </c>
      <c r="E430" s="10">
        <v>39.99</v>
      </c>
      <c r="F430" s="3">
        <v>1</v>
      </c>
      <c r="G430" s="31">
        <f>Table2[[#This Row],[COGS €]]*Table2[[#This Row],[Quantity]]</f>
        <v>0</v>
      </c>
      <c r="H430" s="4">
        <v>1</v>
      </c>
    </row>
    <row r="431" spans="1:8" x14ac:dyDescent="0.35">
      <c r="A431" s="5" t="s">
        <v>685</v>
      </c>
      <c r="B431" s="2" t="s">
        <v>534</v>
      </c>
      <c r="C431" s="20">
        <f>IFERROR(VLOOKUP(Table2[[#This Row],[ItemCode]],'[1]ASORTYMENT COSMO'!$A$5:$AT$2612,46,0), 0)</f>
        <v>0</v>
      </c>
      <c r="D431" s="10">
        <f>Table2[[#This Row],[COGS PLN]]/4.33</f>
        <v>0</v>
      </c>
      <c r="E431" s="10">
        <v>39.99</v>
      </c>
      <c r="F431" s="3">
        <v>1</v>
      </c>
      <c r="G431" s="31">
        <f>Table2[[#This Row],[COGS €]]*Table2[[#This Row],[Quantity]]</f>
        <v>0</v>
      </c>
      <c r="H431" s="4">
        <v>1</v>
      </c>
    </row>
    <row r="432" spans="1:8" x14ac:dyDescent="0.35">
      <c r="A432" s="5" t="s">
        <v>686</v>
      </c>
      <c r="B432" s="2" t="s">
        <v>534</v>
      </c>
      <c r="C432" s="20">
        <f>IFERROR(VLOOKUP(Table2[[#This Row],[ItemCode]],'[1]ASORTYMENT COSMO'!$A$5:$AT$2612,46,0), 0)</f>
        <v>0</v>
      </c>
      <c r="D432" s="10">
        <f>Table2[[#This Row],[COGS PLN]]/4.33</f>
        <v>0</v>
      </c>
      <c r="E432" s="10">
        <v>39.99</v>
      </c>
      <c r="F432" s="3">
        <v>1</v>
      </c>
      <c r="G432" s="31">
        <f>Table2[[#This Row],[COGS €]]*Table2[[#This Row],[Quantity]]</f>
        <v>0</v>
      </c>
      <c r="H432" s="4">
        <v>1</v>
      </c>
    </row>
    <row r="433" spans="1:8" x14ac:dyDescent="0.35">
      <c r="A433" s="5" t="s">
        <v>687</v>
      </c>
      <c r="B433" s="2" t="s">
        <v>534</v>
      </c>
      <c r="C433" s="20">
        <f>IFERROR(VLOOKUP(Table2[[#This Row],[ItemCode]],'[1]ASORTYMENT COSMO'!$A$5:$AT$2612,46,0), 0)</f>
        <v>0</v>
      </c>
      <c r="D433" s="10">
        <f>Table2[[#This Row],[COGS PLN]]/4.33</f>
        <v>0</v>
      </c>
      <c r="E433" s="10">
        <v>39.99</v>
      </c>
      <c r="F433" s="3">
        <v>1</v>
      </c>
      <c r="G433" s="31">
        <f>Table2[[#This Row],[COGS €]]*Table2[[#This Row],[Quantity]]</f>
        <v>0</v>
      </c>
      <c r="H433" s="4">
        <v>1</v>
      </c>
    </row>
    <row r="434" spans="1:8" x14ac:dyDescent="0.35">
      <c r="A434" s="5" t="s">
        <v>688</v>
      </c>
      <c r="B434" s="2" t="s">
        <v>534</v>
      </c>
      <c r="C434" s="20">
        <f>IFERROR(VLOOKUP(Table2[[#This Row],[ItemCode]],'[1]ASORTYMENT COSMO'!$A$5:$AT$2612,46,0), 0)</f>
        <v>0</v>
      </c>
      <c r="D434" s="10">
        <f>Table2[[#This Row],[COGS PLN]]/4.33</f>
        <v>0</v>
      </c>
      <c r="E434" s="10">
        <v>39.99</v>
      </c>
      <c r="F434" s="3">
        <v>1</v>
      </c>
      <c r="G434" s="31">
        <f>Table2[[#This Row],[COGS €]]*Table2[[#This Row],[Quantity]]</f>
        <v>0</v>
      </c>
      <c r="H434" s="4">
        <v>1</v>
      </c>
    </row>
    <row r="435" spans="1:8" x14ac:dyDescent="0.35">
      <c r="A435" s="5" t="s">
        <v>689</v>
      </c>
      <c r="B435" s="2" t="s">
        <v>534</v>
      </c>
      <c r="C435" s="20">
        <f>IFERROR(VLOOKUP(Table2[[#This Row],[ItemCode]],'[1]ASORTYMENT COSMO'!$A$5:$AT$2612,46,0), 0)</f>
        <v>0</v>
      </c>
      <c r="D435" s="10">
        <f>Table2[[#This Row],[COGS PLN]]/4.33</f>
        <v>0</v>
      </c>
      <c r="E435" s="10">
        <v>39.99</v>
      </c>
      <c r="F435" s="3">
        <v>1</v>
      </c>
      <c r="G435" s="31">
        <f>Table2[[#This Row],[COGS €]]*Table2[[#This Row],[Quantity]]</f>
        <v>0</v>
      </c>
      <c r="H435" s="4">
        <v>1</v>
      </c>
    </row>
    <row r="436" spans="1:8" x14ac:dyDescent="0.35">
      <c r="A436" s="5" t="s">
        <v>690</v>
      </c>
      <c r="B436" s="2" t="s">
        <v>534</v>
      </c>
      <c r="C436" s="20">
        <f>IFERROR(VLOOKUP(Table2[[#This Row],[ItemCode]],'[1]ASORTYMENT COSMO'!$A$5:$AT$2612,46,0), 0)</f>
        <v>0</v>
      </c>
      <c r="D436" s="10">
        <f>Table2[[#This Row],[COGS PLN]]/4.33</f>
        <v>0</v>
      </c>
      <c r="E436" s="10">
        <v>39.99</v>
      </c>
      <c r="F436" s="3">
        <v>1</v>
      </c>
      <c r="G436" s="31">
        <f>Table2[[#This Row],[COGS €]]*Table2[[#This Row],[Quantity]]</f>
        <v>0</v>
      </c>
      <c r="H436" s="4">
        <v>1</v>
      </c>
    </row>
    <row r="437" spans="1:8" x14ac:dyDescent="0.35">
      <c r="A437" s="5" t="s">
        <v>691</v>
      </c>
      <c r="B437" s="2" t="s">
        <v>534</v>
      </c>
      <c r="C437" s="20">
        <f>IFERROR(VLOOKUP(Table2[[#This Row],[ItemCode]],'[1]ASORTYMENT COSMO'!$A$5:$AT$2612,46,0), 0)</f>
        <v>0</v>
      </c>
      <c r="D437" s="10">
        <f>Table2[[#This Row],[COGS PLN]]/4.33</f>
        <v>0</v>
      </c>
      <c r="E437" s="10">
        <v>39.99</v>
      </c>
      <c r="F437" s="3">
        <v>1</v>
      </c>
      <c r="G437" s="31">
        <f>Table2[[#This Row],[COGS €]]*Table2[[#This Row],[Quantity]]</f>
        <v>0</v>
      </c>
      <c r="H437" s="4">
        <v>1</v>
      </c>
    </row>
    <row r="438" spans="1:8" x14ac:dyDescent="0.35">
      <c r="A438" s="5" t="s">
        <v>692</v>
      </c>
      <c r="B438" s="2" t="s">
        <v>534</v>
      </c>
      <c r="C438" s="20">
        <f>IFERROR(VLOOKUP(Table2[[#This Row],[ItemCode]],'[1]ASORTYMENT COSMO'!$A$5:$AT$2612,46,0), 0)</f>
        <v>0</v>
      </c>
      <c r="D438" s="10">
        <f>Table2[[#This Row],[COGS PLN]]/4.33</f>
        <v>0</v>
      </c>
      <c r="E438" s="10">
        <v>39.99</v>
      </c>
      <c r="F438" s="3">
        <v>1</v>
      </c>
      <c r="G438" s="31">
        <f>Table2[[#This Row],[COGS €]]*Table2[[#This Row],[Quantity]]</f>
        <v>0</v>
      </c>
      <c r="H438" s="4">
        <v>1</v>
      </c>
    </row>
    <row r="439" spans="1:8" x14ac:dyDescent="0.35">
      <c r="A439" s="5" t="s">
        <v>693</v>
      </c>
      <c r="B439" s="2" t="s">
        <v>534</v>
      </c>
      <c r="C439" s="20">
        <f>IFERROR(VLOOKUP(Table2[[#This Row],[ItemCode]],'[1]ASORTYMENT COSMO'!$A$5:$AT$2612,46,0), 0)</f>
        <v>0</v>
      </c>
      <c r="D439" s="10">
        <f>Table2[[#This Row],[COGS PLN]]/4.33</f>
        <v>0</v>
      </c>
      <c r="E439" s="10">
        <v>39.99</v>
      </c>
      <c r="F439" s="3">
        <v>1</v>
      </c>
      <c r="G439" s="31">
        <f>Table2[[#This Row],[COGS €]]*Table2[[#This Row],[Quantity]]</f>
        <v>0</v>
      </c>
      <c r="H439" s="4">
        <v>1</v>
      </c>
    </row>
    <row r="440" spans="1:8" x14ac:dyDescent="0.35">
      <c r="A440" s="5" t="s">
        <v>694</v>
      </c>
      <c r="B440" s="2" t="s">
        <v>534</v>
      </c>
      <c r="C440" s="20">
        <f>IFERROR(VLOOKUP(Table2[[#This Row],[ItemCode]],'[1]ASORTYMENT COSMO'!$A$5:$AT$2612,46,0), 0)</f>
        <v>0</v>
      </c>
      <c r="D440" s="10">
        <f>Table2[[#This Row],[COGS PLN]]/4.33</f>
        <v>0</v>
      </c>
      <c r="E440" s="10">
        <v>39.99</v>
      </c>
      <c r="F440" s="3">
        <v>1</v>
      </c>
      <c r="G440" s="31">
        <f>Table2[[#This Row],[COGS €]]*Table2[[#This Row],[Quantity]]</f>
        <v>0</v>
      </c>
      <c r="H440" s="4">
        <v>1</v>
      </c>
    </row>
    <row r="441" spans="1:8" x14ac:dyDescent="0.35">
      <c r="A441" s="5" t="s">
        <v>695</v>
      </c>
      <c r="B441" s="2" t="s">
        <v>534</v>
      </c>
      <c r="C441" s="20">
        <f>IFERROR(VLOOKUP(Table2[[#This Row],[ItemCode]],'[1]ASORTYMENT COSMO'!$A$5:$AT$2612,46,0), 0)</f>
        <v>0</v>
      </c>
      <c r="D441" s="10">
        <f>Table2[[#This Row],[COGS PLN]]/4.33</f>
        <v>0</v>
      </c>
      <c r="E441" s="10">
        <v>39.99</v>
      </c>
      <c r="F441" s="3">
        <v>1</v>
      </c>
      <c r="G441" s="31">
        <f>Table2[[#This Row],[COGS €]]*Table2[[#This Row],[Quantity]]</f>
        <v>0</v>
      </c>
      <c r="H441" s="4">
        <v>1</v>
      </c>
    </row>
    <row r="442" spans="1:8" x14ac:dyDescent="0.35">
      <c r="A442" s="5" t="s">
        <v>696</v>
      </c>
      <c r="B442" s="2" t="s">
        <v>534</v>
      </c>
      <c r="C442" s="20">
        <f>IFERROR(VLOOKUP(Table2[[#This Row],[ItemCode]],'[1]ASORTYMENT COSMO'!$A$5:$AT$2612,46,0), 0)</f>
        <v>0</v>
      </c>
      <c r="D442" s="10">
        <f>Table2[[#This Row],[COGS PLN]]/4.33</f>
        <v>0</v>
      </c>
      <c r="E442" s="10">
        <v>39.99</v>
      </c>
      <c r="F442" s="3">
        <v>1</v>
      </c>
      <c r="G442" s="31">
        <f>Table2[[#This Row],[COGS €]]*Table2[[#This Row],[Quantity]]</f>
        <v>0</v>
      </c>
      <c r="H442" s="4">
        <v>1</v>
      </c>
    </row>
    <row r="443" spans="1:8" x14ac:dyDescent="0.35">
      <c r="A443" s="5" t="s">
        <v>697</v>
      </c>
      <c r="B443" s="2" t="s">
        <v>534</v>
      </c>
      <c r="C443" s="20">
        <f>IFERROR(VLOOKUP(Table2[[#This Row],[ItemCode]],'[1]ASORTYMENT COSMO'!$A$5:$AT$2612,46,0), 0)</f>
        <v>0</v>
      </c>
      <c r="D443" s="10">
        <f>Table2[[#This Row],[COGS PLN]]/4.33</f>
        <v>0</v>
      </c>
      <c r="E443" s="10">
        <v>39.99</v>
      </c>
      <c r="F443" s="3">
        <v>1</v>
      </c>
      <c r="G443" s="31">
        <f>Table2[[#This Row],[COGS €]]*Table2[[#This Row],[Quantity]]</f>
        <v>0</v>
      </c>
      <c r="H443" s="4">
        <v>1</v>
      </c>
    </row>
    <row r="444" spans="1:8" x14ac:dyDescent="0.35">
      <c r="A444" s="5" t="s">
        <v>698</v>
      </c>
      <c r="B444" s="2" t="s">
        <v>534</v>
      </c>
      <c r="C444" s="20">
        <f>IFERROR(VLOOKUP(Table2[[#This Row],[ItemCode]],'[1]ASORTYMENT COSMO'!$A$5:$AT$2612,46,0), 0)</f>
        <v>0</v>
      </c>
      <c r="D444" s="10">
        <f>Table2[[#This Row],[COGS PLN]]/4.33</f>
        <v>0</v>
      </c>
      <c r="E444" s="10">
        <v>39.99</v>
      </c>
      <c r="F444" s="3">
        <v>1</v>
      </c>
      <c r="G444" s="31">
        <f>Table2[[#This Row],[COGS €]]*Table2[[#This Row],[Quantity]]</f>
        <v>0</v>
      </c>
      <c r="H444" s="4">
        <v>1</v>
      </c>
    </row>
    <row r="445" spans="1:8" x14ac:dyDescent="0.35">
      <c r="A445" s="5" t="s">
        <v>699</v>
      </c>
      <c r="B445" s="2" t="s">
        <v>534</v>
      </c>
      <c r="C445" s="20">
        <f>IFERROR(VLOOKUP(Table2[[#This Row],[ItemCode]],'[1]ASORTYMENT COSMO'!$A$5:$AT$2612,46,0), 0)</f>
        <v>0</v>
      </c>
      <c r="D445" s="10">
        <f>Table2[[#This Row],[COGS PLN]]/4.33</f>
        <v>0</v>
      </c>
      <c r="E445" s="10">
        <v>39.99</v>
      </c>
      <c r="F445" s="3">
        <v>1</v>
      </c>
      <c r="G445" s="31">
        <f>Table2[[#This Row],[COGS €]]*Table2[[#This Row],[Quantity]]</f>
        <v>0</v>
      </c>
      <c r="H445" s="4">
        <v>1</v>
      </c>
    </row>
    <row r="446" spans="1:8" x14ac:dyDescent="0.35">
      <c r="A446" s="5" t="s">
        <v>700</v>
      </c>
      <c r="B446" s="2" t="s">
        <v>534</v>
      </c>
      <c r="C446" s="20">
        <f>IFERROR(VLOOKUP(Table2[[#This Row],[ItemCode]],'[1]ASORTYMENT COSMO'!$A$5:$AT$2612,46,0), 0)</f>
        <v>0</v>
      </c>
      <c r="D446" s="10">
        <f>Table2[[#This Row],[COGS PLN]]/4.33</f>
        <v>0</v>
      </c>
      <c r="E446" s="10">
        <v>39.99</v>
      </c>
      <c r="F446" s="3">
        <v>1</v>
      </c>
      <c r="G446" s="31">
        <f>Table2[[#This Row],[COGS €]]*Table2[[#This Row],[Quantity]]</f>
        <v>0</v>
      </c>
      <c r="H446" s="4">
        <v>1</v>
      </c>
    </row>
    <row r="447" spans="1:8" x14ac:dyDescent="0.35">
      <c r="A447" s="5" t="s">
        <v>701</v>
      </c>
      <c r="B447" s="2" t="s">
        <v>534</v>
      </c>
      <c r="C447" s="20">
        <f>IFERROR(VLOOKUP(Table2[[#This Row],[ItemCode]],'[1]ASORTYMENT COSMO'!$A$5:$AT$2612,46,0), 0)</f>
        <v>0</v>
      </c>
      <c r="D447" s="10">
        <f>Table2[[#This Row],[COGS PLN]]/4.33</f>
        <v>0</v>
      </c>
      <c r="E447" s="10">
        <v>39.99</v>
      </c>
      <c r="F447" s="3">
        <v>1</v>
      </c>
      <c r="G447" s="31">
        <f>Table2[[#This Row],[COGS €]]*Table2[[#This Row],[Quantity]]</f>
        <v>0</v>
      </c>
      <c r="H447" s="4">
        <v>1</v>
      </c>
    </row>
    <row r="448" spans="1:8" x14ac:dyDescent="0.35">
      <c r="A448" s="5" t="s">
        <v>702</v>
      </c>
      <c r="B448" s="2" t="s">
        <v>534</v>
      </c>
      <c r="C448" s="20">
        <f>IFERROR(VLOOKUP(Table2[[#This Row],[ItemCode]],'[1]ASORTYMENT COSMO'!$A$5:$AT$2612,46,0), 0)</f>
        <v>0</v>
      </c>
      <c r="D448" s="10">
        <f>Table2[[#This Row],[COGS PLN]]/4.33</f>
        <v>0</v>
      </c>
      <c r="E448" s="10">
        <v>39.99</v>
      </c>
      <c r="F448" s="3">
        <v>1</v>
      </c>
      <c r="G448" s="31">
        <f>Table2[[#This Row],[COGS €]]*Table2[[#This Row],[Quantity]]</f>
        <v>0</v>
      </c>
      <c r="H448" s="4">
        <v>1</v>
      </c>
    </row>
    <row r="449" spans="1:8" x14ac:dyDescent="0.35">
      <c r="A449" s="5" t="s">
        <v>703</v>
      </c>
      <c r="B449" s="2" t="s">
        <v>534</v>
      </c>
      <c r="C449" s="20">
        <f>IFERROR(VLOOKUP(Table2[[#This Row],[ItemCode]],'[1]ASORTYMENT COSMO'!$A$5:$AT$2612,46,0), 0)</f>
        <v>0</v>
      </c>
      <c r="D449" s="10">
        <f>Table2[[#This Row],[COGS PLN]]/4.33</f>
        <v>0</v>
      </c>
      <c r="E449" s="10">
        <v>39.99</v>
      </c>
      <c r="F449" s="3">
        <v>1</v>
      </c>
      <c r="G449" s="31">
        <f>Table2[[#This Row],[COGS €]]*Table2[[#This Row],[Quantity]]</f>
        <v>0</v>
      </c>
      <c r="H449" s="4">
        <v>1</v>
      </c>
    </row>
    <row r="450" spans="1:8" x14ac:dyDescent="0.35">
      <c r="A450" s="5" t="s">
        <v>704</v>
      </c>
      <c r="B450" s="2" t="s">
        <v>534</v>
      </c>
      <c r="C450" s="20">
        <f>IFERROR(VLOOKUP(Table2[[#This Row],[ItemCode]],'[1]ASORTYMENT COSMO'!$A$5:$AT$2612,46,0), 0)</f>
        <v>0</v>
      </c>
      <c r="D450" s="10">
        <f>Table2[[#This Row],[COGS PLN]]/4.33</f>
        <v>0</v>
      </c>
      <c r="E450" s="10">
        <v>39.99</v>
      </c>
      <c r="F450" s="3">
        <v>1</v>
      </c>
      <c r="G450" s="31">
        <f>Table2[[#This Row],[COGS €]]*Table2[[#This Row],[Quantity]]</f>
        <v>0</v>
      </c>
      <c r="H450" s="4">
        <v>1</v>
      </c>
    </row>
    <row r="451" spans="1:8" x14ac:dyDescent="0.35">
      <c r="A451" s="5" t="s">
        <v>705</v>
      </c>
      <c r="B451" s="2" t="s">
        <v>534</v>
      </c>
      <c r="C451" s="20">
        <f>IFERROR(VLOOKUP(Table2[[#This Row],[ItemCode]],'[1]ASORTYMENT COSMO'!$A$5:$AT$2612,46,0), 0)</f>
        <v>0</v>
      </c>
      <c r="D451" s="10">
        <f>Table2[[#This Row],[COGS PLN]]/4.33</f>
        <v>0</v>
      </c>
      <c r="E451" s="10">
        <v>39.99</v>
      </c>
      <c r="F451" s="3">
        <v>1</v>
      </c>
      <c r="G451" s="31">
        <f>Table2[[#This Row],[COGS €]]*Table2[[#This Row],[Quantity]]</f>
        <v>0</v>
      </c>
      <c r="H451" s="4">
        <v>1</v>
      </c>
    </row>
    <row r="452" spans="1:8" x14ac:dyDescent="0.35">
      <c r="A452" s="5" t="s">
        <v>706</v>
      </c>
      <c r="B452" s="2" t="s">
        <v>534</v>
      </c>
      <c r="C452" s="20">
        <f>IFERROR(VLOOKUP(Table2[[#This Row],[ItemCode]],'[1]ASORTYMENT COSMO'!$A$5:$AT$2612,46,0), 0)</f>
        <v>0</v>
      </c>
      <c r="D452" s="10">
        <f>Table2[[#This Row],[COGS PLN]]/4.33</f>
        <v>0</v>
      </c>
      <c r="E452" s="10">
        <v>39.99</v>
      </c>
      <c r="F452" s="3">
        <v>1</v>
      </c>
      <c r="G452" s="31">
        <f>Table2[[#This Row],[COGS €]]*Table2[[#This Row],[Quantity]]</f>
        <v>0</v>
      </c>
      <c r="H452" s="4">
        <v>1</v>
      </c>
    </row>
    <row r="453" spans="1:8" x14ac:dyDescent="0.35">
      <c r="A453" s="5" t="s">
        <v>707</v>
      </c>
      <c r="B453" s="2" t="s">
        <v>534</v>
      </c>
      <c r="C453" s="20">
        <f>IFERROR(VLOOKUP(Table2[[#This Row],[ItemCode]],'[1]ASORTYMENT COSMO'!$A$5:$AT$2612,46,0), 0)</f>
        <v>0</v>
      </c>
      <c r="D453" s="10">
        <f>Table2[[#This Row],[COGS PLN]]/4.33</f>
        <v>0</v>
      </c>
      <c r="E453" s="10">
        <v>39.99</v>
      </c>
      <c r="F453" s="3">
        <v>1</v>
      </c>
      <c r="G453" s="31">
        <f>Table2[[#This Row],[COGS €]]*Table2[[#This Row],[Quantity]]</f>
        <v>0</v>
      </c>
      <c r="H453" s="4">
        <v>1</v>
      </c>
    </row>
    <row r="454" spans="1:8" x14ac:dyDescent="0.35">
      <c r="A454" s="5" t="s">
        <v>708</v>
      </c>
      <c r="B454" s="2" t="s">
        <v>534</v>
      </c>
      <c r="C454" s="20">
        <f>IFERROR(VLOOKUP(Table2[[#This Row],[ItemCode]],'[1]ASORTYMENT COSMO'!$A$5:$AT$2612,46,0), 0)</f>
        <v>0</v>
      </c>
      <c r="D454" s="10">
        <f>Table2[[#This Row],[COGS PLN]]/4.33</f>
        <v>0</v>
      </c>
      <c r="E454" s="10">
        <v>39.99</v>
      </c>
      <c r="F454" s="3">
        <v>1</v>
      </c>
      <c r="G454" s="31">
        <f>Table2[[#This Row],[COGS €]]*Table2[[#This Row],[Quantity]]</f>
        <v>0</v>
      </c>
      <c r="H454" s="4">
        <v>1</v>
      </c>
    </row>
    <row r="455" spans="1:8" x14ac:dyDescent="0.35">
      <c r="A455" s="5" t="s">
        <v>709</v>
      </c>
      <c r="B455" s="2" t="s">
        <v>534</v>
      </c>
      <c r="C455" s="20">
        <f>IFERROR(VLOOKUP(Table2[[#This Row],[ItemCode]],'[1]ASORTYMENT COSMO'!$A$5:$AT$2612,46,0), 0)</f>
        <v>0</v>
      </c>
      <c r="D455" s="10">
        <f>Table2[[#This Row],[COGS PLN]]/4.33</f>
        <v>0</v>
      </c>
      <c r="E455" s="10">
        <v>39.99</v>
      </c>
      <c r="F455" s="3">
        <v>1</v>
      </c>
      <c r="G455" s="31">
        <f>Table2[[#This Row],[COGS €]]*Table2[[#This Row],[Quantity]]</f>
        <v>0</v>
      </c>
      <c r="H455" s="4">
        <v>1</v>
      </c>
    </row>
    <row r="456" spans="1:8" x14ac:dyDescent="0.35">
      <c r="A456" s="5" t="s">
        <v>710</v>
      </c>
      <c r="B456" s="2" t="s">
        <v>534</v>
      </c>
      <c r="C456" s="20">
        <f>IFERROR(VLOOKUP(Table2[[#This Row],[ItemCode]],'[1]ASORTYMENT COSMO'!$A$5:$AT$2612,46,0), 0)</f>
        <v>0</v>
      </c>
      <c r="D456" s="10">
        <f>Table2[[#This Row],[COGS PLN]]/4.33</f>
        <v>0</v>
      </c>
      <c r="E456" s="10">
        <v>39.99</v>
      </c>
      <c r="F456" s="3">
        <v>1</v>
      </c>
      <c r="G456" s="31">
        <f>Table2[[#This Row],[COGS €]]*Table2[[#This Row],[Quantity]]</f>
        <v>0</v>
      </c>
      <c r="H456" s="4">
        <v>1</v>
      </c>
    </row>
    <row r="457" spans="1:8" x14ac:dyDescent="0.35">
      <c r="A457" s="5" t="s">
        <v>711</v>
      </c>
      <c r="B457" s="2" t="s">
        <v>534</v>
      </c>
      <c r="C457" s="20">
        <f>IFERROR(VLOOKUP(Table2[[#This Row],[ItemCode]],'[1]ASORTYMENT COSMO'!$A$5:$AT$2612,46,0), 0)</f>
        <v>0</v>
      </c>
      <c r="D457" s="10">
        <f>Table2[[#This Row],[COGS PLN]]/4.33</f>
        <v>0</v>
      </c>
      <c r="E457" s="10">
        <v>39.99</v>
      </c>
      <c r="F457" s="3">
        <v>1</v>
      </c>
      <c r="G457" s="31">
        <f>Table2[[#This Row],[COGS €]]*Table2[[#This Row],[Quantity]]</f>
        <v>0</v>
      </c>
      <c r="H457" s="4">
        <v>1</v>
      </c>
    </row>
    <row r="458" spans="1:8" x14ac:dyDescent="0.35">
      <c r="A458" s="5" t="s">
        <v>712</v>
      </c>
      <c r="B458" s="2" t="s">
        <v>534</v>
      </c>
      <c r="C458" s="20">
        <f>IFERROR(VLOOKUP(Table2[[#This Row],[ItemCode]],'[1]ASORTYMENT COSMO'!$A$5:$AT$2612,46,0), 0)</f>
        <v>0</v>
      </c>
      <c r="D458" s="10">
        <f>Table2[[#This Row],[COGS PLN]]/4.33</f>
        <v>0</v>
      </c>
      <c r="E458" s="10">
        <v>39.99</v>
      </c>
      <c r="F458" s="3">
        <v>1</v>
      </c>
      <c r="G458" s="31">
        <f>Table2[[#This Row],[COGS €]]*Table2[[#This Row],[Quantity]]</f>
        <v>0</v>
      </c>
      <c r="H458" s="4">
        <v>1</v>
      </c>
    </row>
    <row r="459" spans="1:8" x14ac:dyDescent="0.35">
      <c r="A459" s="5" t="s">
        <v>713</v>
      </c>
      <c r="B459" s="2" t="s">
        <v>534</v>
      </c>
      <c r="C459" s="20">
        <f>IFERROR(VLOOKUP(Table2[[#This Row],[ItemCode]],'[1]ASORTYMENT COSMO'!$A$5:$AT$2612,46,0), 0)</f>
        <v>0</v>
      </c>
      <c r="D459" s="10">
        <f>Table2[[#This Row],[COGS PLN]]/4.33</f>
        <v>0</v>
      </c>
      <c r="E459" s="10">
        <v>39.99</v>
      </c>
      <c r="F459" s="3">
        <v>1</v>
      </c>
      <c r="G459" s="31">
        <f>Table2[[#This Row],[COGS €]]*Table2[[#This Row],[Quantity]]</f>
        <v>0</v>
      </c>
      <c r="H459" s="4">
        <v>1</v>
      </c>
    </row>
    <row r="460" spans="1:8" x14ac:dyDescent="0.35">
      <c r="A460" s="5" t="s">
        <v>714</v>
      </c>
      <c r="B460" s="2" t="s">
        <v>534</v>
      </c>
      <c r="C460" s="20">
        <f>IFERROR(VLOOKUP(Table2[[#This Row],[ItemCode]],'[1]ASORTYMENT COSMO'!$A$5:$AT$2612,46,0), 0)</f>
        <v>0</v>
      </c>
      <c r="D460" s="10">
        <f>Table2[[#This Row],[COGS PLN]]/4.33</f>
        <v>0</v>
      </c>
      <c r="E460" s="10">
        <v>39.99</v>
      </c>
      <c r="F460" s="3">
        <v>1</v>
      </c>
      <c r="G460" s="31">
        <f>Table2[[#This Row],[COGS €]]*Table2[[#This Row],[Quantity]]</f>
        <v>0</v>
      </c>
      <c r="H460" s="4">
        <v>1</v>
      </c>
    </row>
    <row r="461" spans="1:8" x14ac:dyDescent="0.35">
      <c r="A461" s="5" t="s">
        <v>715</v>
      </c>
      <c r="B461" s="2" t="s">
        <v>534</v>
      </c>
      <c r="C461" s="20">
        <f>IFERROR(VLOOKUP(Table2[[#This Row],[ItemCode]],'[1]ASORTYMENT COSMO'!$A$5:$AT$2612,46,0), 0)</f>
        <v>0</v>
      </c>
      <c r="D461" s="10">
        <f>Table2[[#This Row],[COGS PLN]]/4.33</f>
        <v>0</v>
      </c>
      <c r="E461" s="10">
        <v>39.99</v>
      </c>
      <c r="F461" s="3">
        <v>1</v>
      </c>
      <c r="G461" s="31">
        <f>Table2[[#This Row],[COGS €]]*Table2[[#This Row],[Quantity]]</f>
        <v>0</v>
      </c>
      <c r="H461" s="4">
        <v>1</v>
      </c>
    </row>
    <row r="462" spans="1:8" x14ac:dyDescent="0.35">
      <c r="A462" s="5" t="s">
        <v>716</v>
      </c>
      <c r="B462" s="2" t="s">
        <v>534</v>
      </c>
      <c r="C462" s="20">
        <f>IFERROR(VLOOKUP(Table2[[#This Row],[ItemCode]],'[1]ASORTYMENT COSMO'!$A$5:$AT$2612,46,0), 0)</f>
        <v>0</v>
      </c>
      <c r="D462" s="10">
        <f>Table2[[#This Row],[COGS PLN]]/4.33</f>
        <v>0</v>
      </c>
      <c r="E462" s="10">
        <v>39.99</v>
      </c>
      <c r="F462" s="3">
        <v>1</v>
      </c>
      <c r="G462" s="31">
        <f>Table2[[#This Row],[COGS €]]*Table2[[#This Row],[Quantity]]</f>
        <v>0</v>
      </c>
      <c r="H462" s="4">
        <v>1</v>
      </c>
    </row>
    <row r="463" spans="1:8" x14ac:dyDescent="0.35">
      <c r="A463" s="5" t="s">
        <v>717</v>
      </c>
      <c r="B463" s="2" t="s">
        <v>534</v>
      </c>
      <c r="C463" s="20">
        <f>IFERROR(VLOOKUP(Table2[[#This Row],[ItemCode]],'[1]ASORTYMENT COSMO'!$A$5:$AT$2612,46,0), 0)</f>
        <v>0</v>
      </c>
      <c r="D463" s="10">
        <f>Table2[[#This Row],[COGS PLN]]/4.33</f>
        <v>0</v>
      </c>
      <c r="E463" s="10">
        <v>39.99</v>
      </c>
      <c r="F463" s="3">
        <v>1</v>
      </c>
      <c r="G463" s="31">
        <f>Table2[[#This Row],[COGS €]]*Table2[[#This Row],[Quantity]]</f>
        <v>0</v>
      </c>
      <c r="H463" s="4">
        <v>1</v>
      </c>
    </row>
    <row r="464" spans="1:8" x14ac:dyDescent="0.35">
      <c r="A464" s="5" t="s">
        <v>718</v>
      </c>
      <c r="B464" s="2" t="s">
        <v>534</v>
      </c>
      <c r="C464" s="20">
        <f>IFERROR(VLOOKUP(Table2[[#This Row],[ItemCode]],'[1]ASORTYMENT COSMO'!$A$5:$AT$2612,46,0), 0)</f>
        <v>0</v>
      </c>
      <c r="D464" s="10">
        <f>Table2[[#This Row],[COGS PLN]]/4.33</f>
        <v>0</v>
      </c>
      <c r="E464" s="10">
        <v>39.99</v>
      </c>
      <c r="F464" s="3">
        <v>1</v>
      </c>
      <c r="G464" s="31">
        <f>Table2[[#This Row],[COGS €]]*Table2[[#This Row],[Quantity]]</f>
        <v>0</v>
      </c>
      <c r="H464" s="4">
        <v>1</v>
      </c>
    </row>
    <row r="465" spans="1:8" x14ac:dyDescent="0.35">
      <c r="A465" s="5">
        <v>6357</v>
      </c>
      <c r="B465" s="2" t="s">
        <v>719</v>
      </c>
      <c r="C465" s="20">
        <f>IFERROR(VLOOKUP(Table2[[#This Row],[ItemCode]],'[1]ASORTYMENT COSMO'!$A$5:$AT$2612,46,0), 0)</f>
        <v>24</v>
      </c>
      <c r="D465" s="10">
        <f>Table2[[#This Row],[COGS PLN]]/4.33</f>
        <v>5.5427251732101617</v>
      </c>
      <c r="E465" s="10">
        <v>39.979999999999997</v>
      </c>
      <c r="F465" s="3">
        <v>2</v>
      </c>
      <c r="G465" s="31">
        <f>Table2[[#This Row],[COGS €]]*Table2[[#This Row],[Quantity]]</f>
        <v>11.085450346420323</v>
      </c>
      <c r="H465" s="4">
        <v>2</v>
      </c>
    </row>
    <row r="466" spans="1:8" x14ac:dyDescent="0.35">
      <c r="A466" s="5" t="s">
        <v>720</v>
      </c>
      <c r="B466" s="2" t="s">
        <v>546</v>
      </c>
      <c r="C466" s="20">
        <f>IFERROR(VLOOKUP(Table2[[#This Row],[ItemCode]],'[1]ASORTYMENT COSMO'!$A$5:$AT$2612,46,0), 0)</f>
        <v>0</v>
      </c>
      <c r="D466" s="10">
        <f>Table2[[#This Row],[COGS PLN]]/4.33</f>
        <v>0</v>
      </c>
      <c r="E466" s="10">
        <v>39.93</v>
      </c>
      <c r="F466" s="3">
        <v>1</v>
      </c>
      <c r="G466" s="31">
        <f>Table2[[#This Row],[COGS €]]*Table2[[#This Row],[Quantity]]</f>
        <v>0</v>
      </c>
      <c r="H466" s="4">
        <v>1</v>
      </c>
    </row>
    <row r="467" spans="1:8" x14ac:dyDescent="0.35">
      <c r="A467" s="5" t="s">
        <v>721</v>
      </c>
      <c r="B467" s="2" t="s">
        <v>546</v>
      </c>
      <c r="C467" s="20">
        <f>IFERROR(VLOOKUP(Table2[[#This Row],[ItemCode]],'[1]ASORTYMENT COSMO'!$A$5:$AT$2612,46,0), 0)</f>
        <v>0</v>
      </c>
      <c r="D467" s="10">
        <f>Table2[[#This Row],[COGS PLN]]/4.33</f>
        <v>0</v>
      </c>
      <c r="E467" s="10">
        <v>39.93</v>
      </c>
      <c r="F467" s="3">
        <v>1</v>
      </c>
      <c r="G467" s="31">
        <f>Table2[[#This Row],[COGS €]]*Table2[[#This Row],[Quantity]]</f>
        <v>0</v>
      </c>
      <c r="H467" s="4">
        <v>1</v>
      </c>
    </row>
    <row r="468" spans="1:8" x14ac:dyDescent="0.35">
      <c r="A468" s="5" t="s">
        <v>722</v>
      </c>
      <c r="B468" s="2" t="s">
        <v>546</v>
      </c>
      <c r="C468" s="20">
        <f>IFERROR(VLOOKUP(Table2[[#This Row],[ItemCode]],'[1]ASORTYMENT COSMO'!$A$5:$AT$2612,46,0), 0)</f>
        <v>0</v>
      </c>
      <c r="D468" s="10">
        <f>Table2[[#This Row],[COGS PLN]]/4.33</f>
        <v>0</v>
      </c>
      <c r="E468" s="10">
        <v>39.93</v>
      </c>
      <c r="F468" s="3">
        <v>1</v>
      </c>
      <c r="G468" s="31">
        <f>Table2[[#This Row],[COGS €]]*Table2[[#This Row],[Quantity]]</f>
        <v>0</v>
      </c>
      <c r="H468" s="4">
        <v>1</v>
      </c>
    </row>
    <row r="469" spans="1:8" x14ac:dyDescent="0.35">
      <c r="A469" s="5" t="s">
        <v>723</v>
      </c>
      <c r="B469" s="2" t="s">
        <v>546</v>
      </c>
      <c r="C469" s="20">
        <f>IFERROR(VLOOKUP(Table2[[#This Row],[ItemCode]],'[1]ASORTYMENT COSMO'!$A$5:$AT$2612,46,0), 0)</f>
        <v>0</v>
      </c>
      <c r="D469" s="10">
        <f>Table2[[#This Row],[COGS PLN]]/4.33</f>
        <v>0</v>
      </c>
      <c r="E469" s="10">
        <v>39.93</v>
      </c>
      <c r="F469" s="3">
        <v>1</v>
      </c>
      <c r="G469" s="31">
        <f>Table2[[#This Row],[COGS €]]*Table2[[#This Row],[Quantity]]</f>
        <v>0</v>
      </c>
      <c r="H469" s="4">
        <v>1</v>
      </c>
    </row>
    <row r="470" spans="1:8" x14ac:dyDescent="0.35">
      <c r="A470" s="5" t="s">
        <v>724</v>
      </c>
      <c r="B470" s="2" t="s">
        <v>546</v>
      </c>
      <c r="C470" s="20">
        <f>IFERROR(VLOOKUP(Table2[[#This Row],[ItemCode]],'[1]ASORTYMENT COSMO'!$A$5:$AT$2612,46,0), 0)</f>
        <v>0</v>
      </c>
      <c r="D470" s="10">
        <f>Table2[[#This Row],[COGS PLN]]/4.33</f>
        <v>0</v>
      </c>
      <c r="E470" s="10">
        <v>39.93</v>
      </c>
      <c r="F470" s="3">
        <v>1</v>
      </c>
      <c r="G470" s="31">
        <f>Table2[[#This Row],[COGS €]]*Table2[[#This Row],[Quantity]]</f>
        <v>0</v>
      </c>
      <c r="H470" s="4">
        <v>1</v>
      </c>
    </row>
    <row r="471" spans="1:8" x14ac:dyDescent="0.35">
      <c r="A471" s="5" t="s">
        <v>725</v>
      </c>
      <c r="B471" s="2" t="s">
        <v>726</v>
      </c>
      <c r="C471" s="20">
        <f>IFERROR(VLOOKUP(Table2[[#This Row],[ItemCode]],'[1]ASORTYMENT COSMO'!$A$5:$AT$2612,46,0), 0)</f>
        <v>4.71</v>
      </c>
      <c r="D471" s="10">
        <f>Table2[[#This Row],[COGS PLN]]/4.33</f>
        <v>1.0877598152424941</v>
      </c>
      <c r="E471" s="10">
        <v>39.85</v>
      </c>
      <c r="F471" s="3">
        <v>5</v>
      </c>
      <c r="G471" s="31">
        <f>Table2[[#This Row],[COGS €]]*Table2[[#This Row],[Quantity]]</f>
        <v>5.4387990762124705</v>
      </c>
      <c r="H471" s="4">
        <v>8</v>
      </c>
    </row>
    <row r="472" spans="1:8" x14ac:dyDescent="0.35">
      <c r="A472" s="5" t="s">
        <v>727</v>
      </c>
      <c r="B472" s="2" t="s">
        <v>728</v>
      </c>
      <c r="C472" s="20">
        <f>IFERROR(VLOOKUP(Table2[[#This Row],[ItemCode]],'[1]ASORTYMENT COSMO'!$A$5:$AT$2612,46,0), 0)</f>
        <v>4.8</v>
      </c>
      <c r="D472" s="10">
        <f>Table2[[#This Row],[COGS PLN]]/4.33</f>
        <v>1.1085450346420322</v>
      </c>
      <c r="E472" s="10">
        <v>39.85</v>
      </c>
      <c r="F472" s="3">
        <v>5</v>
      </c>
      <c r="G472" s="31">
        <f>Table2[[#This Row],[COGS €]]*Table2[[#This Row],[Quantity]]</f>
        <v>5.5427251732101617</v>
      </c>
      <c r="H472" s="4">
        <v>6</v>
      </c>
    </row>
    <row r="473" spans="1:8" x14ac:dyDescent="0.35">
      <c r="A473" s="5" t="s">
        <v>729</v>
      </c>
      <c r="B473" s="2" t="s">
        <v>730</v>
      </c>
      <c r="C473" s="20">
        <f>IFERROR(VLOOKUP(Table2[[#This Row],[ItemCode]],'[1]ASORTYMENT COSMO'!$A$5:$AT$2612,46,0), 0)</f>
        <v>4.5599999999999996</v>
      </c>
      <c r="D473" s="10">
        <f>Table2[[#This Row],[COGS PLN]]/4.33</f>
        <v>1.0531177829099305</v>
      </c>
      <c r="E473" s="10">
        <v>39.83</v>
      </c>
      <c r="F473" s="3">
        <v>5</v>
      </c>
      <c r="G473" s="31">
        <f>Table2[[#This Row],[COGS €]]*Table2[[#This Row],[Quantity]]</f>
        <v>5.2655889145496531</v>
      </c>
      <c r="H473" s="4">
        <v>4</v>
      </c>
    </row>
    <row r="474" spans="1:8" x14ac:dyDescent="0.35">
      <c r="A474" s="5">
        <v>4515</v>
      </c>
      <c r="B474" s="2" t="s">
        <v>731</v>
      </c>
      <c r="C474" s="20">
        <f>IFERROR(VLOOKUP(Table2[[#This Row],[ItemCode]],'[1]ASORTYMENT COSMO'!$A$5:$AT$2612,46,0), 0)</f>
        <v>0</v>
      </c>
      <c r="D474" s="10">
        <f>Table2[[#This Row],[COGS PLN]]/4.33</f>
        <v>0</v>
      </c>
      <c r="E474" s="10">
        <v>39.6</v>
      </c>
      <c r="F474" s="3">
        <v>12</v>
      </c>
      <c r="G474" s="31">
        <f>Table2[[#This Row],[COGS €]]*Table2[[#This Row],[Quantity]]</f>
        <v>0</v>
      </c>
      <c r="H474" s="4">
        <v>11</v>
      </c>
    </row>
    <row r="475" spans="1:8" x14ac:dyDescent="0.35">
      <c r="A475" s="5" t="s">
        <v>732</v>
      </c>
      <c r="B475" s="2" t="s">
        <v>733</v>
      </c>
      <c r="C475" s="20">
        <f>IFERROR(VLOOKUP(Table2[[#This Row],[ItemCode]],'[1]ASORTYMENT COSMO'!$A$5:$AT$2612,46,0), 0)</f>
        <v>3.48</v>
      </c>
      <c r="D475" s="10">
        <f>Table2[[#This Row],[COGS PLN]]/4.33</f>
        <v>0.80369515011547343</v>
      </c>
      <c r="E475" s="10">
        <v>39.39</v>
      </c>
      <c r="F475" s="3">
        <v>6</v>
      </c>
      <c r="G475" s="31">
        <f>Table2[[#This Row],[COGS €]]*Table2[[#This Row],[Quantity]]</f>
        <v>4.822170900692841</v>
      </c>
      <c r="H475" s="4">
        <v>6</v>
      </c>
    </row>
    <row r="476" spans="1:8" x14ac:dyDescent="0.35">
      <c r="A476" s="5" t="s">
        <v>734</v>
      </c>
      <c r="B476" s="2" t="s">
        <v>735</v>
      </c>
      <c r="C476" s="20">
        <f>IFERROR(VLOOKUP(Table2[[#This Row],[ItemCode]],'[1]ASORTYMENT COSMO'!$A$5:$AT$2612,46,0), 0)</f>
        <v>4.6100000000000003</v>
      </c>
      <c r="D476" s="10">
        <f>Table2[[#This Row],[COGS PLN]]/4.33</f>
        <v>1.0646651270207852</v>
      </c>
      <c r="E476" s="10">
        <v>39.39</v>
      </c>
      <c r="F476" s="3">
        <v>5</v>
      </c>
      <c r="G476" s="31">
        <f>Table2[[#This Row],[COGS €]]*Table2[[#This Row],[Quantity]]</f>
        <v>5.3233256351039255</v>
      </c>
      <c r="H476" s="4">
        <v>5</v>
      </c>
    </row>
    <row r="477" spans="1:8" x14ac:dyDescent="0.35">
      <c r="A477" s="5">
        <v>8817</v>
      </c>
      <c r="B477" s="2" t="s">
        <v>736</v>
      </c>
      <c r="C477" s="20">
        <f>IFERROR(VLOOKUP(Table2[[#This Row],[ItemCode]],'[1]ASORTYMENT COSMO'!$A$5:$AT$2612,46,0), 0)</f>
        <v>4.08</v>
      </c>
      <c r="D477" s="10">
        <f>Table2[[#This Row],[COGS PLN]]/4.33</f>
        <v>0.94226327944572752</v>
      </c>
      <c r="E477" s="10">
        <v>39.32</v>
      </c>
      <c r="F477" s="3">
        <v>11</v>
      </c>
      <c r="G477" s="31">
        <f>Table2[[#This Row],[COGS €]]*Table2[[#This Row],[Quantity]]</f>
        <v>10.364896073903003</v>
      </c>
      <c r="H477" s="4">
        <v>11</v>
      </c>
    </row>
    <row r="478" spans="1:8" x14ac:dyDescent="0.35">
      <c r="A478" s="5">
        <v>6175</v>
      </c>
      <c r="B478" s="2" t="s">
        <v>737</v>
      </c>
      <c r="C478" s="20">
        <f>IFERROR(VLOOKUP(Table2[[#This Row],[ItemCode]],'[1]ASORTYMENT COSMO'!$A$5:$AT$2612,46,0), 0)</f>
        <v>5.52</v>
      </c>
      <c r="D478" s="10">
        <f>Table2[[#This Row],[COGS PLN]]/4.33</f>
        <v>1.274826789838337</v>
      </c>
      <c r="E478" s="10">
        <v>38.979999999999997</v>
      </c>
      <c r="F478" s="3">
        <v>4</v>
      </c>
      <c r="G478" s="31">
        <f>Table2[[#This Row],[COGS €]]*Table2[[#This Row],[Quantity]]</f>
        <v>5.0993071593533479</v>
      </c>
      <c r="H478" s="4">
        <v>4</v>
      </c>
    </row>
    <row r="479" spans="1:8" x14ac:dyDescent="0.35">
      <c r="A479" s="5" t="s">
        <v>738</v>
      </c>
      <c r="B479" s="2" t="s">
        <v>739</v>
      </c>
      <c r="C479" s="20">
        <f>IFERROR(VLOOKUP(Table2[[#This Row],[ItemCode]],'[1]ASORTYMENT COSMO'!$A$5:$AT$2612,46,0), 0)</f>
        <v>6.79</v>
      </c>
      <c r="D479" s="10">
        <f>Table2[[#This Row],[COGS PLN]]/4.33</f>
        <v>1.5681293302540416</v>
      </c>
      <c r="E479" s="10">
        <v>38.979999999999997</v>
      </c>
      <c r="F479" s="3">
        <v>4</v>
      </c>
      <c r="G479" s="31">
        <f>Table2[[#This Row],[COGS €]]*Table2[[#This Row],[Quantity]]</f>
        <v>6.2725173210161662</v>
      </c>
      <c r="H479" s="4">
        <v>4</v>
      </c>
    </row>
    <row r="480" spans="1:8" x14ac:dyDescent="0.35">
      <c r="A480" s="5" t="s">
        <v>740</v>
      </c>
      <c r="B480" s="2" t="s">
        <v>741</v>
      </c>
      <c r="C480" s="20">
        <f>IFERROR(VLOOKUP(Table2[[#This Row],[ItemCode]],'[1]ASORTYMENT COSMO'!$A$5:$AT$2612,46,0), 0)</f>
        <v>4.2699999999999996</v>
      </c>
      <c r="D480" s="10">
        <f>Table2[[#This Row],[COGS PLN]]/4.33</f>
        <v>0.98614318706697446</v>
      </c>
      <c r="E480" s="10">
        <v>38.979999999999997</v>
      </c>
      <c r="F480" s="3">
        <v>4</v>
      </c>
      <c r="G480" s="31">
        <f>Table2[[#This Row],[COGS €]]*Table2[[#This Row],[Quantity]]</f>
        <v>3.9445727482678978</v>
      </c>
      <c r="H480" s="4">
        <v>4</v>
      </c>
    </row>
    <row r="481" spans="1:8" x14ac:dyDescent="0.35">
      <c r="A481" s="5" t="s">
        <v>742</v>
      </c>
      <c r="B481" s="2" t="s">
        <v>743</v>
      </c>
      <c r="C481" s="20">
        <f>IFERROR(VLOOKUP(Table2[[#This Row],[ItemCode]],'[1]ASORTYMENT COSMO'!$A$5:$AT$2612,46,0), 0)</f>
        <v>4.82</v>
      </c>
      <c r="D481" s="10">
        <f>Table2[[#This Row],[COGS PLN]]/4.33</f>
        <v>1.1131639722863742</v>
      </c>
      <c r="E481" s="10">
        <v>38.93</v>
      </c>
      <c r="F481" s="3">
        <v>10</v>
      </c>
      <c r="G481" s="31">
        <f>Table2[[#This Row],[COGS €]]*Table2[[#This Row],[Quantity]]</f>
        <v>11.131639722863742</v>
      </c>
      <c r="H481" s="4">
        <v>10</v>
      </c>
    </row>
    <row r="482" spans="1:8" x14ac:dyDescent="0.35">
      <c r="A482" s="5" t="s">
        <v>744</v>
      </c>
      <c r="B482" s="2" t="s">
        <v>745</v>
      </c>
      <c r="C482" s="20">
        <f>IFERROR(VLOOKUP(Table2[[#This Row],[ItemCode]],'[1]ASORTYMENT COSMO'!$A$5:$AT$2612,46,0), 0)</f>
        <v>4.62</v>
      </c>
      <c r="D482" s="10">
        <f>Table2[[#This Row],[COGS PLN]]/4.33</f>
        <v>1.0669745958429562</v>
      </c>
      <c r="E482" s="10">
        <v>38.549999999999997</v>
      </c>
      <c r="F482" s="3">
        <v>6</v>
      </c>
      <c r="G482" s="31">
        <f>Table2[[#This Row],[COGS €]]*Table2[[#This Row],[Quantity]]</f>
        <v>6.4018475750577366</v>
      </c>
      <c r="H482" s="4">
        <v>9</v>
      </c>
    </row>
    <row r="483" spans="1:8" x14ac:dyDescent="0.35">
      <c r="A483" s="5" t="s">
        <v>746</v>
      </c>
      <c r="B483" s="2" t="s">
        <v>747</v>
      </c>
      <c r="C483" s="20">
        <f>IFERROR(VLOOKUP(Table2[[#This Row],[ItemCode]],'[1]ASORTYMENT COSMO'!$A$5:$AT$2612,46,0), 0)</f>
        <v>4.9800000000000004</v>
      </c>
      <c r="D483" s="10">
        <f>Table2[[#This Row],[COGS PLN]]/4.33</f>
        <v>1.1501154734411085</v>
      </c>
      <c r="E483" s="10">
        <v>38.47</v>
      </c>
      <c r="F483" s="3">
        <v>5</v>
      </c>
      <c r="G483" s="31">
        <f>Table2[[#This Row],[COGS €]]*Table2[[#This Row],[Quantity]]</f>
        <v>5.7505773672055422</v>
      </c>
      <c r="H483" s="4">
        <v>5</v>
      </c>
    </row>
    <row r="484" spans="1:8" x14ac:dyDescent="0.35">
      <c r="A484" s="5" t="s">
        <v>748</v>
      </c>
      <c r="B484" s="2" t="s">
        <v>749</v>
      </c>
      <c r="C484" s="20">
        <f>IFERROR(VLOOKUP(Table2[[#This Row],[ItemCode]],'[1]ASORTYMENT COSMO'!$A$5:$AT$2612,46,0), 0)</f>
        <v>2.34</v>
      </c>
      <c r="D484" s="10">
        <f>Table2[[#This Row],[COGS PLN]]/4.33</f>
        <v>0.54041570438799069</v>
      </c>
      <c r="E484" s="10">
        <v>38.46</v>
      </c>
      <c r="F484" s="3">
        <v>6</v>
      </c>
      <c r="G484" s="31">
        <f>Table2[[#This Row],[COGS €]]*Table2[[#This Row],[Quantity]]</f>
        <v>3.2424942263279442</v>
      </c>
      <c r="H484" s="4">
        <v>6</v>
      </c>
    </row>
    <row r="485" spans="1:8" x14ac:dyDescent="0.35">
      <c r="A485" s="5" t="s">
        <v>750</v>
      </c>
      <c r="B485" s="2" t="s">
        <v>751</v>
      </c>
      <c r="C485" s="20">
        <f>IFERROR(VLOOKUP(Table2[[#This Row],[ItemCode]],'[1]ASORTYMENT COSMO'!$A$5:$AT$2612,46,0), 0)</f>
        <v>3.04</v>
      </c>
      <c r="D485" s="10">
        <f>Table2[[#This Row],[COGS PLN]]/4.33</f>
        <v>0.70207852193995379</v>
      </c>
      <c r="E485" s="10">
        <v>38.46</v>
      </c>
      <c r="F485" s="3">
        <v>7</v>
      </c>
      <c r="G485" s="31">
        <f>Table2[[#This Row],[COGS €]]*Table2[[#This Row],[Quantity]]</f>
        <v>4.9145496535796767</v>
      </c>
      <c r="H485" s="4">
        <v>7</v>
      </c>
    </row>
    <row r="486" spans="1:8" x14ac:dyDescent="0.35">
      <c r="A486" s="5" t="s">
        <v>752</v>
      </c>
      <c r="B486" s="2" t="s">
        <v>753</v>
      </c>
      <c r="C486" s="20">
        <f>IFERROR(VLOOKUP(Table2[[#This Row],[ItemCode]],'[1]ASORTYMENT COSMO'!$A$5:$AT$2612,46,0), 0)</f>
        <v>4.2699999999999996</v>
      </c>
      <c r="D486" s="10">
        <f>Table2[[#This Row],[COGS PLN]]/4.33</f>
        <v>0.98614318706697446</v>
      </c>
      <c r="E486" s="10">
        <v>38.44</v>
      </c>
      <c r="F486" s="3">
        <v>4</v>
      </c>
      <c r="G486" s="31">
        <f>Table2[[#This Row],[COGS €]]*Table2[[#This Row],[Quantity]]</f>
        <v>3.9445727482678978</v>
      </c>
      <c r="H486" s="4">
        <v>4</v>
      </c>
    </row>
    <row r="487" spans="1:8" x14ac:dyDescent="0.35">
      <c r="A487" s="5" t="s">
        <v>754</v>
      </c>
      <c r="B487" s="2" t="s">
        <v>755</v>
      </c>
      <c r="C487" s="20">
        <f>IFERROR(VLOOKUP(Table2[[#This Row],[ItemCode]],'[1]ASORTYMENT COSMO'!$A$5:$AT$2612,46,0), 0)</f>
        <v>3.97</v>
      </c>
      <c r="D487" s="10">
        <f>Table2[[#This Row],[COGS PLN]]/4.33</f>
        <v>0.91685912240184764</v>
      </c>
      <c r="E487" s="10">
        <v>38.01</v>
      </c>
      <c r="F487" s="3">
        <v>5</v>
      </c>
      <c r="G487" s="31">
        <f>Table2[[#This Row],[COGS €]]*Table2[[#This Row],[Quantity]]</f>
        <v>4.584295612009238</v>
      </c>
      <c r="H487" s="4">
        <v>5</v>
      </c>
    </row>
    <row r="488" spans="1:8" x14ac:dyDescent="0.35">
      <c r="A488" s="5" t="s">
        <v>756</v>
      </c>
      <c r="B488" s="2" t="s">
        <v>757</v>
      </c>
      <c r="C488" s="20">
        <f>IFERROR(VLOOKUP(Table2[[#This Row],[ItemCode]],'[1]ASORTYMENT COSMO'!$A$5:$AT$2612,46,0), 0)</f>
        <v>4.1500000000000004</v>
      </c>
      <c r="D488" s="10">
        <f>Table2[[#This Row],[COGS PLN]]/4.33</f>
        <v>0.95842956120092382</v>
      </c>
      <c r="E488" s="10">
        <v>37.9</v>
      </c>
      <c r="F488" s="3">
        <v>5</v>
      </c>
      <c r="G488" s="31">
        <f>Table2[[#This Row],[COGS €]]*Table2[[#This Row],[Quantity]]</f>
        <v>4.7921478060046194</v>
      </c>
      <c r="H488" s="4">
        <v>7</v>
      </c>
    </row>
    <row r="489" spans="1:8" x14ac:dyDescent="0.35">
      <c r="A489" s="5" t="s">
        <v>758</v>
      </c>
      <c r="B489" s="2" t="s">
        <v>759</v>
      </c>
      <c r="C489" s="20">
        <f>IFERROR(VLOOKUP(Table2[[#This Row],[ItemCode]],'[1]ASORTYMENT COSMO'!$A$5:$AT$2612,46,0), 0)</f>
        <v>4.22</v>
      </c>
      <c r="D489" s="10">
        <f>Table2[[#This Row],[COGS PLN]]/4.33</f>
        <v>0.97459584295612001</v>
      </c>
      <c r="E489" s="10">
        <v>37.89</v>
      </c>
      <c r="F489" s="3">
        <v>4</v>
      </c>
      <c r="G489" s="31">
        <f>Table2[[#This Row],[COGS €]]*Table2[[#This Row],[Quantity]]</f>
        <v>3.89838337182448</v>
      </c>
      <c r="H489" s="4">
        <v>4</v>
      </c>
    </row>
    <row r="490" spans="1:8" x14ac:dyDescent="0.35">
      <c r="A490" s="5" t="s">
        <v>760</v>
      </c>
      <c r="B490" s="2" t="s">
        <v>761</v>
      </c>
      <c r="C490" s="20">
        <f>IFERROR(VLOOKUP(Table2[[#This Row],[ItemCode]],'[1]ASORTYMENT COSMO'!$A$5:$AT$2612,46,0), 0)</f>
        <v>3.8</v>
      </c>
      <c r="D490" s="10">
        <f>Table2[[#This Row],[COGS PLN]]/4.33</f>
        <v>0.87759815242494221</v>
      </c>
      <c r="E490" s="10">
        <v>37.56</v>
      </c>
      <c r="F490" s="3">
        <v>5</v>
      </c>
      <c r="G490" s="31">
        <f>Table2[[#This Row],[COGS €]]*Table2[[#This Row],[Quantity]]</f>
        <v>4.3879907621247112</v>
      </c>
      <c r="H490" s="4">
        <v>5</v>
      </c>
    </row>
    <row r="491" spans="1:8" x14ac:dyDescent="0.35">
      <c r="A491" s="5" t="s">
        <v>762</v>
      </c>
      <c r="B491" s="2" t="s">
        <v>763</v>
      </c>
      <c r="C491" s="20">
        <f>IFERROR(VLOOKUP(Table2[[#This Row],[ItemCode]],'[1]ASORTYMENT COSMO'!$A$5:$AT$2612,46,0), 0)</f>
        <v>4.91</v>
      </c>
      <c r="D491" s="10">
        <f>Table2[[#This Row],[COGS PLN]]/4.33</f>
        <v>1.1339491916859123</v>
      </c>
      <c r="E491" s="10">
        <v>37.549999999999997</v>
      </c>
      <c r="F491" s="3">
        <v>5</v>
      </c>
      <c r="G491" s="31">
        <f>Table2[[#This Row],[COGS €]]*Table2[[#This Row],[Quantity]]</f>
        <v>5.6697459584295622</v>
      </c>
      <c r="H491" s="4">
        <v>5</v>
      </c>
    </row>
    <row r="492" spans="1:8" x14ac:dyDescent="0.35">
      <c r="A492" s="5" t="s">
        <v>764</v>
      </c>
      <c r="B492" s="2" t="s">
        <v>534</v>
      </c>
      <c r="C492" s="20">
        <f>IFERROR(VLOOKUP(Table2[[#This Row],[ItemCode]],'[1]ASORTYMENT COSMO'!$A$5:$AT$2612,46,0), 0)</f>
        <v>0</v>
      </c>
      <c r="D492" s="10">
        <f>Table2[[#This Row],[COGS PLN]]/4.33</f>
        <v>0</v>
      </c>
      <c r="E492" s="10">
        <v>37.49</v>
      </c>
      <c r="F492" s="3">
        <v>1</v>
      </c>
      <c r="G492" s="31">
        <f>Table2[[#This Row],[COGS €]]*Table2[[#This Row],[Quantity]]</f>
        <v>0</v>
      </c>
      <c r="H492" s="4">
        <v>1</v>
      </c>
    </row>
    <row r="493" spans="1:8" x14ac:dyDescent="0.35">
      <c r="A493" s="5" t="s">
        <v>765</v>
      </c>
      <c r="B493" s="2" t="s">
        <v>534</v>
      </c>
      <c r="C493" s="20">
        <f>IFERROR(VLOOKUP(Table2[[#This Row],[ItemCode]],'[1]ASORTYMENT COSMO'!$A$5:$AT$2612,46,0), 0)</f>
        <v>0</v>
      </c>
      <c r="D493" s="10">
        <f>Table2[[#This Row],[COGS PLN]]/4.33</f>
        <v>0</v>
      </c>
      <c r="E493" s="10">
        <v>37.49</v>
      </c>
      <c r="F493" s="3">
        <v>1</v>
      </c>
      <c r="G493" s="31">
        <f>Table2[[#This Row],[COGS €]]*Table2[[#This Row],[Quantity]]</f>
        <v>0</v>
      </c>
      <c r="H493" s="4">
        <v>1</v>
      </c>
    </row>
    <row r="494" spans="1:8" x14ac:dyDescent="0.35">
      <c r="A494" s="5" t="s">
        <v>766</v>
      </c>
      <c r="B494" s="2" t="s">
        <v>534</v>
      </c>
      <c r="C494" s="20">
        <f>IFERROR(VLOOKUP(Table2[[#This Row],[ItemCode]],'[1]ASORTYMENT COSMO'!$A$5:$AT$2612,46,0), 0)</f>
        <v>0</v>
      </c>
      <c r="D494" s="10">
        <f>Table2[[#This Row],[COGS PLN]]/4.33</f>
        <v>0</v>
      </c>
      <c r="E494" s="10">
        <v>37.49</v>
      </c>
      <c r="F494" s="3">
        <v>1</v>
      </c>
      <c r="G494" s="31">
        <f>Table2[[#This Row],[COGS €]]*Table2[[#This Row],[Quantity]]</f>
        <v>0</v>
      </c>
      <c r="H494" s="4">
        <v>1</v>
      </c>
    </row>
    <row r="495" spans="1:8" x14ac:dyDescent="0.35">
      <c r="A495" s="5" t="s">
        <v>767</v>
      </c>
      <c r="B495" s="2" t="s">
        <v>534</v>
      </c>
      <c r="C495" s="20">
        <f>IFERROR(VLOOKUP(Table2[[#This Row],[ItemCode]],'[1]ASORTYMENT COSMO'!$A$5:$AT$2612,46,0), 0)</f>
        <v>0</v>
      </c>
      <c r="D495" s="10">
        <f>Table2[[#This Row],[COGS PLN]]/4.33</f>
        <v>0</v>
      </c>
      <c r="E495" s="10">
        <v>37.49</v>
      </c>
      <c r="F495" s="3">
        <v>1</v>
      </c>
      <c r="G495" s="31">
        <f>Table2[[#This Row],[COGS €]]*Table2[[#This Row],[Quantity]]</f>
        <v>0</v>
      </c>
      <c r="H495" s="4">
        <v>1</v>
      </c>
    </row>
    <row r="496" spans="1:8" x14ac:dyDescent="0.35">
      <c r="A496" s="5">
        <v>9191</v>
      </c>
      <c r="B496" s="2" t="s">
        <v>768</v>
      </c>
      <c r="C496" s="20">
        <f>IFERROR(VLOOKUP(Table2[[#This Row],[ItemCode]],'[1]ASORTYMENT COSMO'!$A$5:$AT$2612,46,0), 0)</f>
        <v>9.99</v>
      </c>
      <c r="D496" s="10">
        <f>Table2[[#This Row],[COGS PLN]]/4.33</f>
        <v>2.3071593533487298</v>
      </c>
      <c r="E496" s="10">
        <v>37.47</v>
      </c>
      <c r="F496" s="3">
        <v>3</v>
      </c>
      <c r="G496" s="31">
        <f>Table2[[#This Row],[COGS €]]*Table2[[#This Row],[Quantity]]</f>
        <v>6.9214780600461889</v>
      </c>
      <c r="H496" s="4">
        <v>3</v>
      </c>
    </row>
    <row r="497" spans="1:8" x14ac:dyDescent="0.35">
      <c r="A497" s="5" t="s">
        <v>769</v>
      </c>
      <c r="B497" s="2" t="s">
        <v>770</v>
      </c>
      <c r="C497" s="20">
        <f>IFERROR(VLOOKUP(Table2[[#This Row],[ItemCode]],'[1]ASORTYMENT COSMO'!$A$5:$AT$2612,46,0), 0)</f>
        <v>5.22</v>
      </c>
      <c r="D497" s="10">
        <f>Table2[[#This Row],[COGS PLN]]/4.33</f>
        <v>1.20554272517321</v>
      </c>
      <c r="E497" s="10">
        <v>37.01</v>
      </c>
      <c r="F497" s="3">
        <v>7</v>
      </c>
      <c r="G497" s="31">
        <f>Table2[[#This Row],[COGS €]]*Table2[[#This Row],[Quantity]]</f>
        <v>8.4387990762124705</v>
      </c>
      <c r="H497" s="4">
        <v>9</v>
      </c>
    </row>
    <row r="498" spans="1:8" x14ac:dyDescent="0.35">
      <c r="A498" s="5" t="s">
        <v>771</v>
      </c>
      <c r="B498" s="2" t="s">
        <v>772</v>
      </c>
      <c r="C498" s="20">
        <f>IFERROR(VLOOKUP(Table2[[#This Row],[ItemCode]],'[1]ASORTYMENT COSMO'!$A$5:$AT$2612,46,0), 0)</f>
        <v>3.52</v>
      </c>
      <c r="D498" s="10">
        <f>Table2[[#This Row],[COGS PLN]]/4.33</f>
        <v>0.81293302540415702</v>
      </c>
      <c r="E498" s="10">
        <v>36.92</v>
      </c>
      <c r="F498" s="3">
        <v>7</v>
      </c>
      <c r="G498" s="31">
        <f>Table2[[#This Row],[COGS €]]*Table2[[#This Row],[Quantity]]</f>
        <v>5.690531177829099</v>
      </c>
      <c r="H498" s="4">
        <v>9</v>
      </c>
    </row>
    <row r="499" spans="1:8" x14ac:dyDescent="0.35">
      <c r="A499" s="5" t="s">
        <v>773</v>
      </c>
      <c r="B499" s="2" t="s">
        <v>774</v>
      </c>
      <c r="C499" s="20">
        <f>IFERROR(VLOOKUP(Table2[[#This Row],[ItemCode]],'[1]ASORTYMENT COSMO'!$A$5:$AT$2612,46,0), 0)</f>
        <v>0</v>
      </c>
      <c r="D499" s="10">
        <f>Table2[[#This Row],[COGS PLN]]/4.33</f>
        <v>0</v>
      </c>
      <c r="E499" s="10">
        <v>36.659999999999997</v>
      </c>
      <c r="F499" s="3">
        <v>1</v>
      </c>
      <c r="G499" s="31">
        <f>Table2[[#This Row],[COGS €]]*Table2[[#This Row],[Quantity]]</f>
        <v>0</v>
      </c>
      <c r="H499" s="4">
        <v>1</v>
      </c>
    </row>
    <row r="500" spans="1:8" x14ac:dyDescent="0.35">
      <c r="A500" s="5" t="s">
        <v>775</v>
      </c>
      <c r="B500" s="2" t="s">
        <v>774</v>
      </c>
      <c r="C500" s="20">
        <f>IFERROR(VLOOKUP(Table2[[#This Row],[ItemCode]],'[1]ASORTYMENT COSMO'!$A$5:$AT$2612,46,0), 0)</f>
        <v>0</v>
      </c>
      <c r="D500" s="10">
        <f>Table2[[#This Row],[COGS PLN]]/4.33</f>
        <v>0</v>
      </c>
      <c r="E500" s="10">
        <v>36.659999999999997</v>
      </c>
      <c r="F500" s="3">
        <v>1</v>
      </c>
      <c r="G500" s="31">
        <f>Table2[[#This Row],[COGS €]]*Table2[[#This Row],[Quantity]]</f>
        <v>0</v>
      </c>
      <c r="H500" s="4">
        <v>1</v>
      </c>
    </row>
    <row r="501" spans="1:8" x14ac:dyDescent="0.35">
      <c r="A501" s="5" t="s">
        <v>776</v>
      </c>
      <c r="B501" s="2" t="s">
        <v>774</v>
      </c>
      <c r="C501" s="20">
        <f>IFERROR(VLOOKUP(Table2[[#This Row],[ItemCode]],'[1]ASORTYMENT COSMO'!$A$5:$AT$2612,46,0), 0)</f>
        <v>0</v>
      </c>
      <c r="D501" s="10">
        <f>Table2[[#This Row],[COGS PLN]]/4.33</f>
        <v>0</v>
      </c>
      <c r="E501" s="10">
        <v>36.659999999999997</v>
      </c>
      <c r="F501" s="3">
        <v>1</v>
      </c>
      <c r="G501" s="31">
        <f>Table2[[#This Row],[COGS €]]*Table2[[#This Row],[Quantity]]</f>
        <v>0</v>
      </c>
      <c r="H501" s="4">
        <v>1</v>
      </c>
    </row>
    <row r="502" spans="1:8" x14ac:dyDescent="0.35">
      <c r="A502" s="5" t="s">
        <v>777</v>
      </c>
      <c r="B502" s="2" t="s">
        <v>774</v>
      </c>
      <c r="C502" s="20">
        <f>IFERROR(VLOOKUP(Table2[[#This Row],[ItemCode]],'[1]ASORTYMENT COSMO'!$A$5:$AT$2612,46,0), 0)</f>
        <v>0</v>
      </c>
      <c r="D502" s="10">
        <f>Table2[[#This Row],[COGS PLN]]/4.33</f>
        <v>0</v>
      </c>
      <c r="E502" s="10">
        <v>36.659999999999997</v>
      </c>
      <c r="F502" s="3">
        <v>1</v>
      </c>
      <c r="G502" s="31">
        <f>Table2[[#This Row],[COGS €]]*Table2[[#This Row],[Quantity]]</f>
        <v>0</v>
      </c>
      <c r="H502" s="4">
        <v>1</v>
      </c>
    </row>
    <row r="503" spans="1:8" x14ac:dyDescent="0.35">
      <c r="A503" s="5" t="s">
        <v>778</v>
      </c>
      <c r="B503" s="2" t="s">
        <v>774</v>
      </c>
      <c r="C503" s="20">
        <f>IFERROR(VLOOKUP(Table2[[#This Row],[ItemCode]],'[1]ASORTYMENT COSMO'!$A$5:$AT$2612,46,0), 0)</f>
        <v>0</v>
      </c>
      <c r="D503" s="10">
        <f>Table2[[#This Row],[COGS PLN]]/4.33</f>
        <v>0</v>
      </c>
      <c r="E503" s="10">
        <v>36.659999999999997</v>
      </c>
      <c r="F503" s="3">
        <v>1</v>
      </c>
      <c r="G503" s="31">
        <f>Table2[[#This Row],[COGS €]]*Table2[[#This Row],[Quantity]]</f>
        <v>0</v>
      </c>
      <c r="H503" s="4">
        <v>1</v>
      </c>
    </row>
    <row r="504" spans="1:8" x14ac:dyDescent="0.35">
      <c r="A504" s="5" t="s">
        <v>779</v>
      </c>
      <c r="B504" s="2" t="s">
        <v>774</v>
      </c>
      <c r="C504" s="20">
        <f>IFERROR(VLOOKUP(Table2[[#This Row],[ItemCode]],'[1]ASORTYMENT COSMO'!$A$5:$AT$2612,46,0), 0)</f>
        <v>0</v>
      </c>
      <c r="D504" s="10">
        <f>Table2[[#This Row],[COGS PLN]]/4.33</f>
        <v>0</v>
      </c>
      <c r="E504" s="10">
        <v>36.659999999999997</v>
      </c>
      <c r="F504" s="3">
        <v>1</v>
      </c>
      <c r="G504" s="31">
        <f>Table2[[#This Row],[COGS €]]*Table2[[#This Row],[Quantity]]</f>
        <v>0</v>
      </c>
      <c r="H504" s="4">
        <v>1</v>
      </c>
    </row>
    <row r="505" spans="1:8" x14ac:dyDescent="0.35">
      <c r="A505" s="5" t="s">
        <v>780</v>
      </c>
      <c r="B505" s="2" t="s">
        <v>774</v>
      </c>
      <c r="C505" s="20">
        <f>IFERROR(VLOOKUP(Table2[[#This Row],[ItemCode]],'[1]ASORTYMENT COSMO'!$A$5:$AT$2612,46,0), 0)</f>
        <v>0</v>
      </c>
      <c r="D505" s="10">
        <f>Table2[[#This Row],[COGS PLN]]/4.33</f>
        <v>0</v>
      </c>
      <c r="E505" s="10">
        <v>36.659999999999997</v>
      </c>
      <c r="F505" s="3">
        <v>1</v>
      </c>
      <c r="G505" s="31">
        <f>Table2[[#This Row],[COGS €]]*Table2[[#This Row],[Quantity]]</f>
        <v>0</v>
      </c>
      <c r="H505" s="4">
        <v>1</v>
      </c>
    </row>
    <row r="506" spans="1:8" x14ac:dyDescent="0.35">
      <c r="A506" s="5" t="s">
        <v>781</v>
      </c>
      <c r="B506" s="2" t="s">
        <v>774</v>
      </c>
      <c r="C506" s="20">
        <f>IFERROR(VLOOKUP(Table2[[#This Row],[ItemCode]],'[1]ASORTYMENT COSMO'!$A$5:$AT$2612,46,0), 0)</f>
        <v>0</v>
      </c>
      <c r="D506" s="10">
        <f>Table2[[#This Row],[COGS PLN]]/4.33</f>
        <v>0</v>
      </c>
      <c r="E506" s="10">
        <v>36.659999999999997</v>
      </c>
      <c r="F506" s="3">
        <v>1</v>
      </c>
      <c r="G506" s="31">
        <f>Table2[[#This Row],[COGS €]]*Table2[[#This Row],[Quantity]]</f>
        <v>0</v>
      </c>
      <c r="H506" s="4">
        <v>1</v>
      </c>
    </row>
    <row r="507" spans="1:8" x14ac:dyDescent="0.35">
      <c r="A507" s="5" t="s">
        <v>782</v>
      </c>
      <c r="B507" s="2" t="s">
        <v>774</v>
      </c>
      <c r="C507" s="20">
        <f>IFERROR(VLOOKUP(Table2[[#This Row],[ItemCode]],'[1]ASORTYMENT COSMO'!$A$5:$AT$2612,46,0), 0)</f>
        <v>0</v>
      </c>
      <c r="D507" s="10">
        <f>Table2[[#This Row],[COGS PLN]]/4.33</f>
        <v>0</v>
      </c>
      <c r="E507" s="10">
        <v>36.659999999999997</v>
      </c>
      <c r="F507" s="3">
        <v>1</v>
      </c>
      <c r="G507" s="31">
        <f>Table2[[#This Row],[COGS €]]*Table2[[#This Row],[Quantity]]</f>
        <v>0</v>
      </c>
      <c r="H507" s="4">
        <v>1</v>
      </c>
    </row>
    <row r="508" spans="1:8" x14ac:dyDescent="0.35">
      <c r="A508" s="5" t="s">
        <v>783</v>
      </c>
      <c r="B508" s="2" t="s">
        <v>774</v>
      </c>
      <c r="C508" s="20">
        <f>IFERROR(VLOOKUP(Table2[[#This Row],[ItemCode]],'[1]ASORTYMENT COSMO'!$A$5:$AT$2612,46,0), 0)</f>
        <v>0</v>
      </c>
      <c r="D508" s="10">
        <f>Table2[[#This Row],[COGS PLN]]/4.33</f>
        <v>0</v>
      </c>
      <c r="E508" s="10">
        <v>36.659999999999997</v>
      </c>
      <c r="F508" s="3">
        <v>1</v>
      </c>
      <c r="G508" s="31">
        <f>Table2[[#This Row],[COGS €]]*Table2[[#This Row],[Quantity]]</f>
        <v>0</v>
      </c>
      <c r="H508" s="4">
        <v>1</v>
      </c>
    </row>
    <row r="509" spans="1:8" x14ac:dyDescent="0.35">
      <c r="A509" s="5" t="s">
        <v>784</v>
      </c>
      <c r="B509" s="2" t="s">
        <v>774</v>
      </c>
      <c r="C509" s="20">
        <f>IFERROR(VLOOKUP(Table2[[#This Row],[ItemCode]],'[1]ASORTYMENT COSMO'!$A$5:$AT$2612,46,0), 0)</f>
        <v>0</v>
      </c>
      <c r="D509" s="10">
        <f>Table2[[#This Row],[COGS PLN]]/4.33</f>
        <v>0</v>
      </c>
      <c r="E509" s="10">
        <v>36.659999999999997</v>
      </c>
      <c r="F509" s="3">
        <v>1</v>
      </c>
      <c r="G509" s="31">
        <f>Table2[[#This Row],[COGS €]]*Table2[[#This Row],[Quantity]]</f>
        <v>0</v>
      </c>
      <c r="H509" s="4">
        <v>1</v>
      </c>
    </row>
    <row r="510" spans="1:8" x14ac:dyDescent="0.35">
      <c r="A510" s="5" t="s">
        <v>785</v>
      </c>
      <c r="B510" s="2" t="s">
        <v>774</v>
      </c>
      <c r="C510" s="20">
        <f>IFERROR(VLOOKUP(Table2[[#This Row],[ItemCode]],'[1]ASORTYMENT COSMO'!$A$5:$AT$2612,46,0), 0)</f>
        <v>0</v>
      </c>
      <c r="D510" s="10">
        <f>Table2[[#This Row],[COGS PLN]]/4.33</f>
        <v>0</v>
      </c>
      <c r="E510" s="10">
        <v>36.659999999999997</v>
      </c>
      <c r="F510" s="3">
        <v>1</v>
      </c>
      <c r="G510" s="31">
        <f>Table2[[#This Row],[COGS €]]*Table2[[#This Row],[Quantity]]</f>
        <v>0</v>
      </c>
      <c r="H510" s="4">
        <v>1</v>
      </c>
    </row>
    <row r="511" spans="1:8" x14ac:dyDescent="0.35">
      <c r="A511" s="5" t="s">
        <v>786</v>
      </c>
      <c r="B511" s="2" t="s">
        <v>774</v>
      </c>
      <c r="C511" s="20">
        <f>IFERROR(VLOOKUP(Table2[[#This Row],[ItemCode]],'[1]ASORTYMENT COSMO'!$A$5:$AT$2612,46,0), 0)</f>
        <v>0</v>
      </c>
      <c r="D511" s="10">
        <f>Table2[[#This Row],[COGS PLN]]/4.33</f>
        <v>0</v>
      </c>
      <c r="E511" s="10">
        <v>36.659999999999997</v>
      </c>
      <c r="F511" s="3">
        <v>1</v>
      </c>
      <c r="G511" s="31">
        <f>Table2[[#This Row],[COGS €]]*Table2[[#This Row],[Quantity]]</f>
        <v>0</v>
      </c>
      <c r="H511" s="4">
        <v>1</v>
      </c>
    </row>
    <row r="512" spans="1:8" x14ac:dyDescent="0.35">
      <c r="A512" s="5" t="s">
        <v>787</v>
      </c>
      <c r="B512" s="2" t="s">
        <v>774</v>
      </c>
      <c r="C512" s="20">
        <f>IFERROR(VLOOKUP(Table2[[#This Row],[ItemCode]],'[1]ASORTYMENT COSMO'!$A$5:$AT$2612,46,0), 0)</f>
        <v>0</v>
      </c>
      <c r="D512" s="10">
        <f>Table2[[#This Row],[COGS PLN]]/4.33</f>
        <v>0</v>
      </c>
      <c r="E512" s="10">
        <v>36.659999999999997</v>
      </c>
      <c r="F512" s="3">
        <v>1</v>
      </c>
      <c r="G512" s="31">
        <f>Table2[[#This Row],[COGS €]]*Table2[[#This Row],[Quantity]]</f>
        <v>0</v>
      </c>
      <c r="H512" s="4">
        <v>1</v>
      </c>
    </row>
    <row r="513" spans="1:8" x14ac:dyDescent="0.35">
      <c r="A513" s="5" t="s">
        <v>788</v>
      </c>
      <c r="B513" s="2" t="s">
        <v>774</v>
      </c>
      <c r="C513" s="20">
        <f>IFERROR(VLOOKUP(Table2[[#This Row],[ItemCode]],'[1]ASORTYMENT COSMO'!$A$5:$AT$2612,46,0), 0)</f>
        <v>0</v>
      </c>
      <c r="D513" s="10">
        <f>Table2[[#This Row],[COGS PLN]]/4.33</f>
        <v>0</v>
      </c>
      <c r="E513" s="10">
        <v>36.659999999999997</v>
      </c>
      <c r="F513" s="3">
        <v>1</v>
      </c>
      <c r="G513" s="31">
        <f>Table2[[#This Row],[COGS €]]*Table2[[#This Row],[Quantity]]</f>
        <v>0</v>
      </c>
      <c r="H513" s="4">
        <v>1</v>
      </c>
    </row>
    <row r="514" spans="1:8" x14ac:dyDescent="0.35">
      <c r="A514" s="5" t="s">
        <v>789</v>
      </c>
      <c r="B514" s="2" t="s">
        <v>774</v>
      </c>
      <c r="C514" s="20">
        <f>IFERROR(VLOOKUP(Table2[[#This Row],[ItemCode]],'[1]ASORTYMENT COSMO'!$A$5:$AT$2612,46,0), 0)</f>
        <v>0</v>
      </c>
      <c r="D514" s="10">
        <f>Table2[[#This Row],[COGS PLN]]/4.33</f>
        <v>0</v>
      </c>
      <c r="E514" s="10">
        <v>36.659999999999997</v>
      </c>
      <c r="F514" s="3">
        <v>1</v>
      </c>
      <c r="G514" s="31">
        <f>Table2[[#This Row],[COGS €]]*Table2[[#This Row],[Quantity]]</f>
        <v>0</v>
      </c>
      <c r="H514" s="4">
        <v>1</v>
      </c>
    </row>
    <row r="515" spans="1:8" x14ac:dyDescent="0.35">
      <c r="A515" s="5" t="s">
        <v>790</v>
      </c>
      <c r="B515" s="2" t="s">
        <v>774</v>
      </c>
      <c r="C515" s="20">
        <f>IFERROR(VLOOKUP(Table2[[#This Row],[ItemCode]],'[1]ASORTYMENT COSMO'!$A$5:$AT$2612,46,0), 0)</f>
        <v>0</v>
      </c>
      <c r="D515" s="10">
        <f>Table2[[#This Row],[COGS PLN]]/4.33</f>
        <v>0</v>
      </c>
      <c r="E515" s="10">
        <v>36.659999999999997</v>
      </c>
      <c r="F515" s="3">
        <v>1</v>
      </c>
      <c r="G515" s="31">
        <f>Table2[[#This Row],[COGS €]]*Table2[[#This Row],[Quantity]]</f>
        <v>0</v>
      </c>
      <c r="H515" s="4">
        <v>1</v>
      </c>
    </row>
    <row r="516" spans="1:8" x14ac:dyDescent="0.35">
      <c r="A516" s="5" t="s">
        <v>791</v>
      </c>
      <c r="B516" s="2" t="s">
        <v>774</v>
      </c>
      <c r="C516" s="20">
        <f>IFERROR(VLOOKUP(Table2[[#This Row],[ItemCode]],'[1]ASORTYMENT COSMO'!$A$5:$AT$2612,46,0), 0)</f>
        <v>0</v>
      </c>
      <c r="D516" s="10">
        <f>Table2[[#This Row],[COGS PLN]]/4.33</f>
        <v>0</v>
      </c>
      <c r="E516" s="10">
        <v>36.659999999999997</v>
      </c>
      <c r="F516" s="3">
        <v>1</v>
      </c>
      <c r="G516" s="31">
        <f>Table2[[#This Row],[COGS €]]*Table2[[#This Row],[Quantity]]</f>
        <v>0</v>
      </c>
      <c r="H516" s="4">
        <v>1</v>
      </c>
    </row>
    <row r="517" spans="1:8" x14ac:dyDescent="0.35">
      <c r="A517" s="5" t="s">
        <v>792</v>
      </c>
      <c r="B517" s="2" t="s">
        <v>774</v>
      </c>
      <c r="C517" s="20">
        <f>IFERROR(VLOOKUP(Table2[[#This Row],[ItemCode]],'[1]ASORTYMENT COSMO'!$A$5:$AT$2612,46,0), 0)</f>
        <v>0</v>
      </c>
      <c r="D517" s="10">
        <f>Table2[[#This Row],[COGS PLN]]/4.33</f>
        <v>0</v>
      </c>
      <c r="E517" s="10">
        <v>36.659999999999997</v>
      </c>
      <c r="F517" s="3">
        <v>1</v>
      </c>
      <c r="G517" s="31">
        <f>Table2[[#This Row],[COGS €]]*Table2[[#This Row],[Quantity]]</f>
        <v>0</v>
      </c>
      <c r="H517" s="4">
        <v>1</v>
      </c>
    </row>
    <row r="518" spans="1:8" x14ac:dyDescent="0.35">
      <c r="A518" s="5" t="s">
        <v>793</v>
      </c>
      <c r="B518" s="2" t="s">
        <v>794</v>
      </c>
      <c r="C518" s="20">
        <f>IFERROR(VLOOKUP(Table2[[#This Row],[ItemCode]],'[1]ASORTYMENT COSMO'!$A$5:$AT$2612,46,0), 0)</f>
        <v>4.51</v>
      </c>
      <c r="D518" s="10">
        <f>Table2[[#This Row],[COGS PLN]]/4.33</f>
        <v>1.0415704387990761</v>
      </c>
      <c r="E518" s="10">
        <v>36.65</v>
      </c>
      <c r="F518" s="3">
        <v>5</v>
      </c>
      <c r="G518" s="31">
        <f>Table2[[#This Row],[COGS €]]*Table2[[#This Row],[Quantity]]</f>
        <v>5.2078521939953806</v>
      </c>
      <c r="H518" s="4">
        <v>5</v>
      </c>
    </row>
    <row r="519" spans="1:8" x14ac:dyDescent="0.35">
      <c r="A519" s="5">
        <v>1586</v>
      </c>
      <c r="B519" s="2" t="s">
        <v>795</v>
      </c>
      <c r="C519" s="20">
        <f>IFERROR(VLOOKUP(Table2[[#This Row],[ItemCode]],'[1]ASORTYMENT COSMO'!$A$5:$AT$2612,46,0), 0)</f>
        <v>0.39</v>
      </c>
      <c r="D519" s="10">
        <f>Table2[[#This Row],[COGS PLN]]/4.33</f>
        <v>9.0069284064665134E-2</v>
      </c>
      <c r="E519" s="10">
        <v>36.03</v>
      </c>
      <c r="F519" s="3">
        <v>26</v>
      </c>
      <c r="G519" s="31">
        <f>Table2[[#This Row],[COGS €]]*Table2[[#This Row],[Quantity]]</f>
        <v>2.3418013856812934</v>
      </c>
      <c r="H519" s="4">
        <v>27</v>
      </c>
    </row>
    <row r="520" spans="1:8" x14ac:dyDescent="0.35">
      <c r="A520" s="5" t="s">
        <v>796</v>
      </c>
      <c r="B520" s="2" t="s">
        <v>797</v>
      </c>
      <c r="C520" s="20">
        <f>IFERROR(VLOOKUP(Table2[[#This Row],[ItemCode]],'[1]ASORTYMENT COSMO'!$A$5:$AT$2612,46,0), 0)</f>
        <v>7.41</v>
      </c>
      <c r="D520" s="10">
        <f>Table2[[#This Row],[COGS PLN]]/4.33</f>
        <v>1.7113163972286374</v>
      </c>
      <c r="E520" s="10">
        <v>35.729999999999997</v>
      </c>
      <c r="F520" s="3">
        <v>6</v>
      </c>
      <c r="G520" s="31">
        <f>Table2[[#This Row],[COGS €]]*Table2[[#This Row],[Quantity]]</f>
        <v>10.267898383371824</v>
      </c>
      <c r="H520" s="4">
        <v>6</v>
      </c>
    </row>
    <row r="521" spans="1:8" x14ac:dyDescent="0.35">
      <c r="A521" s="5" t="s">
        <v>798</v>
      </c>
      <c r="B521" s="2" t="s">
        <v>799</v>
      </c>
      <c r="C521" s="20">
        <f>IFERROR(VLOOKUP(Table2[[#This Row],[ItemCode]],'[1]ASORTYMENT COSMO'!$A$5:$AT$2612,46,0), 0)</f>
        <v>4.99</v>
      </c>
      <c r="D521" s="10">
        <f>Table2[[#This Row],[COGS PLN]]/4.33</f>
        <v>1.1524249422632795</v>
      </c>
      <c r="E521" s="10">
        <v>35.729999999999997</v>
      </c>
      <c r="F521" s="3">
        <v>4</v>
      </c>
      <c r="G521" s="31">
        <f>Table2[[#This Row],[COGS €]]*Table2[[#This Row],[Quantity]]</f>
        <v>4.6096997690531181</v>
      </c>
      <c r="H521" s="4">
        <v>4</v>
      </c>
    </row>
    <row r="522" spans="1:8" x14ac:dyDescent="0.35">
      <c r="A522" s="5" t="s">
        <v>800</v>
      </c>
      <c r="B522" s="2" t="s">
        <v>801</v>
      </c>
      <c r="C522" s="20">
        <f>IFERROR(VLOOKUP(Table2[[#This Row],[ItemCode]],'[1]ASORTYMENT COSMO'!$A$5:$AT$2612,46,0), 0)</f>
        <v>5</v>
      </c>
      <c r="D522" s="10">
        <f>Table2[[#This Row],[COGS PLN]]/4.33</f>
        <v>1.1547344110854503</v>
      </c>
      <c r="E522" s="10">
        <v>35.29</v>
      </c>
      <c r="F522" s="3">
        <v>5</v>
      </c>
      <c r="G522" s="31">
        <f>Table2[[#This Row],[COGS €]]*Table2[[#This Row],[Quantity]]</f>
        <v>5.7736720554272516</v>
      </c>
      <c r="H522" s="4">
        <v>10</v>
      </c>
    </row>
    <row r="523" spans="1:8" x14ac:dyDescent="0.35">
      <c r="A523" s="5" t="s">
        <v>802</v>
      </c>
      <c r="B523" s="2" t="s">
        <v>803</v>
      </c>
      <c r="C523" s="20">
        <f>IFERROR(VLOOKUP(Table2[[#This Row],[ItemCode]],'[1]ASORTYMENT COSMO'!$A$5:$AT$2612,46,0), 0)</f>
        <v>4.7699999999999996</v>
      </c>
      <c r="D523" s="10">
        <f>Table2[[#This Row],[COGS PLN]]/4.33</f>
        <v>1.1016166281755195</v>
      </c>
      <c r="E523" s="10">
        <v>35.270000000000003</v>
      </c>
      <c r="F523" s="3">
        <v>5</v>
      </c>
      <c r="G523" s="31">
        <f>Table2[[#This Row],[COGS €]]*Table2[[#This Row],[Quantity]]</f>
        <v>5.5080831408775976</v>
      </c>
      <c r="H523" s="4">
        <v>7</v>
      </c>
    </row>
    <row r="524" spans="1:8" x14ac:dyDescent="0.35">
      <c r="A524" s="5">
        <v>9438</v>
      </c>
      <c r="B524" s="2" t="s">
        <v>804</v>
      </c>
      <c r="C524" s="20">
        <f>IFERROR(VLOOKUP(Table2[[#This Row],[ItemCode]],'[1]ASORTYMENT COSMO'!$A$5:$AT$2612,46,0), 0)</f>
        <v>1.95</v>
      </c>
      <c r="D524" s="10">
        <f>Table2[[#This Row],[COGS PLN]]/4.33</f>
        <v>0.45034642032332561</v>
      </c>
      <c r="E524" s="10">
        <v>35.25</v>
      </c>
      <c r="F524" s="3">
        <v>9</v>
      </c>
      <c r="G524" s="31">
        <f>Table2[[#This Row],[COGS €]]*Table2[[#This Row],[Quantity]]</f>
        <v>4.053117782909931</v>
      </c>
      <c r="H524" s="4">
        <v>9</v>
      </c>
    </row>
    <row r="525" spans="1:8" x14ac:dyDescent="0.35">
      <c r="A525" s="5" t="s">
        <v>805</v>
      </c>
      <c r="B525" s="2" t="s">
        <v>806</v>
      </c>
      <c r="C525" s="20">
        <f>IFERROR(VLOOKUP(Table2[[#This Row],[ItemCode]],'[1]ASORTYMENT COSMO'!$A$5:$AT$2612,46,0), 0)</f>
        <v>7.71</v>
      </c>
      <c r="D525" s="10">
        <f>Table2[[#This Row],[COGS PLN]]/4.33</f>
        <v>1.7806004618937643</v>
      </c>
      <c r="E525" s="10">
        <v>35.18</v>
      </c>
      <c r="F525" s="3">
        <v>4</v>
      </c>
      <c r="G525" s="31">
        <f>Table2[[#This Row],[COGS €]]*Table2[[#This Row],[Quantity]]</f>
        <v>7.1224018475750572</v>
      </c>
      <c r="H525" s="4">
        <v>4</v>
      </c>
    </row>
    <row r="526" spans="1:8" x14ac:dyDescent="0.35">
      <c r="A526" s="5" t="s">
        <v>807</v>
      </c>
      <c r="B526" s="2" t="s">
        <v>808</v>
      </c>
      <c r="C526" s="20">
        <f>IFERROR(VLOOKUP(Table2[[#This Row],[ItemCode]],'[1]ASORTYMENT COSMO'!$A$5:$AT$2612,46,0), 0)</f>
        <v>3.83</v>
      </c>
      <c r="D526" s="10">
        <f>Table2[[#This Row],[COGS PLN]]/4.33</f>
        <v>0.88452655889145493</v>
      </c>
      <c r="E526" s="10">
        <v>34.81</v>
      </c>
      <c r="F526" s="3">
        <v>7</v>
      </c>
      <c r="G526" s="31">
        <f>Table2[[#This Row],[COGS €]]*Table2[[#This Row],[Quantity]]</f>
        <v>6.1916859122401844</v>
      </c>
      <c r="H526" s="4">
        <v>7</v>
      </c>
    </row>
    <row r="527" spans="1:8" x14ac:dyDescent="0.35">
      <c r="A527" s="5" t="s">
        <v>809</v>
      </c>
      <c r="B527" s="2" t="s">
        <v>810</v>
      </c>
      <c r="C527" s="20">
        <f>IFERROR(VLOOKUP(Table2[[#This Row],[ItemCode]],'[1]ASORTYMENT COSMO'!$A$5:$AT$2612,46,0), 0)</f>
        <v>4.51</v>
      </c>
      <c r="D527" s="10">
        <f>Table2[[#This Row],[COGS PLN]]/4.33</f>
        <v>1.0415704387990761</v>
      </c>
      <c r="E527" s="10">
        <v>34.72</v>
      </c>
      <c r="F527" s="3">
        <v>7</v>
      </c>
      <c r="G527" s="31">
        <f>Table2[[#This Row],[COGS €]]*Table2[[#This Row],[Quantity]]</f>
        <v>7.2909930715935323</v>
      </c>
      <c r="H527" s="4">
        <v>9</v>
      </c>
    </row>
    <row r="528" spans="1:8" x14ac:dyDescent="0.35">
      <c r="A528" s="5" t="s">
        <v>811</v>
      </c>
      <c r="B528" s="2" t="s">
        <v>812</v>
      </c>
      <c r="C528" s="20">
        <f>IFERROR(VLOOKUP(Table2[[#This Row],[ItemCode]],'[1]ASORTYMENT COSMO'!$A$5:$AT$2612,46,0), 0)</f>
        <v>0</v>
      </c>
      <c r="D528" s="10">
        <f>Table2[[#This Row],[COGS PLN]]/4.33</f>
        <v>0</v>
      </c>
      <c r="E528" s="10">
        <v>34.4</v>
      </c>
      <c r="F528" s="3">
        <v>5</v>
      </c>
      <c r="G528" s="31">
        <f>Table2[[#This Row],[COGS €]]*Table2[[#This Row],[Quantity]]</f>
        <v>0</v>
      </c>
      <c r="H528" s="4">
        <v>5</v>
      </c>
    </row>
    <row r="529" spans="1:8" x14ac:dyDescent="0.35">
      <c r="A529" s="5" t="s">
        <v>813</v>
      </c>
      <c r="B529" s="2" t="s">
        <v>814</v>
      </c>
      <c r="C529" s="20">
        <f>IFERROR(VLOOKUP(Table2[[#This Row],[ItemCode]],'[1]ASORTYMENT COSMO'!$A$5:$AT$2612,46,0), 0)</f>
        <v>3.39</v>
      </c>
      <c r="D529" s="10">
        <f>Table2[[#This Row],[COGS PLN]]/4.33</f>
        <v>0.7829099307159354</v>
      </c>
      <c r="E529" s="10">
        <v>34.35</v>
      </c>
      <c r="F529" s="3">
        <v>4</v>
      </c>
      <c r="G529" s="31">
        <f>Table2[[#This Row],[COGS €]]*Table2[[#This Row],[Quantity]]</f>
        <v>3.1316397228637416</v>
      </c>
      <c r="H529" s="4">
        <v>4</v>
      </c>
    </row>
    <row r="530" spans="1:8" x14ac:dyDescent="0.35">
      <c r="A530" s="5" t="s">
        <v>815</v>
      </c>
      <c r="B530" s="2" t="s">
        <v>816</v>
      </c>
      <c r="C530" s="20">
        <f>IFERROR(VLOOKUP(Table2[[#This Row],[ItemCode]],'[1]ASORTYMENT COSMO'!$A$5:$AT$2612,46,0), 0)</f>
        <v>4.09</v>
      </c>
      <c r="D530" s="10">
        <f>Table2[[#This Row],[COGS PLN]]/4.33</f>
        <v>0.94457274826789839</v>
      </c>
      <c r="E530" s="10">
        <v>33.96</v>
      </c>
      <c r="F530" s="3">
        <v>4</v>
      </c>
      <c r="G530" s="31">
        <f>Table2[[#This Row],[COGS €]]*Table2[[#This Row],[Quantity]]</f>
        <v>3.7782909930715936</v>
      </c>
      <c r="H530" s="4">
        <v>4</v>
      </c>
    </row>
    <row r="531" spans="1:8" x14ac:dyDescent="0.35">
      <c r="A531" s="5">
        <v>5674</v>
      </c>
      <c r="B531" s="2" t="s">
        <v>817</v>
      </c>
      <c r="C531" s="20">
        <f>IFERROR(VLOOKUP(Table2[[#This Row],[ItemCode]],'[1]ASORTYMENT COSMO'!$A$5:$AT$2612,46,0), 0)</f>
        <v>3.14</v>
      </c>
      <c r="D531" s="10">
        <f>Table2[[#This Row],[COGS PLN]]/4.33</f>
        <v>0.72517321016166281</v>
      </c>
      <c r="E531" s="10">
        <v>33.72</v>
      </c>
      <c r="F531" s="3">
        <v>5</v>
      </c>
      <c r="G531" s="31">
        <f>Table2[[#This Row],[COGS €]]*Table2[[#This Row],[Quantity]]</f>
        <v>3.6258660508083143</v>
      </c>
      <c r="H531" s="4">
        <v>5</v>
      </c>
    </row>
    <row r="532" spans="1:8" x14ac:dyDescent="0.35">
      <c r="A532" s="5" t="s">
        <v>818</v>
      </c>
      <c r="B532" s="2" t="s">
        <v>819</v>
      </c>
      <c r="C532" s="20">
        <f>IFERROR(VLOOKUP(Table2[[#This Row],[ItemCode]],'[1]ASORTYMENT COSMO'!$A$5:$AT$2612,46,0), 0)</f>
        <v>6.11</v>
      </c>
      <c r="D532" s="10">
        <f>Table2[[#This Row],[COGS PLN]]/4.33</f>
        <v>1.4110854503464203</v>
      </c>
      <c r="E532" s="10">
        <v>33.46</v>
      </c>
      <c r="F532" s="3">
        <v>4</v>
      </c>
      <c r="G532" s="31">
        <f>Table2[[#This Row],[COGS €]]*Table2[[#This Row],[Quantity]]</f>
        <v>5.6443418013856812</v>
      </c>
      <c r="H532" s="4">
        <v>4</v>
      </c>
    </row>
    <row r="533" spans="1:8" x14ac:dyDescent="0.35">
      <c r="A533" s="5" t="s">
        <v>820</v>
      </c>
      <c r="B533" s="2" t="s">
        <v>821</v>
      </c>
      <c r="C533" s="20">
        <f>IFERROR(VLOOKUP(Table2[[#This Row],[ItemCode]],'[1]ASORTYMENT COSMO'!$A$5:$AT$2612,46,0), 0)</f>
        <v>6.64</v>
      </c>
      <c r="D533" s="10">
        <f>Table2[[#This Row],[COGS PLN]]/4.33</f>
        <v>1.533487297921478</v>
      </c>
      <c r="E533" s="10">
        <v>33.020000000000003</v>
      </c>
      <c r="F533" s="3">
        <v>4</v>
      </c>
      <c r="G533" s="31">
        <f>Table2[[#This Row],[COGS €]]*Table2[[#This Row],[Quantity]]</f>
        <v>6.1339491916859119</v>
      </c>
      <c r="H533" s="4">
        <v>4</v>
      </c>
    </row>
    <row r="534" spans="1:8" x14ac:dyDescent="0.35">
      <c r="A534" s="5" t="s">
        <v>822</v>
      </c>
      <c r="B534" s="2" t="s">
        <v>823</v>
      </c>
      <c r="C534" s="20">
        <f>IFERROR(VLOOKUP(Table2[[#This Row],[ItemCode]],'[1]ASORTYMENT COSMO'!$A$5:$AT$2612,46,0), 0)</f>
        <v>3.85</v>
      </c>
      <c r="D534" s="10">
        <f>Table2[[#This Row],[COGS PLN]]/4.33</f>
        <v>0.88914549653579678</v>
      </c>
      <c r="E534" s="10">
        <v>32.979999999999997</v>
      </c>
      <c r="F534" s="3">
        <v>7</v>
      </c>
      <c r="G534" s="31">
        <f>Table2[[#This Row],[COGS €]]*Table2[[#This Row],[Quantity]]</f>
        <v>6.2240184757505777</v>
      </c>
      <c r="H534" s="4">
        <v>7</v>
      </c>
    </row>
    <row r="535" spans="1:8" x14ac:dyDescent="0.35">
      <c r="A535" s="5" t="s">
        <v>824</v>
      </c>
      <c r="B535" s="2" t="s">
        <v>825</v>
      </c>
      <c r="C535" s="20">
        <f>IFERROR(VLOOKUP(Table2[[#This Row],[ItemCode]],'[1]ASORTYMENT COSMO'!$A$5:$AT$2612,46,0), 0)</f>
        <v>4.68</v>
      </c>
      <c r="D535" s="10">
        <f>Table2[[#This Row],[COGS PLN]]/4.33</f>
        <v>1.0808314087759814</v>
      </c>
      <c r="E535" s="10">
        <v>32.979999999999997</v>
      </c>
      <c r="F535" s="3">
        <v>5</v>
      </c>
      <c r="G535" s="31">
        <f>Table2[[#This Row],[COGS €]]*Table2[[#This Row],[Quantity]]</f>
        <v>5.4041570438799074</v>
      </c>
      <c r="H535" s="4">
        <v>7</v>
      </c>
    </row>
    <row r="536" spans="1:8" x14ac:dyDescent="0.35">
      <c r="A536" s="5" t="s">
        <v>826</v>
      </c>
      <c r="B536" s="2" t="s">
        <v>827</v>
      </c>
      <c r="C536" s="20">
        <f>IFERROR(VLOOKUP(Table2[[#This Row],[ItemCode]],'[1]ASORTYMENT COSMO'!$A$5:$AT$2612,46,0), 0)</f>
        <v>4.8099999999999996</v>
      </c>
      <c r="D536" s="10">
        <f>Table2[[#This Row],[COGS PLN]]/4.33</f>
        <v>1.1108545034642032</v>
      </c>
      <c r="E536" s="10">
        <v>32.979999999999997</v>
      </c>
      <c r="F536" s="3">
        <v>5</v>
      </c>
      <c r="G536" s="31">
        <f>Table2[[#This Row],[COGS €]]*Table2[[#This Row],[Quantity]]</f>
        <v>5.5542725173210163</v>
      </c>
      <c r="H536" s="4">
        <v>5</v>
      </c>
    </row>
    <row r="537" spans="1:8" x14ac:dyDescent="0.35">
      <c r="A537" s="5" t="s">
        <v>828</v>
      </c>
      <c r="B537" s="2" t="s">
        <v>829</v>
      </c>
      <c r="C537" s="20">
        <f>IFERROR(VLOOKUP(Table2[[#This Row],[ItemCode]],'[1]ASORTYMENT COSMO'!$A$5:$AT$2612,46,0), 0)</f>
        <v>5.15</v>
      </c>
      <c r="D537" s="10">
        <f>Table2[[#This Row],[COGS PLN]]/4.33</f>
        <v>1.1893764434180139</v>
      </c>
      <c r="E537" s="10">
        <v>32.979999999999997</v>
      </c>
      <c r="F537" s="3">
        <v>4</v>
      </c>
      <c r="G537" s="31">
        <f>Table2[[#This Row],[COGS €]]*Table2[[#This Row],[Quantity]]</f>
        <v>4.7575057736720554</v>
      </c>
      <c r="H537" s="4">
        <v>5</v>
      </c>
    </row>
    <row r="538" spans="1:8" x14ac:dyDescent="0.35">
      <c r="A538" s="5">
        <v>10282</v>
      </c>
      <c r="B538" s="2" t="s">
        <v>830</v>
      </c>
      <c r="C538" s="20">
        <f>IFERROR(VLOOKUP(Table2[[#This Row],[ItemCode]],'[1]ASORTYMENT COSMO'!$A$5:$AT$2612,46,0), 0)</f>
        <v>4.0999999999999996</v>
      </c>
      <c r="D538" s="10">
        <f>Table2[[#This Row],[COGS PLN]]/4.33</f>
        <v>0.94688221709006914</v>
      </c>
      <c r="E538" s="10">
        <v>32.630000000000003</v>
      </c>
      <c r="F538" s="3">
        <v>6</v>
      </c>
      <c r="G538" s="31">
        <f>Table2[[#This Row],[COGS €]]*Table2[[#This Row],[Quantity]]</f>
        <v>5.6812933025404151</v>
      </c>
      <c r="H538" s="4">
        <v>6</v>
      </c>
    </row>
    <row r="539" spans="1:8" x14ac:dyDescent="0.35">
      <c r="A539" s="5">
        <v>10063</v>
      </c>
      <c r="B539" s="2" t="s">
        <v>831</v>
      </c>
      <c r="C539" s="20">
        <f>IFERROR(VLOOKUP(Table2[[#This Row],[ItemCode]],'[1]ASORTYMENT COSMO'!$A$5:$AT$2612,46,0), 0)</f>
        <v>8.84</v>
      </c>
      <c r="D539" s="10">
        <f>Table2[[#This Row],[COGS PLN]]/4.33</f>
        <v>2.0415704387990763</v>
      </c>
      <c r="E539" s="10">
        <v>32.47</v>
      </c>
      <c r="F539" s="3">
        <v>3</v>
      </c>
      <c r="G539" s="31">
        <f>Table2[[#This Row],[COGS €]]*Table2[[#This Row],[Quantity]]</f>
        <v>6.1247113163972289</v>
      </c>
      <c r="H539" s="4">
        <v>6</v>
      </c>
    </row>
    <row r="540" spans="1:8" x14ac:dyDescent="0.35">
      <c r="A540" s="5" t="s">
        <v>832</v>
      </c>
      <c r="B540" s="2" t="s">
        <v>833</v>
      </c>
      <c r="C540" s="20">
        <f>IFERROR(VLOOKUP(Table2[[#This Row],[ItemCode]],'[1]ASORTYMENT COSMO'!$A$5:$AT$2612,46,0), 0)</f>
        <v>7.66</v>
      </c>
      <c r="D540" s="10">
        <f>Table2[[#This Row],[COGS PLN]]/4.33</f>
        <v>1.7690531177829099</v>
      </c>
      <c r="E540" s="10">
        <v>32.049999999999997</v>
      </c>
      <c r="F540" s="3">
        <v>5</v>
      </c>
      <c r="G540" s="31">
        <f>Table2[[#This Row],[COGS €]]*Table2[[#This Row],[Quantity]]</f>
        <v>8.8452655889145486</v>
      </c>
      <c r="H540" s="4">
        <v>5</v>
      </c>
    </row>
    <row r="541" spans="1:8" x14ac:dyDescent="0.35">
      <c r="A541" s="5" t="s">
        <v>834</v>
      </c>
      <c r="B541" s="2" t="s">
        <v>835</v>
      </c>
      <c r="C541" s="20">
        <f>IFERROR(VLOOKUP(Table2[[#This Row],[ItemCode]],'[1]ASORTYMENT COSMO'!$A$5:$AT$2612,46,0), 0)</f>
        <v>3.33</v>
      </c>
      <c r="D541" s="10">
        <f>Table2[[#This Row],[COGS PLN]]/4.33</f>
        <v>0.76905311778290997</v>
      </c>
      <c r="E541" s="10">
        <v>31.97</v>
      </c>
      <c r="F541" s="3">
        <v>7</v>
      </c>
      <c r="G541" s="31">
        <f>Table2[[#This Row],[COGS €]]*Table2[[#This Row],[Quantity]]</f>
        <v>5.3833718244803697</v>
      </c>
      <c r="H541" s="4">
        <v>7</v>
      </c>
    </row>
    <row r="542" spans="1:8" x14ac:dyDescent="0.35">
      <c r="A542" s="5" t="s">
        <v>836</v>
      </c>
      <c r="B542" s="2" t="s">
        <v>837</v>
      </c>
      <c r="C542" s="20">
        <f>IFERROR(VLOOKUP(Table2[[#This Row],[ItemCode]],'[1]ASORTYMENT COSMO'!$A$5:$AT$2612,46,0), 0)</f>
        <v>5.17</v>
      </c>
      <c r="D542" s="10">
        <f>Table2[[#This Row],[COGS PLN]]/4.33</f>
        <v>1.1939953810623556</v>
      </c>
      <c r="E542" s="10">
        <v>31.96</v>
      </c>
      <c r="F542" s="3">
        <v>4</v>
      </c>
      <c r="G542" s="31">
        <f>Table2[[#This Row],[COGS €]]*Table2[[#This Row],[Quantity]]</f>
        <v>4.7759815242494223</v>
      </c>
      <c r="H542" s="4">
        <v>4</v>
      </c>
    </row>
    <row r="543" spans="1:8" x14ac:dyDescent="0.35">
      <c r="A543" s="5" t="s">
        <v>838</v>
      </c>
      <c r="B543" s="2" t="s">
        <v>839</v>
      </c>
      <c r="C543" s="20">
        <f>IFERROR(VLOOKUP(Table2[[#This Row],[ItemCode]],'[1]ASORTYMENT COSMO'!$A$5:$AT$2612,46,0), 0)</f>
        <v>4.62</v>
      </c>
      <c r="D543" s="10">
        <f>Table2[[#This Row],[COGS PLN]]/4.33</f>
        <v>1.0669745958429562</v>
      </c>
      <c r="E543" s="10">
        <v>31.6</v>
      </c>
      <c r="F543" s="3">
        <v>4</v>
      </c>
      <c r="G543" s="31">
        <f>Table2[[#This Row],[COGS €]]*Table2[[#This Row],[Quantity]]</f>
        <v>4.2678983833718247</v>
      </c>
      <c r="H543" s="4">
        <v>6</v>
      </c>
    </row>
    <row r="544" spans="1:8" x14ac:dyDescent="0.35">
      <c r="A544" s="5" t="s">
        <v>840</v>
      </c>
      <c r="B544" s="2" t="s">
        <v>841</v>
      </c>
      <c r="C544" s="20">
        <f>IFERROR(VLOOKUP(Table2[[#This Row],[ItemCode]],'[1]ASORTYMENT COSMO'!$A$5:$AT$2612,46,0), 0)</f>
        <v>4.49</v>
      </c>
      <c r="D544" s="10">
        <f>Table2[[#This Row],[COGS PLN]]/4.33</f>
        <v>1.0369515011547343</v>
      </c>
      <c r="E544" s="10">
        <v>31.6</v>
      </c>
      <c r="F544" s="3">
        <v>4</v>
      </c>
      <c r="G544" s="31">
        <f>Table2[[#This Row],[COGS €]]*Table2[[#This Row],[Quantity]]</f>
        <v>4.1478060046189373</v>
      </c>
      <c r="H544" s="4">
        <v>4</v>
      </c>
    </row>
    <row r="545" spans="1:8" x14ac:dyDescent="0.35">
      <c r="A545" s="5" t="s">
        <v>842</v>
      </c>
      <c r="B545" s="2" t="s">
        <v>843</v>
      </c>
      <c r="C545" s="20">
        <f>IFERROR(VLOOKUP(Table2[[#This Row],[ItemCode]],'[1]ASORTYMENT COSMO'!$A$5:$AT$2612,46,0), 0)</f>
        <v>4.55</v>
      </c>
      <c r="D545" s="10">
        <f>Table2[[#This Row],[COGS PLN]]/4.33</f>
        <v>1.0508083140877598</v>
      </c>
      <c r="E545" s="10">
        <v>31.15</v>
      </c>
      <c r="F545" s="3">
        <v>5</v>
      </c>
      <c r="G545" s="31">
        <f>Table2[[#This Row],[COGS €]]*Table2[[#This Row],[Quantity]]</f>
        <v>5.2540415704387993</v>
      </c>
      <c r="H545" s="4">
        <v>5</v>
      </c>
    </row>
    <row r="546" spans="1:8" x14ac:dyDescent="0.35">
      <c r="A546" s="5" t="s">
        <v>844</v>
      </c>
      <c r="B546" s="2" t="s">
        <v>845</v>
      </c>
      <c r="C546" s="20">
        <f>IFERROR(VLOOKUP(Table2[[#This Row],[ItemCode]],'[1]ASORTYMENT COSMO'!$A$5:$AT$2612,46,0), 0)</f>
        <v>3.26</v>
      </c>
      <c r="D546" s="10">
        <f>Table2[[#This Row],[COGS PLN]]/4.33</f>
        <v>0.75288683602771356</v>
      </c>
      <c r="E546" s="10">
        <v>31.15</v>
      </c>
      <c r="F546" s="3">
        <v>5</v>
      </c>
      <c r="G546" s="31">
        <f>Table2[[#This Row],[COGS €]]*Table2[[#This Row],[Quantity]]</f>
        <v>3.7644341801385677</v>
      </c>
      <c r="H546" s="4">
        <v>5</v>
      </c>
    </row>
    <row r="547" spans="1:8" x14ac:dyDescent="0.35">
      <c r="A547" s="5" t="s">
        <v>846</v>
      </c>
      <c r="B547" s="2" t="s">
        <v>847</v>
      </c>
      <c r="C547" s="20">
        <f>IFERROR(VLOOKUP(Table2[[#This Row],[ItemCode]],'[1]ASORTYMENT COSMO'!$A$5:$AT$2612,46,0), 0)</f>
        <v>5.42</v>
      </c>
      <c r="D547" s="10">
        <f>Table2[[#This Row],[COGS PLN]]/4.33</f>
        <v>1.2517321016166281</v>
      </c>
      <c r="E547" s="10">
        <v>31.15</v>
      </c>
      <c r="F547" s="3">
        <v>4</v>
      </c>
      <c r="G547" s="31">
        <f>Table2[[#This Row],[COGS €]]*Table2[[#This Row],[Quantity]]</f>
        <v>5.0069284064665123</v>
      </c>
      <c r="H547" s="4">
        <v>4</v>
      </c>
    </row>
    <row r="548" spans="1:8" x14ac:dyDescent="0.35">
      <c r="A548" s="5" t="s">
        <v>848</v>
      </c>
      <c r="B548" s="2" t="s">
        <v>849</v>
      </c>
      <c r="C548" s="20">
        <f>IFERROR(VLOOKUP(Table2[[#This Row],[ItemCode]],'[1]ASORTYMENT COSMO'!$A$5:$AT$2612,46,0), 0)</f>
        <v>1.85</v>
      </c>
      <c r="D548" s="10">
        <f>Table2[[#This Row],[COGS PLN]]/4.33</f>
        <v>0.42725173210161665</v>
      </c>
      <c r="E548" s="10">
        <v>30.76</v>
      </c>
      <c r="F548" s="3">
        <v>11</v>
      </c>
      <c r="G548" s="31">
        <f>Table2[[#This Row],[COGS €]]*Table2[[#This Row],[Quantity]]</f>
        <v>4.6997690531177829</v>
      </c>
      <c r="H548" s="4">
        <v>12</v>
      </c>
    </row>
    <row r="549" spans="1:8" x14ac:dyDescent="0.35">
      <c r="A549" s="5" t="s">
        <v>850</v>
      </c>
      <c r="B549" s="2" t="s">
        <v>851</v>
      </c>
      <c r="C549" s="20">
        <f>IFERROR(VLOOKUP(Table2[[#This Row],[ItemCode]],'[1]ASORTYMENT COSMO'!$A$5:$AT$2612,46,0), 0)</f>
        <v>4.55</v>
      </c>
      <c r="D549" s="10">
        <f>Table2[[#This Row],[COGS PLN]]/4.33</f>
        <v>1.0508083140877598</v>
      </c>
      <c r="E549" s="10">
        <v>30.69</v>
      </c>
      <c r="F549" s="3">
        <v>5</v>
      </c>
      <c r="G549" s="31">
        <f>Table2[[#This Row],[COGS €]]*Table2[[#This Row],[Quantity]]</f>
        <v>5.2540415704387993</v>
      </c>
      <c r="H549" s="4">
        <v>5</v>
      </c>
    </row>
    <row r="550" spans="1:8" x14ac:dyDescent="0.35">
      <c r="A550" s="5" t="s">
        <v>852</v>
      </c>
      <c r="B550" s="2" t="s">
        <v>853</v>
      </c>
      <c r="C550" s="20">
        <f>IFERROR(VLOOKUP(Table2[[#This Row],[ItemCode]],'[1]ASORTYMENT COSMO'!$A$5:$AT$2612,46,0), 0)</f>
        <v>4.72</v>
      </c>
      <c r="D550" s="10">
        <f>Table2[[#This Row],[COGS PLN]]/4.33</f>
        <v>1.0900692840646651</v>
      </c>
      <c r="E550" s="10">
        <v>30.69</v>
      </c>
      <c r="F550" s="3">
        <v>4</v>
      </c>
      <c r="G550" s="31">
        <f>Table2[[#This Row],[COGS €]]*Table2[[#This Row],[Quantity]]</f>
        <v>4.3602771362586603</v>
      </c>
      <c r="H550" s="4">
        <v>4</v>
      </c>
    </row>
    <row r="551" spans="1:8" x14ac:dyDescent="0.35">
      <c r="A551" s="5">
        <v>6456</v>
      </c>
      <c r="B551" s="2" t="s">
        <v>854</v>
      </c>
      <c r="C551" s="20">
        <f>IFERROR(VLOOKUP(Table2[[#This Row],[ItemCode]],'[1]ASORTYMENT COSMO'!$A$5:$AT$2612,46,0), 0)</f>
        <v>5.45</v>
      </c>
      <c r="D551" s="10">
        <f>Table2[[#This Row],[COGS PLN]]/4.33</f>
        <v>1.258660508083141</v>
      </c>
      <c r="E551" s="10">
        <v>30.68</v>
      </c>
      <c r="F551" s="3">
        <v>7</v>
      </c>
      <c r="G551" s="31">
        <f>Table2[[#This Row],[COGS €]]*Table2[[#This Row],[Quantity]]</f>
        <v>8.8106235565819873</v>
      </c>
      <c r="H551" s="4">
        <v>7</v>
      </c>
    </row>
    <row r="552" spans="1:8" x14ac:dyDescent="0.35">
      <c r="A552" s="5">
        <v>6126</v>
      </c>
      <c r="B552" s="2" t="s">
        <v>855</v>
      </c>
      <c r="C552" s="20">
        <f>IFERROR(VLOOKUP(Table2[[#This Row],[ItemCode]],'[1]ASORTYMENT COSMO'!$A$5:$AT$2612,46,0), 0)</f>
        <v>10.67</v>
      </c>
      <c r="D552" s="10">
        <f>Table2[[#This Row],[COGS PLN]]/4.33</f>
        <v>2.464203233256351</v>
      </c>
      <c r="E552" s="10">
        <v>30.6</v>
      </c>
      <c r="F552" s="3">
        <v>3</v>
      </c>
      <c r="G552" s="31">
        <f>Table2[[#This Row],[COGS €]]*Table2[[#This Row],[Quantity]]</f>
        <v>7.3926096997690536</v>
      </c>
      <c r="H552" s="4">
        <v>5</v>
      </c>
    </row>
    <row r="553" spans="1:8" x14ac:dyDescent="0.35">
      <c r="A553" s="5" t="s">
        <v>856</v>
      </c>
      <c r="B553" s="2" t="s">
        <v>857</v>
      </c>
      <c r="C553" s="20">
        <f>IFERROR(VLOOKUP(Table2[[#This Row],[ItemCode]],'[1]ASORTYMENT COSMO'!$A$5:$AT$2612,46,0), 0)</f>
        <v>4.12</v>
      </c>
      <c r="D553" s="10">
        <f>Table2[[#This Row],[COGS PLN]]/4.33</f>
        <v>0.9515011547344111</v>
      </c>
      <c r="E553" s="10">
        <v>30.32</v>
      </c>
      <c r="F553" s="3">
        <v>4</v>
      </c>
      <c r="G553" s="31">
        <f>Table2[[#This Row],[COGS €]]*Table2[[#This Row],[Quantity]]</f>
        <v>3.8060046189376444</v>
      </c>
      <c r="H553" s="4">
        <v>6</v>
      </c>
    </row>
    <row r="554" spans="1:8" x14ac:dyDescent="0.35">
      <c r="A554" s="5" t="s">
        <v>858</v>
      </c>
      <c r="B554" s="2" t="s">
        <v>859</v>
      </c>
      <c r="C554" s="20">
        <f>IFERROR(VLOOKUP(Table2[[#This Row],[ItemCode]],'[1]ASORTYMENT COSMO'!$A$5:$AT$2612,46,0), 0)</f>
        <v>4.2</v>
      </c>
      <c r="D554" s="10">
        <f>Table2[[#This Row],[COGS PLN]]/4.33</f>
        <v>0.96997690531177827</v>
      </c>
      <c r="E554" s="10">
        <v>30.32</v>
      </c>
      <c r="F554" s="3">
        <v>5</v>
      </c>
      <c r="G554" s="31">
        <f>Table2[[#This Row],[COGS €]]*Table2[[#This Row],[Quantity]]</f>
        <v>4.849884526558891</v>
      </c>
      <c r="H554" s="4">
        <v>5</v>
      </c>
    </row>
    <row r="555" spans="1:8" x14ac:dyDescent="0.35">
      <c r="A555" s="5">
        <v>10024</v>
      </c>
      <c r="B555" s="2" t="s">
        <v>860</v>
      </c>
      <c r="C555" s="20">
        <f>IFERROR(VLOOKUP(Table2[[#This Row],[ItemCode]],'[1]ASORTYMENT COSMO'!$A$5:$AT$2612,46,0), 0)</f>
        <v>4.41</v>
      </c>
      <c r="D555" s="10">
        <f>Table2[[#This Row],[COGS PLN]]/4.33</f>
        <v>1.0184757505773672</v>
      </c>
      <c r="E555" s="10">
        <v>30.3</v>
      </c>
      <c r="F555" s="3">
        <v>6</v>
      </c>
      <c r="G555" s="31">
        <f>Table2[[#This Row],[COGS €]]*Table2[[#This Row],[Quantity]]</f>
        <v>6.1108545034642034</v>
      </c>
      <c r="H555" s="4">
        <v>6</v>
      </c>
    </row>
    <row r="556" spans="1:8" x14ac:dyDescent="0.35">
      <c r="A556" s="5" t="s">
        <v>861</v>
      </c>
      <c r="B556" s="2" t="s">
        <v>862</v>
      </c>
      <c r="C556" s="20">
        <f>IFERROR(VLOOKUP(Table2[[#This Row],[ItemCode]],'[1]ASORTYMENT COSMO'!$A$5:$AT$2612,46,0), 0)</f>
        <v>5.34</v>
      </c>
      <c r="D556" s="10">
        <f>Table2[[#This Row],[COGS PLN]]/4.33</f>
        <v>1.2332563510392609</v>
      </c>
      <c r="E556" s="10">
        <v>30.23</v>
      </c>
      <c r="F556" s="3">
        <v>4</v>
      </c>
      <c r="G556" s="31">
        <f>Table2[[#This Row],[COGS €]]*Table2[[#This Row],[Quantity]]</f>
        <v>4.9330254041570436</v>
      </c>
      <c r="H556" s="4">
        <v>5</v>
      </c>
    </row>
    <row r="557" spans="1:8" x14ac:dyDescent="0.35">
      <c r="A557" s="5" t="s">
        <v>863</v>
      </c>
      <c r="B557" s="2" t="s">
        <v>864</v>
      </c>
      <c r="C557" s="20">
        <f>IFERROR(VLOOKUP(Table2[[#This Row],[ItemCode]],'[1]ASORTYMENT COSMO'!$A$5:$AT$2612,46,0), 0)</f>
        <v>1.49</v>
      </c>
      <c r="D557" s="10">
        <f>Table2[[#This Row],[COGS PLN]]/4.33</f>
        <v>0.34411085450346418</v>
      </c>
      <c r="E557" s="10">
        <v>30.17</v>
      </c>
      <c r="F557" s="3">
        <v>23</v>
      </c>
      <c r="G557" s="31">
        <f>Table2[[#This Row],[COGS €]]*Table2[[#This Row],[Quantity]]</f>
        <v>7.9145496535796758</v>
      </c>
      <c r="H557" s="4">
        <v>16</v>
      </c>
    </row>
    <row r="558" spans="1:8" x14ac:dyDescent="0.35">
      <c r="A558" s="5" t="s">
        <v>865</v>
      </c>
      <c r="B558" s="2" t="s">
        <v>866</v>
      </c>
      <c r="C558" s="20">
        <f>IFERROR(VLOOKUP(Table2[[#This Row],[ItemCode]],'[1]ASORTYMENT COSMO'!$A$5:$AT$2612,46,0), 0)</f>
        <v>15.12</v>
      </c>
      <c r="D558" s="10">
        <f>Table2[[#This Row],[COGS PLN]]/4.33</f>
        <v>3.4919168591224015</v>
      </c>
      <c r="E558" s="10">
        <v>29.99</v>
      </c>
      <c r="F558" s="3">
        <v>2</v>
      </c>
      <c r="G558" s="31">
        <f>Table2[[#This Row],[COGS €]]*Table2[[#This Row],[Quantity]]</f>
        <v>6.9838337182448029</v>
      </c>
      <c r="H558" s="4">
        <v>2</v>
      </c>
    </row>
    <row r="559" spans="1:8" x14ac:dyDescent="0.35">
      <c r="A559" s="5" t="s">
        <v>867</v>
      </c>
      <c r="B559" s="2" t="s">
        <v>868</v>
      </c>
      <c r="C559" s="20">
        <f>IFERROR(VLOOKUP(Table2[[#This Row],[ItemCode]],'[1]ASORTYMENT COSMO'!$A$5:$AT$2612,46,0), 0)</f>
        <v>3.85</v>
      </c>
      <c r="D559" s="10">
        <f>Table2[[#This Row],[COGS PLN]]/4.33</f>
        <v>0.88914549653579678</v>
      </c>
      <c r="E559" s="10">
        <v>29.77</v>
      </c>
      <c r="F559" s="3">
        <v>4</v>
      </c>
      <c r="G559" s="31">
        <f>Table2[[#This Row],[COGS €]]*Table2[[#This Row],[Quantity]]</f>
        <v>3.5565819861431871</v>
      </c>
      <c r="H559" s="4">
        <v>4</v>
      </c>
    </row>
    <row r="560" spans="1:8" x14ac:dyDescent="0.35">
      <c r="A560" s="5" t="s">
        <v>869</v>
      </c>
      <c r="B560" s="2" t="s">
        <v>870</v>
      </c>
      <c r="C560" s="20">
        <f>IFERROR(VLOOKUP(Table2[[#This Row],[ItemCode]],'[1]ASORTYMENT COSMO'!$A$5:$AT$2612,46,0), 0)</f>
        <v>4.59</v>
      </c>
      <c r="D560" s="10">
        <f>Table2[[#This Row],[COGS PLN]]/4.33</f>
        <v>1.0600461893764435</v>
      </c>
      <c r="E560" s="10">
        <v>29.69</v>
      </c>
      <c r="F560" s="3">
        <v>5</v>
      </c>
      <c r="G560" s="31">
        <f>Table2[[#This Row],[COGS €]]*Table2[[#This Row],[Quantity]]</f>
        <v>5.3002309468822171</v>
      </c>
      <c r="H560" s="4">
        <v>5</v>
      </c>
    </row>
    <row r="561" spans="1:8" x14ac:dyDescent="0.35">
      <c r="A561" s="5">
        <v>8372</v>
      </c>
      <c r="B561" s="2" t="s">
        <v>871</v>
      </c>
      <c r="C561" s="20">
        <f>IFERROR(VLOOKUP(Table2[[#This Row],[ItemCode]],'[1]ASORTYMENT COSMO'!$A$5:$AT$2612,46,0), 0)</f>
        <v>3.16</v>
      </c>
      <c r="D561" s="10">
        <f>Table2[[#This Row],[COGS PLN]]/4.33</f>
        <v>0.72979214780600465</v>
      </c>
      <c r="E561" s="10">
        <v>29.68</v>
      </c>
      <c r="F561" s="3">
        <v>7</v>
      </c>
      <c r="G561" s="31">
        <f>Table2[[#This Row],[COGS €]]*Table2[[#This Row],[Quantity]]</f>
        <v>5.1085450346420327</v>
      </c>
      <c r="H561" s="4">
        <v>6</v>
      </c>
    </row>
    <row r="562" spans="1:8" x14ac:dyDescent="0.35">
      <c r="A562" s="5">
        <v>4981</v>
      </c>
      <c r="B562" s="2" t="s">
        <v>872</v>
      </c>
      <c r="C562" s="20">
        <f>IFERROR(VLOOKUP(Table2[[#This Row],[ItemCode]],'[1]ASORTYMENT COSMO'!$A$5:$AT$2612,46,0), 0)</f>
        <v>14.06</v>
      </c>
      <c r="D562" s="10">
        <f>Table2[[#This Row],[COGS PLN]]/4.33</f>
        <v>3.2471131639722866</v>
      </c>
      <c r="E562" s="10">
        <v>29.32</v>
      </c>
      <c r="F562" s="3">
        <v>4</v>
      </c>
      <c r="G562" s="31">
        <f>Table2[[#This Row],[COGS €]]*Table2[[#This Row],[Quantity]]</f>
        <v>12.988452655889146</v>
      </c>
      <c r="H562" s="4">
        <v>4</v>
      </c>
    </row>
    <row r="563" spans="1:8" x14ac:dyDescent="0.35">
      <c r="A563" s="5" t="s">
        <v>873</v>
      </c>
      <c r="B563" s="2" t="s">
        <v>874</v>
      </c>
      <c r="C563" s="20">
        <f>IFERROR(VLOOKUP(Table2[[#This Row],[ItemCode]],'[1]ASORTYMENT COSMO'!$A$5:$AT$2612,46,0), 0)</f>
        <v>6.2</v>
      </c>
      <c r="D563" s="10">
        <f>Table2[[#This Row],[COGS PLN]]/4.33</f>
        <v>1.4318706697459584</v>
      </c>
      <c r="E563" s="10">
        <v>29.32</v>
      </c>
      <c r="F563" s="3">
        <v>4</v>
      </c>
      <c r="G563" s="31">
        <f>Table2[[#This Row],[COGS €]]*Table2[[#This Row],[Quantity]]</f>
        <v>5.7274826789838338</v>
      </c>
      <c r="H563" s="4">
        <v>4</v>
      </c>
    </row>
    <row r="564" spans="1:8" x14ac:dyDescent="0.35">
      <c r="A564" s="5" t="s">
        <v>875</v>
      </c>
      <c r="B564" s="2" t="s">
        <v>876</v>
      </c>
      <c r="C564" s="20">
        <f>IFERROR(VLOOKUP(Table2[[#This Row],[ItemCode]],'[1]ASORTYMENT COSMO'!$A$5:$AT$2612,46,0), 0)</f>
        <v>5.15</v>
      </c>
      <c r="D564" s="10">
        <f>Table2[[#This Row],[COGS PLN]]/4.33</f>
        <v>1.1893764434180139</v>
      </c>
      <c r="E564" s="10">
        <v>29.23</v>
      </c>
      <c r="F564" s="3">
        <v>5</v>
      </c>
      <c r="G564" s="31">
        <f>Table2[[#This Row],[COGS €]]*Table2[[#This Row],[Quantity]]</f>
        <v>5.946882217090069</v>
      </c>
      <c r="H564" s="4">
        <v>6</v>
      </c>
    </row>
    <row r="565" spans="1:8" x14ac:dyDescent="0.35">
      <c r="A565" s="5" t="s">
        <v>877</v>
      </c>
      <c r="B565" s="2" t="s">
        <v>878</v>
      </c>
      <c r="C565" s="20">
        <f>IFERROR(VLOOKUP(Table2[[#This Row],[ItemCode]],'[1]ASORTYMENT COSMO'!$A$5:$AT$2612,46,0), 0)</f>
        <v>4.7699999999999996</v>
      </c>
      <c r="D565" s="10">
        <f>Table2[[#This Row],[COGS PLN]]/4.33</f>
        <v>1.1016166281755195</v>
      </c>
      <c r="E565" s="10">
        <v>28.86</v>
      </c>
      <c r="F565" s="3">
        <v>4</v>
      </c>
      <c r="G565" s="31">
        <f>Table2[[#This Row],[COGS €]]*Table2[[#This Row],[Quantity]]</f>
        <v>4.4064665127020781</v>
      </c>
      <c r="H565" s="4">
        <v>4</v>
      </c>
    </row>
    <row r="566" spans="1:8" x14ac:dyDescent="0.35">
      <c r="A566" s="5" t="s">
        <v>879</v>
      </c>
      <c r="B566" s="2" t="s">
        <v>880</v>
      </c>
      <c r="C566" s="20">
        <f>IFERROR(VLOOKUP(Table2[[#This Row],[ItemCode]],'[1]ASORTYMENT COSMO'!$A$5:$AT$2612,46,0), 0)</f>
        <v>4.71</v>
      </c>
      <c r="D566" s="10">
        <f>Table2[[#This Row],[COGS PLN]]/4.33</f>
        <v>1.0877598152424941</v>
      </c>
      <c r="E566" s="10">
        <v>28.85</v>
      </c>
      <c r="F566" s="3">
        <v>5</v>
      </c>
      <c r="G566" s="31">
        <f>Table2[[#This Row],[COGS €]]*Table2[[#This Row],[Quantity]]</f>
        <v>5.4387990762124705</v>
      </c>
      <c r="H566" s="4">
        <v>4</v>
      </c>
    </row>
    <row r="567" spans="1:8" x14ac:dyDescent="0.35">
      <c r="A567" s="5" t="s">
        <v>881</v>
      </c>
      <c r="B567" s="2" t="s">
        <v>882</v>
      </c>
      <c r="C567" s="20">
        <f>IFERROR(VLOOKUP(Table2[[#This Row],[ItemCode]],'[1]ASORTYMENT COSMO'!$A$5:$AT$2612,46,0), 0)</f>
        <v>4.5599999999999996</v>
      </c>
      <c r="D567" s="10">
        <f>Table2[[#This Row],[COGS PLN]]/4.33</f>
        <v>1.0531177829099305</v>
      </c>
      <c r="E567" s="10">
        <v>28.85</v>
      </c>
      <c r="F567" s="3">
        <v>4</v>
      </c>
      <c r="G567" s="31">
        <f>Table2[[#This Row],[COGS €]]*Table2[[#This Row],[Quantity]]</f>
        <v>4.2124711316397221</v>
      </c>
      <c r="H567" s="4">
        <v>4</v>
      </c>
    </row>
    <row r="568" spans="1:8" x14ac:dyDescent="0.35">
      <c r="A568" s="5">
        <v>9807</v>
      </c>
      <c r="B568" s="2" t="s">
        <v>883</v>
      </c>
      <c r="C568" s="20">
        <f>IFERROR(VLOOKUP(Table2[[#This Row],[ItemCode]],'[1]ASORTYMENT COSMO'!$A$5:$AT$2612,46,0), 0)</f>
        <v>2.71</v>
      </c>
      <c r="D568" s="10">
        <f>Table2[[#This Row],[COGS PLN]]/4.33</f>
        <v>0.62586605080831403</v>
      </c>
      <c r="E568" s="10">
        <v>28.84</v>
      </c>
      <c r="F568" s="3">
        <v>6</v>
      </c>
      <c r="G568" s="31">
        <f>Table2[[#This Row],[COGS €]]*Table2[[#This Row],[Quantity]]</f>
        <v>3.7551963048498842</v>
      </c>
      <c r="H568" s="4">
        <v>6</v>
      </c>
    </row>
    <row r="569" spans="1:8" x14ac:dyDescent="0.35">
      <c r="A569" s="5" t="s">
        <v>884</v>
      </c>
      <c r="B569" s="2" t="s">
        <v>885</v>
      </c>
      <c r="C569" s="20">
        <f>IFERROR(VLOOKUP(Table2[[#This Row],[ItemCode]],'[1]ASORTYMENT COSMO'!$A$5:$AT$2612,46,0), 0)</f>
        <v>4.6100000000000003</v>
      </c>
      <c r="D569" s="10">
        <f>Table2[[#This Row],[COGS PLN]]/4.33</f>
        <v>1.0646651270207852</v>
      </c>
      <c r="E569" s="10">
        <v>28.4</v>
      </c>
      <c r="F569" s="3">
        <v>7</v>
      </c>
      <c r="G569" s="31">
        <f>Table2[[#This Row],[COGS €]]*Table2[[#This Row],[Quantity]]</f>
        <v>7.4526558891454968</v>
      </c>
      <c r="H569" s="4">
        <v>7</v>
      </c>
    </row>
    <row r="570" spans="1:8" x14ac:dyDescent="0.35">
      <c r="A570" s="5" t="s">
        <v>886</v>
      </c>
      <c r="B570" s="2" t="s">
        <v>887</v>
      </c>
      <c r="C570" s="20">
        <f>IFERROR(VLOOKUP(Table2[[#This Row],[ItemCode]],'[1]ASORTYMENT COSMO'!$A$5:$AT$2612,46,0), 0)</f>
        <v>4.54</v>
      </c>
      <c r="D570" s="10">
        <f>Table2[[#This Row],[COGS PLN]]/4.33</f>
        <v>1.048498845265589</v>
      </c>
      <c r="E570" s="10">
        <v>28.4</v>
      </c>
      <c r="F570" s="3">
        <v>4</v>
      </c>
      <c r="G570" s="31">
        <f>Table2[[#This Row],[COGS €]]*Table2[[#This Row],[Quantity]]</f>
        <v>4.193995381062356</v>
      </c>
      <c r="H570" s="4">
        <v>4</v>
      </c>
    </row>
    <row r="571" spans="1:8" x14ac:dyDescent="0.35">
      <c r="A571" s="5" t="s">
        <v>888</v>
      </c>
      <c r="B571" s="2" t="s">
        <v>889</v>
      </c>
      <c r="C571" s="20">
        <f>IFERROR(VLOOKUP(Table2[[#This Row],[ItemCode]],'[1]ASORTYMENT COSMO'!$A$5:$AT$2612,46,0), 0)</f>
        <v>3.25</v>
      </c>
      <c r="D571" s="10">
        <f>Table2[[#This Row],[COGS PLN]]/4.33</f>
        <v>0.75057736720554269</v>
      </c>
      <c r="E571" s="10">
        <v>28.39</v>
      </c>
      <c r="F571" s="3">
        <v>4</v>
      </c>
      <c r="G571" s="31">
        <f>Table2[[#This Row],[COGS €]]*Table2[[#This Row],[Quantity]]</f>
        <v>3.0023094688221708</v>
      </c>
      <c r="H571" s="4">
        <v>4</v>
      </c>
    </row>
    <row r="572" spans="1:8" x14ac:dyDescent="0.35">
      <c r="A572" s="5">
        <v>8824</v>
      </c>
      <c r="B572" s="2" t="s">
        <v>890</v>
      </c>
      <c r="C572" s="20">
        <f>IFERROR(VLOOKUP(Table2[[#This Row],[ItemCode]],'[1]ASORTYMENT COSMO'!$A$5:$AT$2612,46,0), 0)</f>
        <v>3.31</v>
      </c>
      <c r="D572" s="10">
        <f>Table2[[#This Row],[COGS PLN]]/4.33</f>
        <v>0.76443418013856812</v>
      </c>
      <c r="E572" s="10">
        <v>28.31</v>
      </c>
      <c r="F572" s="3">
        <v>19</v>
      </c>
      <c r="G572" s="31">
        <f>Table2[[#This Row],[COGS €]]*Table2[[#This Row],[Quantity]]</f>
        <v>14.524249422632794</v>
      </c>
      <c r="H572" s="4">
        <v>18</v>
      </c>
    </row>
    <row r="573" spans="1:8" x14ac:dyDescent="0.35">
      <c r="A573" s="5" t="s">
        <v>891</v>
      </c>
      <c r="B573" s="2" t="s">
        <v>892</v>
      </c>
      <c r="C573" s="20">
        <f>IFERROR(VLOOKUP(Table2[[#This Row],[ItemCode]],'[1]ASORTYMENT COSMO'!$A$5:$AT$2612,46,0), 0)</f>
        <v>7.07</v>
      </c>
      <c r="D573" s="10">
        <f>Table2[[#This Row],[COGS PLN]]/4.33</f>
        <v>1.6327944572748267</v>
      </c>
      <c r="E573" s="10">
        <v>28.14</v>
      </c>
      <c r="F573" s="3">
        <v>3</v>
      </c>
      <c r="G573" s="31">
        <f>Table2[[#This Row],[COGS €]]*Table2[[#This Row],[Quantity]]</f>
        <v>4.8983833718244805</v>
      </c>
      <c r="H573" s="4">
        <v>3</v>
      </c>
    </row>
    <row r="574" spans="1:8" x14ac:dyDescent="0.35">
      <c r="A574" s="5" t="s">
        <v>893</v>
      </c>
      <c r="B574" s="2" t="s">
        <v>894</v>
      </c>
      <c r="C574" s="20">
        <f>IFERROR(VLOOKUP(Table2[[#This Row],[ItemCode]],'[1]ASORTYMENT COSMO'!$A$5:$AT$2612,46,0), 0)</f>
        <v>5.43</v>
      </c>
      <c r="D574" s="10">
        <f>Table2[[#This Row],[COGS PLN]]/4.33</f>
        <v>1.254041570438799</v>
      </c>
      <c r="E574" s="10">
        <v>28.14</v>
      </c>
      <c r="F574" s="3">
        <v>3</v>
      </c>
      <c r="G574" s="31">
        <f>Table2[[#This Row],[COGS €]]*Table2[[#This Row],[Quantity]]</f>
        <v>3.7621247113163969</v>
      </c>
      <c r="H574" s="4">
        <v>3</v>
      </c>
    </row>
    <row r="575" spans="1:8" x14ac:dyDescent="0.35">
      <c r="A575" s="5" t="s">
        <v>895</v>
      </c>
      <c r="B575" s="2" t="s">
        <v>896</v>
      </c>
      <c r="C575" s="20">
        <f>IFERROR(VLOOKUP(Table2[[#This Row],[ItemCode]],'[1]ASORTYMENT COSMO'!$A$5:$AT$2612,46,0), 0)</f>
        <v>9.2100000000000009</v>
      </c>
      <c r="D575" s="10">
        <f>Table2[[#This Row],[COGS PLN]]/4.33</f>
        <v>2.1270207852193996</v>
      </c>
      <c r="E575" s="10">
        <v>27.99</v>
      </c>
      <c r="F575" s="3">
        <v>3</v>
      </c>
      <c r="G575" s="31">
        <f>Table2[[#This Row],[COGS €]]*Table2[[#This Row],[Quantity]]</f>
        <v>6.3810623556581989</v>
      </c>
      <c r="H575" s="4">
        <v>3</v>
      </c>
    </row>
    <row r="576" spans="1:8" x14ac:dyDescent="0.35">
      <c r="A576" s="5" t="s">
        <v>897</v>
      </c>
      <c r="B576" s="2" t="s">
        <v>898</v>
      </c>
      <c r="C576" s="20">
        <f>IFERROR(VLOOKUP(Table2[[#This Row],[ItemCode]],'[1]ASORTYMENT COSMO'!$A$5:$AT$2612,46,0), 0)</f>
        <v>4.83</v>
      </c>
      <c r="D576" s="10">
        <f>Table2[[#This Row],[COGS PLN]]/4.33</f>
        <v>1.115473441108545</v>
      </c>
      <c r="E576" s="10">
        <v>27.94</v>
      </c>
      <c r="F576" s="3">
        <v>4</v>
      </c>
      <c r="G576" s="31">
        <f>Table2[[#This Row],[COGS €]]*Table2[[#This Row],[Quantity]]</f>
        <v>4.4618937644341798</v>
      </c>
      <c r="H576" s="4">
        <v>6</v>
      </c>
    </row>
    <row r="577" spans="1:8" x14ac:dyDescent="0.35">
      <c r="A577" s="5">
        <v>1609</v>
      </c>
      <c r="B577" s="2" t="s">
        <v>899</v>
      </c>
      <c r="C577" s="20">
        <f>IFERROR(VLOOKUP(Table2[[#This Row],[ItemCode]],'[1]ASORTYMENT COSMO'!$A$5:$AT$2612,46,0), 0)</f>
        <v>10.49</v>
      </c>
      <c r="D577" s="10">
        <f>Table2[[#This Row],[COGS PLN]]/4.33</f>
        <v>2.4226327944572748</v>
      </c>
      <c r="E577" s="10">
        <v>27.89</v>
      </c>
      <c r="F577" s="3">
        <v>4</v>
      </c>
      <c r="G577" s="31">
        <f>Table2[[#This Row],[COGS €]]*Table2[[#This Row],[Quantity]]</f>
        <v>9.690531177829099</v>
      </c>
      <c r="H577" s="4">
        <v>4</v>
      </c>
    </row>
    <row r="578" spans="1:8" x14ac:dyDescent="0.35">
      <c r="A578" s="5" t="s">
        <v>900</v>
      </c>
      <c r="B578" s="2" t="s">
        <v>901</v>
      </c>
      <c r="C578" s="20">
        <f>IFERROR(VLOOKUP(Table2[[#This Row],[ItemCode]],'[1]ASORTYMENT COSMO'!$A$5:$AT$2612,46,0), 0)</f>
        <v>3.11</v>
      </c>
      <c r="D578" s="10">
        <f>Table2[[#This Row],[COGS PLN]]/4.33</f>
        <v>0.71824480369515009</v>
      </c>
      <c r="E578" s="10">
        <v>27.76</v>
      </c>
      <c r="F578" s="3">
        <v>6</v>
      </c>
      <c r="G578" s="31">
        <f>Table2[[#This Row],[COGS €]]*Table2[[#This Row],[Quantity]]</f>
        <v>4.309468822170901</v>
      </c>
      <c r="H578" s="4">
        <v>6</v>
      </c>
    </row>
    <row r="579" spans="1:8" x14ac:dyDescent="0.35">
      <c r="A579" s="5">
        <v>7388</v>
      </c>
      <c r="B579" s="2" t="s">
        <v>902</v>
      </c>
      <c r="C579" s="20">
        <f>IFERROR(VLOOKUP(Table2[[#This Row],[ItemCode]],'[1]ASORTYMENT COSMO'!$A$5:$AT$2612,46,0), 0)</f>
        <v>14.56</v>
      </c>
      <c r="D579" s="10">
        <f>Table2[[#This Row],[COGS PLN]]/4.33</f>
        <v>3.3625866050808315</v>
      </c>
      <c r="E579" s="10">
        <v>27.73</v>
      </c>
      <c r="F579" s="3">
        <v>2</v>
      </c>
      <c r="G579" s="31">
        <f>Table2[[#This Row],[COGS €]]*Table2[[#This Row],[Quantity]]</f>
        <v>6.725173210161663</v>
      </c>
      <c r="H579" s="4">
        <v>2</v>
      </c>
    </row>
    <row r="580" spans="1:8" x14ac:dyDescent="0.35">
      <c r="A580" s="5">
        <v>9541</v>
      </c>
      <c r="B580" s="2" t="s">
        <v>903</v>
      </c>
      <c r="C580" s="20">
        <f>IFERROR(VLOOKUP(Table2[[#This Row],[ItemCode]],'[1]ASORTYMENT COSMO'!$A$5:$AT$2612,46,0), 0)</f>
        <v>3.06</v>
      </c>
      <c r="D580" s="10">
        <f>Table2[[#This Row],[COGS PLN]]/4.33</f>
        <v>0.70669745958429564</v>
      </c>
      <c r="E580" s="10">
        <v>27.68</v>
      </c>
      <c r="F580" s="3">
        <v>7</v>
      </c>
      <c r="G580" s="31">
        <f>Table2[[#This Row],[COGS €]]*Table2[[#This Row],[Quantity]]</f>
        <v>4.946882217090069</v>
      </c>
      <c r="H580" s="4">
        <v>7</v>
      </c>
    </row>
    <row r="581" spans="1:8" x14ac:dyDescent="0.35">
      <c r="A581" s="5" t="s">
        <v>904</v>
      </c>
      <c r="B581" s="2" t="s">
        <v>905</v>
      </c>
      <c r="C581" s="20">
        <f>IFERROR(VLOOKUP(Table2[[#This Row],[ItemCode]],'[1]ASORTYMENT COSMO'!$A$5:$AT$2612,46,0), 0)</f>
        <v>3.57</v>
      </c>
      <c r="D581" s="10">
        <f>Table2[[#This Row],[COGS PLN]]/4.33</f>
        <v>0.82448036951501147</v>
      </c>
      <c r="E581" s="10">
        <v>27.48</v>
      </c>
      <c r="F581" s="3">
        <v>5</v>
      </c>
      <c r="G581" s="31">
        <f>Table2[[#This Row],[COGS €]]*Table2[[#This Row],[Quantity]]</f>
        <v>4.1224018475750572</v>
      </c>
      <c r="H581" s="4">
        <v>7</v>
      </c>
    </row>
    <row r="582" spans="1:8" x14ac:dyDescent="0.35">
      <c r="A582" s="5" t="s">
        <v>906</v>
      </c>
      <c r="B582" s="2" t="s">
        <v>907</v>
      </c>
      <c r="C582" s="20">
        <f>IFERROR(VLOOKUP(Table2[[#This Row],[ItemCode]],'[1]ASORTYMENT COSMO'!$A$5:$AT$2612,46,0), 0)</f>
        <v>5.57</v>
      </c>
      <c r="D582" s="10">
        <f>Table2[[#This Row],[COGS PLN]]/4.33</f>
        <v>1.2863741339491916</v>
      </c>
      <c r="E582" s="10">
        <v>27.48</v>
      </c>
      <c r="F582" s="3">
        <v>6</v>
      </c>
      <c r="G582" s="31">
        <f>Table2[[#This Row],[COGS €]]*Table2[[#This Row],[Quantity]]</f>
        <v>7.7182448036951499</v>
      </c>
      <c r="H582" s="4">
        <v>6</v>
      </c>
    </row>
    <row r="583" spans="1:8" x14ac:dyDescent="0.35">
      <c r="A583" s="5" t="s">
        <v>908</v>
      </c>
      <c r="B583" s="2" t="s">
        <v>909</v>
      </c>
      <c r="C583" s="20">
        <f>IFERROR(VLOOKUP(Table2[[#This Row],[ItemCode]],'[1]ASORTYMENT COSMO'!$A$5:$AT$2612,46,0), 0)</f>
        <v>4.18</v>
      </c>
      <c r="D583" s="10">
        <f>Table2[[#This Row],[COGS PLN]]/4.33</f>
        <v>0.96535796766743642</v>
      </c>
      <c r="E583" s="10">
        <v>27.22</v>
      </c>
      <c r="F583" s="3">
        <v>4</v>
      </c>
      <c r="G583" s="31">
        <f>Table2[[#This Row],[COGS €]]*Table2[[#This Row],[Quantity]]</f>
        <v>3.8614318706697457</v>
      </c>
      <c r="H583" s="4">
        <v>4</v>
      </c>
    </row>
    <row r="584" spans="1:8" x14ac:dyDescent="0.35">
      <c r="A584" s="5">
        <v>9441</v>
      </c>
      <c r="B584" s="2" t="s">
        <v>910</v>
      </c>
      <c r="C584" s="20">
        <f>IFERROR(VLOOKUP(Table2[[#This Row],[ItemCode]],'[1]ASORTYMENT COSMO'!$A$5:$AT$2612,46,0), 0)</f>
        <v>1.95</v>
      </c>
      <c r="D584" s="10">
        <f>Table2[[#This Row],[COGS PLN]]/4.33</f>
        <v>0.45034642032332561</v>
      </c>
      <c r="E584" s="10">
        <v>27.19</v>
      </c>
      <c r="F584" s="3">
        <v>6</v>
      </c>
      <c r="G584" s="31">
        <f>Table2[[#This Row],[COGS €]]*Table2[[#This Row],[Quantity]]</f>
        <v>2.7020785219399537</v>
      </c>
      <c r="H584" s="4">
        <v>6</v>
      </c>
    </row>
    <row r="585" spans="1:8" x14ac:dyDescent="0.35">
      <c r="A585" s="5" t="s">
        <v>911</v>
      </c>
      <c r="B585" s="2" t="s">
        <v>912</v>
      </c>
      <c r="C585" s="20">
        <f>IFERROR(VLOOKUP(Table2[[#This Row],[ItemCode]],'[1]ASORTYMENT COSMO'!$A$5:$AT$2612,46,0), 0)</f>
        <v>7.96</v>
      </c>
      <c r="D585" s="10">
        <f>Table2[[#This Row],[COGS PLN]]/4.33</f>
        <v>1.838337182448037</v>
      </c>
      <c r="E585" s="10">
        <v>27.06</v>
      </c>
      <c r="F585" s="3">
        <v>4</v>
      </c>
      <c r="G585" s="31">
        <f>Table2[[#This Row],[COGS €]]*Table2[[#This Row],[Quantity]]</f>
        <v>7.353348729792148</v>
      </c>
      <c r="H585" s="4">
        <v>4</v>
      </c>
    </row>
    <row r="586" spans="1:8" x14ac:dyDescent="0.35">
      <c r="A586" s="5">
        <v>6681</v>
      </c>
      <c r="B586" s="2" t="s">
        <v>913</v>
      </c>
      <c r="C586" s="20">
        <f>IFERROR(VLOOKUP(Table2[[#This Row],[ItemCode]],'[1]ASORTYMENT COSMO'!$A$5:$AT$2612,46,0), 0)</f>
        <v>17.77</v>
      </c>
      <c r="D586" s="10">
        <f>Table2[[#This Row],[COGS PLN]]/4.33</f>
        <v>4.1039260969976903</v>
      </c>
      <c r="E586" s="10">
        <v>26.65</v>
      </c>
      <c r="F586" s="3">
        <v>2</v>
      </c>
      <c r="G586" s="31">
        <f>Table2[[#This Row],[COGS €]]*Table2[[#This Row],[Quantity]]</f>
        <v>8.2078521939953806</v>
      </c>
      <c r="H586" s="4">
        <v>2</v>
      </c>
    </row>
    <row r="587" spans="1:8" x14ac:dyDescent="0.35">
      <c r="A587" s="5">
        <v>8059</v>
      </c>
      <c r="B587" s="2" t="s">
        <v>914</v>
      </c>
      <c r="C587" s="20">
        <f>IFERROR(VLOOKUP(Table2[[#This Row],[ItemCode]],'[1]ASORTYMENT COSMO'!$A$5:$AT$2612,46,0), 0)</f>
        <v>4.08</v>
      </c>
      <c r="D587" s="10">
        <f>Table2[[#This Row],[COGS PLN]]/4.33</f>
        <v>0.94226327944572752</v>
      </c>
      <c r="E587" s="10">
        <v>26.64</v>
      </c>
      <c r="F587" s="3">
        <v>5</v>
      </c>
      <c r="G587" s="31">
        <f>Table2[[#This Row],[COGS €]]*Table2[[#This Row],[Quantity]]</f>
        <v>4.7113163972286376</v>
      </c>
      <c r="H587" s="4">
        <v>7</v>
      </c>
    </row>
    <row r="588" spans="1:8" x14ac:dyDescent="0.35">
      <c r="A588" s="5" t="s">
        <v>915</v>
      </c>
      <c r="B588" s="2" t="s">
        <v>916</v>
      </c>
      <c r="C588" s="20">
        <f>IFERROR(VLOOKUP(Table2[[#This Row],[ItemCode]],'[1]ASORTYMENT COSMO'!$A$5:$AT$2612,46,0), 0)</f>
        <v>6.32</v>
      </c>
      <c r="D588" s="10">
        <f>Table2[[#This Row],[COGS PLN]]/4.33</f>
        <v>1.4595842956120093</v>
      </c>
      <c r="E588" s="10">
        <v>25.98</v>
      </c>
      <c r="F588" s="3">
        <v>3</v>
      </c>
      <c r="G588" s="31">
        <f>Table2[[#This Row],[COGS €]]*Table2[[#This Row],[Quantity]]</f>
        <v>4.3787528868360281</v>
      </c>
      <c r="H588" s="4">
        <v>3</v>
      </c>
    </row>
    <row r="589" spans="1:8" x14ac:dyDescent="0.35">
      <c r="A589" s="5" t="s">
        <v>917</v>
      </c>
      <c r="B589" s="2" t="s">
        <v>918</v>
      </c>
      <c r="C589" s="20">
        <f>IFERROR(VLOOKUP(Table2[[#This Row],[ItemCode]],'[1]ASORTYMENT COSMO'!$A$5:$AT$2612,46,0), 0)</f>
        <v>0</v>
      </c>
      <c r="D589" s="10">
        <f>Table2[[#This Row],[COGS PLN]]/4.33</f>
        <v>0</v>
      </c>
      <c r="E589" s="10">
        <v>25.83</v>
      </c>
      <c r="F589" s="3">
        <v>1</v>
      </c>
      <c r="G589" s="31">
        <f>Table2[[#This Row],[COGS €]]*Table2[[#This Row],[Quantity]]</f>
        <v>0</v>
      </c>
      <c r="H589" s="4">
        <v>1</v>
      </c>
    </row>
    <row r="590" spans="1:8" x14ac:dyDescent="0.35">
      <c r="A590" s="5" t="s">
        <v>919</v>
      </c>
      <c r="B590" s="2" t="s">
        <v>918</v>
      </c>
      <c r="C590" s="20">
        <f>IFERROR(VLOOKUP(Table2[[#This Row],[ItemCode]],'[1]ASORTYMENT COSMO'!$A$5:$AT$2612,46,0), 0)</f>
        <v>0</v>
      </c>
      <c r="D590" s="10">
        <f>Table2[[#This Row],[COGS PLN]]/4.33</f>
        <v>0</v>
      </c>
      <c r="E590" s="10">
        <v>25.83</v>
      </c>
      <c r="F590" s="3">
        <v>1</v>
      </c>
      <c r="G590" s="31">
        <f>Table2[[#This Row],[COGS €]]*Table2[[#This Row],[Quantity]]</f>
        <v>0</v>
      </c>
      <c r="H590" s="4">
        <v>1</v>
      </c>
    </row>
    <row r="591" spans="1:8" x14ac:dyDescent="0.35">
      <c r="A591" s="5" t="s">
        <v>920</v>
      </c>
      <c r="B591" s="2" t="s">
        <v>918</v>
      </c>
      <c r="C591" s="20">
        <f>IFERROR(VLOOKUP(Table2[[#This Row],[ItemCode]],'[1]ASORTYMENT COSMO'!$A$5:$AT$2612,46,0), 0)</f>
        <v>0</v>
      </c>
      <c r="D591" s="10">
        <f>Table2[[#This Row],[COGS PLN]]/4.33</f>
        <v>0</v>
      </c>
      <c r="E591" s="10">
        <v>25.83</v>
      </c>
      <c r="F591" s="3">
        <v>1</v>
      </c>
      <c r="G591" s="31">
        <f>Table2[[#This Row],[COGS €]]*Table2[[#This Row],[Quantity]]</f>
        <v>0</v>
      </c>
      <c r="H591" s="4">
        <v>1</v>
      </c>
    </row>
    <row r="592" spans="1:8" x14ac:dyDescent="0.35">
      <c r="A592" s="5" t="s">
        <v>921</v>
      </c>
      <c r="B592" s="2" t="s">
        <v>918</v>
      </c>
      <c r="C592" s="20">
        <f>IFERROR(VLOOKUP(Table2[[#This Row],[ItemCode]],'[1]ASORTYMENT COSMO'!$A$5:$AT$2612,46,0), 0)</f>
        <v>0</v>
      </c>
      <c r="D592" s="10">
        <f>Table2[[#This Row],[COGS PLN]]/4.33</f>
        <v>0</v>
      </c>
      <c r="E592" s="10">
        <v>25.83</v>
      </c>
      <c r="F592" s="3">
        <v>1</v>
      </c>
      <c r="G592" s="31">
        <f>Table2[[#This Row],[COGS €]]*Table2[[#This Row],[Quantity]]</f>
        <v>0</v>
      </c>
      <c r="H592" s="4">
        <v>1</v>
      </c>
    </row>
    <row r="593" spans="1:8" x14ac:dyDescent="0.35">
      <c r="A593" s="5" t="s">
        <v>922</v>
      </c>
      <c r="B593" s="2" t="s">
        <v>918</v>
      </c>
      <c r="C593" s="20">
        <f>IFERROR(VLOOKUP(Table2[[#This Row],[ItemCode]],'[1]ASORTYMENT COSMO'!$A$5:$AT$2612,46,0), 0)</f>
        <v>0</v>
      </c>
      <c r="D593" s="10">
        <f>Table2[[#This Row],[COGS PLN]]/4.33</f>
        <v>0</v>
      </c>
      <c r="E593" s="10">
        <v>25.83</v>
      </c>
      <c r="F593" s="3">
        <v>1</v>
      </c>
      <c r="G593" s="31">
        <f>Table2[[#This Row],[COGS €]]*Table2[[#This Row],[Quantity]]</f>
        <v>0</v>
      </c>
      <c r="H593" s="4">
        <v>1</v>
      </c>
    </row>
    <row r="594" spans="1:8" x14ac:dyDescent="0.35">
      <c r="A594" s="5" t="s">
        <v>923</v>
      </c>
      <c r="B594" s="2" t="s">
        <v>918</v>
      </c>
      <c r="C594" s="20">
        <f>IFERROR(VLOOKUP(Table2[[#This Row],[ItemCode]],'[1]ASORTYMENT COSMO'!$A$5:$AT$2612,46,0), 0)</f>
        <v>0</v>
      </c>
      <c r="D594" s="10">
        <f>Table2[[#This Row],[COGS PLN]]/4.33</f>
        <v>0</v>
      </c>
      <c r="E594" s="10">
        <v>25.83</v>
      </c>
      <c r="F594" s="3">
        <v>1</v>
      </c>
      <c r="G594" s="31">
        <f>Table2[[#This Row],[COGS €]]*Table2[[#This Row],[Quantity]]</f>
        <v>0</v>
      </c>
      <c r="H594" s="4">
        <v>1</v>
      </c>
    </row>
    <row r="595" spans="1:8" x14ac:dyDescent="0.35">
      <c r="A595" s="5" t="s">
        <v>924</v>
      </c>
      <c r="B595" s="2" t="s">
        <v>918</v>
      </c>
      <c r="C595" s="20">
        <f>IFERROR(VLOOKUP(Table2[[#This Row],[ItemCode]],'[1]ASORTYMENT COSMO'!$A$5:$AT$2612,46,0), 0)</f>
        <v>0</v>
      </c>
      <c r="D595" s="10">
        <f>Table2[[#This Row],[COGS PLN]]/4.33</f>
        <v>0</v>
      </c>
      <c r="E595" s="10">
        <v>25.83</v>
      </c>
      <c r="F595" s="3">
        <v>1</v>
      </c>
      <c r="G595" s="31">
        <f>Table2[[#This Row],[COGS €]]*Table2[[#This Row],[Quantity]]</f>
        <v>0</v>
      </c>
      <c r="H595" s="4">
        <v>1</v>
      </c>
    </row>
    <row r="596" spans="1:8" x14ac:dyDescent="0.35">
      <c r="A596" s="5" t="s">
        <v>925</v>
      </c>
      <c r="B596" s="2" t="s">
        <v>918</v>
      </c>
      <c r="C596" s="20">
        <f>IFERROR(VLOOKUP(Table2[[#This Row],[ItemCode]],'[1]ASORTYMENT COSMO'!$A$5:$AT$2612,46,0), 0)</f>
        <v>0</v>
      </c>
      <c r="D596" s="10">
        <f>Table2[[#This Row],[COGS PLN]]/4.33</f>
        <v>0</v>
      </c>
      <c r="E596" s="10">
        <v>25.83</v>
      </c>
      <c r="F596" s="3">
        <v>1</v>
      </c>
      <c r="G596" s="31">
        <f>Table2[[#This Row],[COGS €]]*Table2[[#This Row],[Quantity]]</f>
        <v>0</v>
      </c>
      <c r="H596" s="4">
        <v>1</v>
      </c>
    </row>
    <row r="597" spans="1:8" x14ac:dyDescent="0.35">
      <c r="A597" s="5" t="s">
        <v>926</v>
      </c>
      <c r="B597" s="2" t="s">
        <v>918</v>
      </c>
      <c r="C597" s="20">
        <f>IFERROR(VLOOKUP(Table2[[#This Row],[ItemCode]],'[1]ASORTYMENT COSMO'!$A$5:$AT$2612,46,0), 0)</f>
        <v>0</v>
      </c>
      <c r="D597" s="10">
        <f>Table2[[#This Row],[COGS PLN]]/4.33</f>
        <v>0</v>
      </c>
      <c r="E597" s="10">
        <v>25.83</v>
      </c>
      <c r="F597" s="3">
        <v>1</v>
      </c>
      <c r="G597" s="31">
        <f>Table2[[#This Row],[COGS €]]*Table2[[#This Row],[Quantity]]</f>
        <v>0</v>
      </c>
      <c r="H597" s="4">
        <v>1</v>
      </c>
    </row>
    <row r="598" spans="1:8" x14ac:dyDescent="0.35">
      <c r="A598" s="5" t="s">
        <v>927</v>
      </c>
      <c r="B598" s="2" t="s">
        <v>918</v>
      </c>
      <c r="C598" s="20">
        <f>IFERROR(VLOOKUP(Table2[[#This Row],[ItemCode]],'[1]ASORTYMENT COSMO'!$A$5:$AT$2612,46,0), 0)</f>
        <v>0</v>
      </c>
      <c r="D598" s="10">
        <f>Table2[[#This Row],[COGS PLN]]/4.33</f>
        <v>0</v>
      </c>
      <c r="E598" s="10">
        <v>25.83</v>
      </c>
      <c r="F598" s="3">
        <v>1</v>
      </c>
      <c r="G598" s="31">
        <f>Table2[[#This Row],[COGS €]]*Table2[[#This Row],[Quantity]]</f>
        <v>0</v>
      </c>
      <c r="H598" s="4">
        <v>1</v>
      </c>
    </row>
    <row r="599" spans="1:8" x14ac:dyDescent="0.35">
      <c r="A599" s="5" t="s">
        <v>928</v>
      </c>
      <c r="B599" s="2" t="s">
        <v>918</v>
      </c>
      <c r="C599" s="20">
        <f>IFERROR(VLOOKUP(Table2[[#This Row],[ItemCode]],'[1]ASORTYMENT COSMO'!$A$5:$AT$2612,46,0), 0)</f>
        <v>0</v>
      </c>
      <c r="D599" s="10">
        <f>Table2[[#This Row],[COGS PLN]]/4.33</f>
        <v>0</v>
      </c>
      <c r="E599" s="10">
        <v>25.83</v>
      </c>
      <c r="F599" s="3">
        <v>1</v>
      </c>
      <c r="G599" s="31">
        <f>Table2[[#This Row],[COGS €]]*Table2[[#This Row],[Quantity]]</f>
        <v>0</v>
      </c>
      <c r="H599" s="4">
        <v>1</v>
      </c>
    </row>
    <row r="600" spans="1:8" x14ac:dyDescent="0.35">
      <c r="A600" s="5" t="s">
        <v>929</v>
      </c>
      <c r="B600" s="2" t="s">
        <v>918</v>
      </c>
      <c r="C600" s="20">
        <f>IFERROR(VLOOKUP(Table2[[#This Row],[ItemCode]],'[1]ASORTYMENT COSMO'!$A$5:$AT$2612,46,0), 0)</f>
        <v>0</v>
      </c>
      <c r="D600" s="10">
        <f>Table2[[#This Row],[COGS PLN]]/4.33</f>
        <v>0</v>
      </c>
      <c r="E600" s="10">
        <v>25.83</v>
      </c>
      <c r="F600" s="3">
        <v>1</v>
      </c>
      <c r="G600" s="31">
        <f>Table2[[#This Row],[COGS €]]*Table2[[#This Row],[Quantity]]</f>
        <v>0</v>
      </c>
      <c r="H600" s="4">
        <v>1</v>
      </c>
    </row>
    <row r="601" spans="1:8" x14ac:dyDescent="0.35">
      <c r="A601" s="5" t="s">
        <v>930</v>
      </c>
      <c r="B601" s="2" t="s">
        <v>918</v>
      </c>
      <c r="C601" s="20">
        <f>IFERROR(VLOOKUP(Table2[[#This Row],[ItemCode]],'[1]ASORTYMENT COSMO'!$A$5:$AT$2612,46,0), 0)</f>
        <v>0</v>
      </c>
      <c r="D601" s="10">
        <f>Table2[[#This Row],[COGS PLN]]/4.33</f>
        <v>0</v>
      </c>
      <c r="E601" s="10">
        <v>25.83</v>
      </c>
      <c r="F601" s="3">
        <v>1</v>
      </c>
      <c r="G601" s="31">
        <f>Table2[[#This Row],[COGS €]]*Table2[[#This Row],[Quantity]]</f>
        <v>0</v>
      </c>
      <c r="H601" s="4">
        <v>1</v>
      </c>
    </row>
    <row r="602" spans="1:8" x14ac:dyDescent="0.35">
      <c r="A602" s="5" t="s">
        <v>931</v>
      </c>
      <c r="B602" s="2" t="s">
        <v>932</v>
      </c>
      <c r="C602" s="20">
        <f>IFERROR(VLOOKUP(Table2[[#This Row],[ItemCode]],'[1]ASORTYMENT COSMO'!$A$5:$AT$2612,46,0), 0)</f>
        <v>4.45</v>
      </c>
      <c r="D602" s="10">
        <f>Table2[[#This Row],[COGS PLN]]/4.33</f>
        <v>1.0277136258660509</v>
      </c>
      <c r="E602" s="10">
        <v>25.65</v>
      </c>
      <c r="F602" s="3">
        <v>3</v>
      </c>
      <c r="G602" s="31">
        <f>Table2[[#This Row],[COGS €]]*Table2[[#This Row],[Quantity]]</f>
        <v>3.0831408775981526</v>
      </c>
      <c r="H602" s="4">
        <v>3</v>
      </c>
    </row>
    <row r="603" spans="1:8" x14ac:dyDescent="0.35">
      <c r="A603" s="5" t="s">
        <v>933</v>
      </c>
      <c r="B603" s="2" t="s">
        <v>934</v>
      </c>
      <c r="C603" s="20">
        <f>IFERROR(VLOOKUP(Table2[[#This Row],[ItemCode]],'[1]ASORTYMENT COSMO'!$A$5:$AT$2612,46,0), 0)</f>
        <v>4.54</v>
      </c>
      <c r="D603" s="10">
        <f>Table2[[#This Row],[COGS PLN]]/4.33</f>
        <v>1.048498845265589</v>
      </c>
      <c r="E603" s="10">
        <v>25.65</v>
      </c>
      <c r="F603" s="3">
        <v>5</v>
      </c>
      <c r="G603" s="31">
        <f>Table2[[#This Row],[COGS €]]*Table2[[#This Row],[Quantity]]</f>
        <v>5.2424942263279455</v>
      </c>
      <c r="H603" s="4">
        <v>5</v>
      </c>
    </row>
    <row r="604" spans="1:8" x14ac:dyDescent="0.35">
      <c r="A604" s="5">
        <v>7455</v>
      </c>
      <c r="B604" s="2" t="s">
        <v>935</v>
      </c>
      <c r="C604" s="20">
        <f>IFERROR(VLOOKUP(Table2[[#This Row],[ItemCode]],'[1]ASORTYMENT COSMO'!$A$5:$AT$2612,46,0), 0)</f>
        <v>8.1300000000000008</v>
      </c>
      <c r="D604" s="10">
        <f>Table2[[#This Row],[COGS PLN]]/4.33</f>
        <v>1.8775981524249423</v>
      </c>
      <c r="E604" s="10">
        <v>25.48</v>
      </c>
      <c r="F604" s="3">
        <v>2</v>
      </c>
      <c r="G604" s="31">
        <f>Table2[[#This Row],[COGS €]]*Table2[[#This Row],[Quantity]]</f>
        <v>3.7551963048498846</v>
      </c>
      <c r="H604" s="4">
        <v>2</v>
      </c>
    </row>
    <row r="605" spans="1:8" x14ac:dyDescent="0.35">
      <c r="A605" s="5" t="s">
        <v>936</v>
      </c>
      <c r="B605" s="2" t="s">
        <v>937</v>
      </c>
      <c r="C605" s="20">
        <f>IFERROR(VLOOKUP(Table2[[#This Row],[ItemCode]],'[1]ASORTYMENT COSMO'!$A$5:$AT$2612,46,0), 0)</f>
        <v>7.31</v>
      </c>
      <c r="D605" s="10">
        <f>Table2[[#This Row],[COGS PLN]]/4.33</f>
        <v>1.6882217090069283</v>
      </c>
      <c r="E605" s="10">
        <v>25.44</v>
      </c>
      <c r="F605" s="3">
        <v>3</v>
      </c>
      <c r="G605" s="31">
        <f>Table2[[#This Row],[COGS €]]*Table2[[#This Row],[Quantity]]</f>
        <v>5.0646651270207848</v>
      </c>
      <c r="H605" s="4">
        <v>4</v>
      </c>
    </row>
    <row r="606" spans="1:8" x14ac:dyDescent="0.35">
      <c r="A606" s="5" t="s">
        <v>938</v>
      </c>
      <c r="B606" s="2" t="s">
        <v>939</v>
      </c>
      <c r="C606" s="20">
        <f>IFERROR(VLOOKUP(Table2[[#This Row],[ItemCode]],'[1]ASORTYMENT COSMO'!$A$5:$AT$2612,46,0), 0)</f>
        <v>4.7</v>
      </c>
      <c r="D606" s="10">
        <f>Table2[[#This Row],[COGS PLN]]/4.33</f>
        <v>1.0854503464203233</v>
      </c>
      <c r="E606" s="10">
        <v>25.44</v>
      </c>
      <c r="F606" s="3">
        <v>3</v>
      </c>
      <c r="G606" s="31">
        <f>Table2[[#This Row],[COGS €]]*Table2[[#This Row],[Quantity]]</f>
        <v>3.25635103926097</v>
      </c>
      <c r="H606" s="4">
        <v>3</v>
      </c>
    </row>
    <row r="607" spans="1:8" x14ac:dyDescent="0.35">
      <c r="A607" s="5">
        <v>10454</v>
      </c>
      <c r="B607" s="2" t="s">
        <v>940</v>
      </c>
      <c r="C607" s="20">
        <f>IFERROR(VLOOKUP(Table2[[#This Row],[ItemCode]],'[1]ASORTYMENT COSMO'!$A$5:$AT$2612,46,0), 0)</f>
        <v>9.16</v>
      </c>
      <c r="D607" s="10">
        <f>Table2[[#This Row],[COGS PLN]]/4.33</f>
        <v>2.115473441108545</v>
      </c>
      <c r="E607" s="10">
        <v>25.32</v>
      </c>
      <c r="F607" s="3">
        <v>2</v>
      </c>
      <c r="G607" s="31">
        <f>Table2[[#This Row],[COGS €]]*Table2[[#This Row],[Quantity]]</f>
        <v>4.2309468822170899</v>
      </c>
      <c r="H607" s="4">
        <v>2</v>
      </c>
    </row>
    <row r="608" spans="1:8" x14ac:dyDescent="0.35">
      <c r="A608" s="5" t="s">
        <v>941</v>
      </c>
      <c r="B608" s="2" t="s">
        <v>942</v>
      </c>
      <c r="C608" s="20">
        <f>IFERROR(VLOOKUP(Table2[[#This Row],[ItemCode]],'[1]ASORTYMENT COSMO'!$A$5:$AT$2612,46,0), 0)</f>
        <v>4.6900000000000004</v>
      </c>
      <c r="D608" s="10">
        <f>Table2[[#This Row],[COGS PLN]]/4.33</f>
        <v>1.0831408775981526</v>
      </c>
      <c r="E608" s="10">
        <v>25.19</v>
      </c>
      <c r="F608" s="3">
        <v>5</v>
      </c>
      <c r="G608" s="31">
        <f>Table2[[#This Row],[COGS €]]*Table2[[#This Row],[Quantity]]</f>
        <v>5.4157043879907629</v>
      </c>
      <c r="H608" s="4">
        <v>5</v>
      </c>
    </row>
    <row r="609" spans="1:8" x14ac:dyDescent="0.35">
      <c r="A609" s="5" t="s">
        <v>943</v>
      </c>
      <c r="B609" s="2" t="s">
        <v>944</v>
      </c>
      <c r="C609" s="20">
        <f>IFERROR(VLOOKUP(Table2[[#This Row],[ItemCode]],'[1]ASORTYMENT COSMO'!$A$5:$AT$2612,46,0), 0)</f>
        <v>3.31</v>
      </c>
      <c r="D609" s="10">
        <f>Table2[[#This Row],[COGS PLN]]/4.33</f>
        <v>0.76443418013856812</v>
      </c>
      <c r="E609" s="10">
        <v>24.73</v>
      </c>
      <c r="F609" s="3">
        <v>4</v>
      </c>
      <c r="G609" s="31">
        <f>Table2[[#This Row],[COGS €]]*Table2[[#This Row],[Quantity]]</f>
        <v>3.0577367205542725</v>
      </c>
      <c r="H609" s="4">
        <v>4</v>
      </c>
    </row>
    <row r="610" spans="1:8" x14ac:dyDescent="0.35">
      <c r="A610" s="5" t="s">
        <v>945</v>
      </c>
      <c r="B610" s="2" t="s">
        <v>946</v>
      </c>
      <c r="C610" s="20">
        <f>IFERROR(VLOOKUP(Table2[[#This Row],[ItemCode]],'[1]ASORTYMENT COSMO'!$A$5:$AT$2612,46,0), 0)</f>
        <v>3.28</v>
      </c>
      <c r="D610" s="10">
        <f>Table2[[#This Row],[COGS PLN]]/4.33</f>
        <v>0.7575057736720554</v>
      </c>
      <c r="E610" s="10">
        <v>24.73</v>
      </c>
      <c r="F610" s="3">
        <v>5</v>
      </c>
      <c r="G610" s="31">
        <f>Table2[[#This Row],[COGS €]]*Table2[[#This Row],[Quantity]]</f>
        <v>3.787528868360277</v>
      </c>
      <c r="H610" s="4">
        <v>6</v>
      </c>
    </row>
    <row r="611" spans="1:8" x14ac:dyDescent="0.35">
      <c r="A611" s="5" t="s">
        <v>947</v>
      </c>
      <c r="B611" s="2" t="s">
        <v>948</v>
      </c>
      <c r="C611" s="20">
        <f>IFERROR(VLOOKUP(Table2[[#This Row],[ItemCode]],'[1]ASORTYMENT COSMO'!$A$5:$AT$2612,46,0), 0)</f>
        <v>4.59</v>
      </c>
      <c r="D611" s="10">
        <f>Table2[[#This Row],[COGS PLN]]/4.33</f>
        <v>1.0600461893764435</v>
      </c>
      <c r="E611" s="10">
        <v>24.73</v>
      </c>
      <c r="F611" s="3">
        <v>3</v>
      </c>
      <c r="G611" s="31">
        <f>Table2[[#This Row],[COGS €]]*Table2[[#This Row],[Quantity]]</f>
        <v>3.1801385681293306</v>
      </c>
      <c r="H611" s="4">
        <v>3</v>
      </c>
    </row>
    <row r="612" spans="1:8" x14ac:dyDescent="0.35">
      <c r="A612" s="5" t="s">
        <v>949</v>
      </c>
      <c r="B612" s="2" t="s">
        <v>950</v>
      </c>
      <c r="C612" s="20">
        <f>IFERROR(VLOOKUP(Table2[[#This Row],[ItemCode]],'[1]ASORTYMENT COSMO'!$A$5:$AT$2612,46,0), 0)</f>
        <v>5.21</v>
      </c>
      <c r="D612" s="10">
        <f>Table2[[#This Row],[COGS PLN]]/4.33</f>
        <v>1.2032332563510393</v>
      </c>
      <c r="E612" s="10">
        <v>24.73</v>
      </c>
      <c r="F612" s="3">
        <v>4</v>
      </c>
      <c r="G612" s="31">
        <f>Table2[[#This Row],[COGS €]]*Table2[[#This Row],[Quantity]]</f>
        <v>4.8129330254041571</v>
      </c>
      <c r="H612" s="4">
        <v>4</v>
      </c>
    </row>
    <row r="613" spans="1:8" x14ac:dyDescent="0.35">
      <c r="A613" s="5" t="s">
        <v>951</v>
      </c>
      <c r="B613" s="2" t="s">
        <v>952</v>
      </c>
      <c r="C613" s="20">
        <f>IFERROR(VLOOKUP(Table2[[#This Row],[ItemCode]],'[1]ASORTYMENT COSMO'!$A$5:$AT$2612,46,0), 0)</f>
        <v>5.12</v>
      </c>
      <c r="D613" s="10">
        <f>Table2[[#This Row],[COGS PLN]]/4.33</f>
        <v>1.1824480369515011</v>
      </c>
      <c r="E613" s="10">
        <v>24.73</v>
      </c>
      <c r="F613" s="3">
        <v>3</v>
      </c>
      <c r="G613" s="31">
        <f>Table2[[#This Row],[COGS €]]*Table2[[#This Row],[Quantity]]</f>
        <v>3.5473441108545032</v>
      </c>
      <c r="H613" s="4">
        <v>4</v>
      </c>
    </row>
    <row r="614" spans="1:8" x14ac:dyDescent="0.35">
      <c r="A614" s="5">
        <v>9196</v>
      </c>
      <c r="B614" s="2" t="s">
        <v>953</v>
      </c>
      <c r="C614" s="20">
        <f>IFERROR(VLOOKUP(Table2[[#This Row],[ItemCode]],'[1]ASORTYMENT COSMO'!$A$5:$AT$2612,46,0), 0)</f>
        <v>5.59</v>
      </c>
      <c r="D614" s="10">
        <f>Table2[[#This Row],[COGS PLN]]/4.33</f>
        <v>1.2909930715935334</v>
      </c>
      <c r="E614" s="10">
        <v>24.15</v>
      </c>
      <c r="F614" s="3">
        <v>3</v>
      </c>
      <c r="G614" s="31">
        <f>Table2[[#This Row],[COGS €]]*Table2[[#This Row],[Quantity]]</f>
        <v>3.8729792147806004</v>
      </c>
      <c r="H614" s="4">
        <v>3</v>
      </c>
    </row>
    <row r="615" spans="1:8" x14ac:dyDescent="0.35">
      <c r="A615" s="5">
        <v>10479</v>
      </c>
      <c r="B615" s="2" t="s">
        <v>954</v>
      </c>
      <c r="C615" s="20">
        <f>IFERROR(VLOOKUP(Table2[[#This Row],[ItemCode]],'[1]ASORTYMENT COSMO'!$A$5:$AT$2612,46,0), 0)</f>
        <v>9.3699999999999992</v>
      </c>
      <c r="D615" s="10">
        <f>Table2[[#This Row],[COGS PLN]]/4.33</f>
        <v>2.1639722863741335</v>
      </c>
      <c r="E615" s="10">
        <v>23.99</v>
      </c>
      <c r="F615" s="3">
        <v>2</v>
      </c>
      <c r="G615" s="31">
        <f>Table2[[#This Row],[COGS €]]*Table2[[#This Row],[Quantity]]</f>
        <v>4.327944572748267</v>
      </c>
      <c r="H615" s="4">
        <v>2</v>
      </c>
    </row>
    <row r="616" spans="1:8" x14ac:dyDescent="0.35">
      <c r="A616" s="5">
        <v>7451</v>
      </c>
      <c r="B616" s="2" t="s">
        <v>955</v>
      </c>
      <c r="C616" s="20">
        <f>IFERROR(VLOOKUP(Table2[[#This Row],[ItemCode]],'[1]ASORTYMENT COSMO'!$A$5:$AT$2612,46,0), 0)</f>
        <v>9.07</v>
      </c>
      <c r="D616" s="10">
        <f>Table2[[#This Row],[COGS PLN]]/4.33</f>
        <v>2.0946882217090068</v>
      </c>
      <c r="E616" s="10">
        <v>23.98</v>
      </c>
      <c r="F616" s="3">
        <v>2</v>
      </c>
      <c r="G616" s="31">
        <f>Table2[[#This Row],[COGS €]]*Table2[[#This Row],[Quantity]]</f>
        <v>4.1893764434180136</v>
      </c>
      <c r="H616" s="4">
        <v>2</v>
      </c>
    </row>
    <row r="617" spans="1:8" x14ac:dyDescent="0.35">
      <c r="A617" s="5" t="s">
        <v>956</v>
      </c>
      <c r="B617" s="2" t="s">
        <v>957</v>
      </c>
      <c r="C617" s="20">
        <f>IFERROR(VLOOKUP(Table2[[#This Row],[ItemCode]],'[1]ASORTYMENT COSMO'!$A$5:$AT$2612,46,0), 0)</f>
        <v>4.91</v>
      </c>
      <c r="D617" s="10">
        <f>Table2[[#This Row],[COGS PLN]]/4.33</f>
        <v>1.1339491916859123</v>
      </c>
      <c r="E617" s="10">
        <v>23.82</v>
      </c>
      <c r="F617" s="3">
        <v>3</v>
      </c>
      <c r="G617" s="31">
        <f>Table2[[#This Row],[COGS €]]*Table2[[#This Row],[Quantity]]</f>
        <v>3.401847575057737</v>
      </c>
      <c r="H617" s="4">
        <v>5</v>
      </c>
    </row>
    <row r="618" spans="1:8" x14ac:dyDescent="0.35">
      <c r="A618" s="5" t="s">
        <v>958</v>
      </c>
      <c r="B618" s="2" t="s">
        <v>959</v>
      </c>
      <c r="C618" s="20">
        <f>IFERROR(VLOOKUP(Table2[[#This Row],[ItemCode]],'[1]ASORTYMENT COSMO'!$A$5:$AT$2612,46,0), 0)</f>
        <v>3.34</v>
      </c>
      <c r="D618" s="10">
        <f>Table2[[#This Row],[COGS PLN]]/4.33</f>
        <v>0.77136258660508084</v>
      </c>
      <c r="E618" s="10">
        <v>23.82</v>
      </c>
      <c r="F618" s="3">
        <v>3</v>
      </c>
      <c r="G618" s="31">
        <f>Table2[[#This Row],[COGS €]]*Table2[[#This Row],[Quantity]]</f>
        <v>2.3140877598152425</v>
      </c>
      <c r="H618" s="4">
        <v>3</v>
      </c>
    </row>
    <row r="619" spans="1:8" x14ac:dyDescent="0.35">
      <c r="A619" s="5" t="s">
        <v>960</v>
      </c>
      <c r="B619" s="2" t="s">
        <v>961</v>
      </c>
      <c r="C619" s="20">
        <f>IFERROR(VLOOKUP(Table2[[#This Row],[ItemCode]],'[1]ASORTYMENT COSMO'!$A$5:$AT$2612,46,0), 0)</f>
        <v>8.08</v>
      </c>
      <c r="D619" s="10">
        <f>Table2[[#This Row],[COGS PLN]]/4.33</f>
        <v>1.8660508083140877</v>
      </c>
      <c r="E619" s="10">
        <v>23.82</v>
      </c>
      <c r="F619" s="3">
        <v>3</v>
      </c>
      <c r="G619" s="31">
        <f>Table2[[#This Row],[COGS €]]*Table2[[#This Row],[Quantity]]</f>
        <v>5.5981524249422634</v>
      </c>
      <c r="H619" s="4">
        <v>3</v>
      </c>
    </row>
    <row r="620" spans="1:8" x14ac:dyDescent="0.35">
      <c r="A620" s="5" t="s">
        <v>962</v>
      </c>
      <c r="B620" s="2" t="s">
        <v>963</v>
      </c>
      <c r="C620" s="20">
        <f>IFERROR(VLOOKUP(Table2[[#This Row],[ItemCode]],'[1]ASORTYMENT COSMO'!$A$5:$AT$2612,46,0), 0)</f>
        <v>5</v>
      </c>
      <c r="D620" s="10">
        <f>Table2[[#This Row],[COGS PLN]]/4.33</f>
        <v>1.1547344110854503</v>
      </c>
      <c r="E620" s="10">
        <v>23.82</v>
      </c>
      <c r="F620" s="3">
        <v>3</v>
      </c>
      <c r="G620" s="31">
        <f>Table2[[#This Row],[COGS €]]*Table2[[#This Row],[Quantity]]</f>
        <v>3.4642032332563506</v>
      </c>
      <c r="H620" s="4">
        <v>3</v>
      </c>
    </row>
    <row r="621" spans="1:8" x14ac:dyDescent="0.35">
      <c r="A621" s="5" t="s">
        <v>964</v>
      </c>
      <c r="B621" s="2" t="s">
        <v>965</v>
      </c>
      <c r="C621" s="20">
        <f>IFERROR(VLOOKUP(Table2[[#This Row],[ItemCode]],'[1]ASORTYMENT COSMO'!$A$5:$AT$2612,46,0), 0)</f>
        <v>4.8899999999999997</v>
      </c>
      <c r="D621" s="10">
        <f>Table2[[#This Row],[COGS PLN]]/4.33</f>
        <v>1.1293302540415704</v>
      </c>
      <c r="E621" s="10">
        <v>23.73</v>
      </c>
      <c r="F621" s="3">
        <v>4</v>
      </c>
      <c r="G621" s="31">
        <f>Table2[[#This Row],[COGS €]]*Table2[[#This Row],[Quantity]]</f>
        <v>4.5173210161662816</v>
      </c>
      <c r="H621" s="4">
        <v>4</v>
      </c>
    </row>
    <row r="622" spans="1:8" x14ac:dyDescent="0.35">
      <c r="A622" s="5" t="s">
        <v>966</v>
      </c>
      <c r="B622" s="2" t="s">
        <v>967</v>
      </c>
      <c r="C622" s="20">
        <f>IFERROR(VLOOKUP(Table2[[#This Row],[ItemCode]],'[1]ASORTYMENT COSMO'!$A$5:$AT$2612,46,0), 0)</f>
        <v>5.09</v>
      </c>
      <c r="D622" s="10">
        <f>Table2[[#This Row],[COGS PLN]]/4.33</f>
        <v>1.1755196304849884</v>
      </c>
      <c r="E622" s="10">
        <v>23.47</v>
      </c>
      <c r="F622" s="3">
        <v>3</v>
      </c>
      <c r="G622" s="31">
        <f>Table2[[#This Row],[COGS €]]*Table2[[#This Row],[Quantity]]</f>
        <v>3.5265588914549655</v>
      </c>
      <c r="H622" s="4">
        <v>3</v>
      </c>
    </row>
    <row r="623" spans="1:8" x14ac:dyDescent="0.35">
      <c r="A623" s="5" t="s">
        <v>968</v>
      </c>
      <c r="B623" s="2" t="s">
        <v>969</v>
      </c>
      <c r="C623" s="20">
        <f>IFERROR(VLOOKUP(Table2[[#This Row],[ItemCode]],'[1]ASORTYMENT COSMO'!$A$5:$AT$2612,46,0), 0)</f>
        <v>4.6100000000000003</v>
      </c>
      <c r="D623" s="10">
        <f>Table2[[#This Row],[COGS PLN]]/4.33</f>
        <v>1.0646651270207852</v>
      </c>
      <c r="E623" s="10">
        <v>23.36</v>
      </c>
      <c r="F623" s="3">
        <v>7</v>
      </c>
      <c r="G623" s="31">
        <f>Table2[[#This Row],[COGS €]]*Table2[[#This Row],[Quantity]]</f>
        <v>7.4526558891454968</v>
      </c>
      <c r="H623" s="4">
        <v>7</v>
      </c>
    </row>
    <row r="624" spans="1:8" x14ac:dyDescent="0.35">
      <c r="A624" s="5" t="s">
        <v>970</v>
      </c>
      <c r="B624" s="2" t="s">
        <v>971</v>
      </c>
      <c r="C624" s="20">
        <f>IFERROR(VLOOKUP(Table2[[#This Row],[ItemCode]],'[1]ASORTYMENT COSMO'!$A$5:$AT$2612,46,0), 0)</f>
        <v>4.43</v>
      </c>
      <c r="D624" s="10">
        <f>Table2[[#This Row],[COGS PLN]]/4.33</f>
        <v>1.0230946882217089</v>
      </c>
      <c r="E624" s="10">
        <v>23.36</v>
      </c>
      <c r="F624" s="3">
        <v>4</v>
      </c>
      <c r="G624" s="31">
        <f>Table2[[#This Row],[COGS €]]*Table2[[#This Row],[Quantity]]</f>
        <v>4.0923787528868356</v>
      </c>
      <c r="H624" s="4">
        <v>4</v>
      </c>
    </row>
    <row r="625" spans="1:8" x14ac:dyDescent="0.35">
      <c r="A625" s="5" t="s">
        <v>972</v>
      </c>
      <c r="B625" s="2" t="s">
        <v>973</v>
      </c>
      <c r="C625" s="20">
        <f>IFERROR(VLOOKUP(Table2[[#This Row],[ItemCode]],'[1]ASORTYMENT COSMO'!$A$5:$AT$2612,46,0), 0)</f>
        <v>3.49</v>
      </c>
      <c r="D625" s="10">
        <f>Table2[[#This Row],[COGS PLN]]/4.33</f>
        <v>0.80600461893764441</v>
      </c>
      <c r="E625" s="10">
        <v>23.36</v>
      </c>
      <c r="F625" s="3">
        <v>3</v>
      </c>
      <c r="G625" s="31">
        <f>Table2[[#This Row],[COGS €]]*Table2[[#This Row],[Quantity]]</f>
        <v>2.4180138568129332</v>
      </c>
      <c r="H625" s="4">
        <v>3</v>
      </c>
    </row>
    <row r="626" spans="1:8" x14ac:dyDescent="0.35">
      <c r="A626" s="5" t="s">
        <v>974</v>
      </c>
      <c r="B626" s="2" t="s">
        <v>975</v>
      </c>
      <c r="C626" s="20">
        <f>IFERROR(VLOOKUP(Table2[[#This Row],[ItemCode]],'[1]ASORTYMENT COSMO'!$A$5:$AT$2612,46,0), 0)</f>
        <v>4.8099999999999996</v>
      </c>
      <c r="D626" s="10">
        <f>Table2[[#This Row],[COGS PLN]]/4.33</f>
        <v>1.1108545034642032</v>
      </c>
      <c r="E626" s="10">
        <v>23.36</v>
      </c>
      <c r="F626" s="3">
        <v>3</v>
      </c>
      <c r="G626" s="31">
        <f>Table2[[#This Row],[COGS €]]*Table2[[#This Row],[Quantity]]</f>
        <v>3.3325635103926095</v>
      </c>
      <c r="H626" s="4">
        <v>3</v>
      </c>
    </row>
    <row r="627" spans="1:8" x14ac:dyDescent="0.35">
      <c r="A627" s="5">
        <v>10288</v>
      </c>
      <c r="B627" s="2" t="s">
        <v>976</v>
      </c>
      <c r="C627" s="20">
        <f>IFERROR(VLOOKUP(Table2[[#This Row],[ItemCode]],'[1]ASORTYMENT COSMO'!$A$5:$AT$2612,46,0), 0)</f>
        <v>6.4</v>
      </c>
      <c r="D627" s="10">
        <f>Table2[[#This Row],[COGS PLN]]/4.33</f>
        <v>1.4780600461893765</v>
      </c>
      <c r="E627" s="10">
        <v>23.32</v>
      </c>
      <c r="F627" s="3">
        <v>2</v>
      </c>
      <c r="G627" s="31">
        <f>Table2[[#This Row],[COGS €]]*Table2[[#This Row],[Quantity]]</f>
        <v>2.956120092378753</v>
      </c>
      <c r="H627" s="4">
        <v>2</v>
      </c>
    </row>
    <row r="628" spans="1:8" x14ac:dyDescent="0.35">
      <c r="A628" s="5">
        <v>10451</v>
      </c>
      <c r="B628" s="2" t="s">
        <v>977</v>
      </c>
      <c r="C628" s="20">
        <f>IFERROR(VLOOKUP(Table2[[#This Row],[ItemCode]],'[1]ASORTYMENT COSMO'!$A$5:$AT$2612,46,0), 0)</f>
        <v>9.26</v>
      </c>
      <c r="D628" s="10">
        <f>Table2[[#This Row],[COGS PLN]]/4.33</f>
        <v>2.1385681293302539</v>
      </c>
      <c r="E628" s="10">
        <v>23.32</v>
      </c>
      <c r="F628" s="3">
        <v>2</v>
      </c>
      <c r="G628" s="31">
        <f>Table2[[#This Row],[COGS €]]*Table2[[#This Row],[Quantity]]</f>
        <v>4.2771362586605077</v>
      </c>
      <c r="H628" s="4">
        <v>2</v>
      </c>
    </row>
    <row r="629" spans="1:8" x14ac:dyDescent="0.35">
      <c r="A629" s="5" t="s">
        <v>978</v>
      </c>
      <c r="B629" s="2" t="s">
        <v>979</v>
      </c>
      <c r="C629" s="20">
        <f>IFERROR(VLOOKUP(Table2[[#This Row],[ItemCode]],'[1]ASORTYMENT COSMO'!$A$5:$AT$2612,46,0), 0)</f>
        <v>4.2699999999999996</v>
      </c>
      <c r="D629" s="10">
        <f>Table2[[#This Row],[COGS PLN]]/4.33</f>
        <v>0.98614318706697446</v>
      </c>
      <c r="E629" s="10">
        <v>22.97</v>
      </c>
      <c r="F629" s="3">
        <v>3</v>
      </c>
      <c r="G629" s="31">
        <f>Table2[[#This Row],[COGS €]]*Table2[[#This Row],[Quantity]]</f>
        <v>2.9584295612009233</v>
      </c>
      <c r="H629" s="4">
        <v>11</v>
      </c>
    </row>
    <row r="630" spans="1:8" x14ac:dyDescent="0.35">
      <c r="A630" s="5" t="s">
        <v>980</v>
      </c>
      <c r="B630" s="2" t="s">
        <v>981</v>
      </c>
      <c r="C630" s="20">
        <f>IFERROR(VLOOKUP(Table2[[#This Row],[ItemCode]],'[1]ASORTYMENT COSMO'!$A$5:$AT$2612,46,0), 0)</f>
        <v>4.08</v>
      </c>
      <c r="D630" s="10">
        <f>Table2[[#This Row],[COGS PLN]]/4.33</f>
        <v>0.94226327944572752</v>
      </c>
      <c r="E630" s="10">
        <v>22.97</v>
      </c>
      <c r="F630" s="3">
        <v>3</v>
      </c>
      <c r="G630" s="31">
        <f>Table2[[#This Row],[COGS €]]*Table2[[#This Row],[Quantity]]</f>
        <v>2.8267898383371826</v>
      </c>
      <c r="H630" s="4">
        <v>3</v>
      </c>
    </row>
    <row r="631" spans="1:8" x14ac:dyDescent="0.35">
      <c r="A631" s="5">
        <v>9440</v>
      </c>
      <c r="B631" s="2" t="s">
        <v>982</v>
      </c>
      <c r="C631" s="20">
        <f>IFERROR(VLOOKUP(Table2[[#This Row],[ItemCode]],'[1]ASORTYMENT COSMO'!$A$5:$AT$2612,46,0), 0)</f>
        <v>1.95</v>
      </c>
      <c r="D631" s="10">
        <f>Table2[[#This Row],[COGS PLN]]/4.33</f>
        <v>0.45034642032332561</v>
      </c>
      <c r="E631" s="10">
        <v>22.95</v>
      </c>
      <c r="F631" s="3">
        <v>5</v>
      </c>
      <c r="G631" s="31">
        <f>Table2[[#This Row],[COGS €]]*Table2[[#This Row],[Quantity]]</f>
        <v>2.2517321016166281</v>
      </c>
      <c r="H631" s="4">
        <v>5</v>
      </c>
    </row>
    <row r="632" spans="1:8" x14ac:dyDescent="0.35">
      <c r="A632" s="5" t="s">
        <v>983</v>
      </c>
      <c r="B632" s="2" t="s">
        <v>984</v>
      </c>
      <c r="C632" s="20">
        <f>IFERROR(VLOOKUP(Table2[[#This Row],[ItemCode]],'[1]ASORTYMENT COSMO'!$A$5:$AT$2612,46,0), 0)</f>
        <v>2.38</v>
      </c>
      <c r="D632" s="10">
        <f>Table2[[#This Row],[COGS PLN]]/4.33</f>
        <v>0.54965357967667439</v>
      </c>
      <c r="E632" s="10">
        <v>22.9</v>
      </c>
      <c r="F632" s="3">
        <v>3</v>
      </c>
      <c r="G632" s="31">
        <f>Table2[[#This Row],[COGS €]]*Table2[[#This Row],[Quantity]]</f>
        <v>1.6489607390300232</v>
      </c>
      <c r="H632" s="4">
        <v>3</v>
      </c>
    </row>
    <row r="633" spans="1:8" x14ac:dyDescent="0.35">
      <c r="A633" s="5" t="s">
        <v>985</v>
      </c>
      <c r="B633" s="2" t="s">
        <v>986</v>
      </c>
      <c r="C633" s="20">
        <f>IFERROR(VLOOKUP(Table2[[#This Row],[ItemCode]],'[1]ASORTYMENT COSMO'!$A$5:$AT$2612,46,0), 0)</f>
        <v>3.24</v>
      </c>
      <c r="D633" s="10">
        <f>Table2[[#This Row],[COGS PLN]]/4.33</f>
        <v>0.74826789838337182</v>
      </c>
      <c r="E633" s="10">
        <v>22.9</v>
      </c>
      <c r="F633" s="3">
        <v>3</v>
      </c>
      <c r="G633" s="31">
        <f>Table2[[#This Row],[COGS €]]*Table2[[#This Row],[Quantity]]</f>
        <v>2.2448036951501154</v>
      </c>
      <c r="H633" s="4">
        <v>5</v>
      </c>
    </row>
    <row r="634" spans="1:8" x14ac:dyDescent="0.35">
      <c r="A634" s="5" t="s">
        <v>987</v>
      </c>
      <c r="B634" s="2" t="s">
        <v>988</v>
      </c>
      <c r="C634" s="20">
        <f>IFERROR(VLOOKUP(Table2[[#This Row],[ItemCode]],'[1]ASORTYMENT COSMO'!$A$5:$AT$2612,46,0), 0)</f>
        <v>4.5599999999999996</v>
      </c>
      <c r="D634" s="10">
        <f>Table2[[#This Row],[COGS PLN]]/4.33</f>
        <v>1.0531177829099305</v>
      </c>
      <c r="E634" s="10">
        <v>22.9</v>
      </c>
      <c r="F634" s="3">
        <v>3</v>
      </c>
      <c r="G634" s="31">
        <f>Table2[[#This Row],[COGS €]]*Table2[[#This Row],[Quantity]]</f>
        <v>3.1593533487297916</v>
      </c>
      <c r="H634" s="4">
        <v>3</v>
      </c>
    </row>
    <row r="635" spans="1:8" x14ac:dyDescent="0.35">
      <c r="A635" s="5" t="s">
        <v>989</v>
      </c>
      <c r="B635" s="2" t="s">
        <v>990</v>
      </c>
      <c r="C635" s="20">
        <f>IFERROR(VLOOKUP(Table2[[#This Row],[ItemCode]],'[1]ASORTYMENT COSMO'!$A$5:$AT$2612,46,0), 0)</f>
        <v>4.74</v>
      </c>
      <c r="D635" s="10">
        <f>Table2[[#This Row],[COGS PLN]]/4.33</f>
        <v>1.094688221709007</v>
      </c>
      <c r="E635" s="10">
        <v>22.74</v>
      </c>
      <c r="F635" s="3">
        <v>3</v>
      </c>
      <c r="G635" s="31">
        <f>Table2[[#This Row],[COGS €]]*Table2[[#This Row],[Quantity]]</f>
        <v>3.2840646651270209</v>
      </c>
      <c r="H635" s="4">
        <v>3</v>
      </c>
    </row>
    <row r="636" spans="1:8" x14ac:dyDescent="0.35">
      <c r="A636" s="5" t="s">
        <v>991</v>
      </c>
      <c r="B636" s="2" t="s">
        <v>992</v>
      </c>
      <c r="C636" s="20">
        <f>IFERROR(VLOOKUP(Table2[[#This Row],[ItemCode]],'[1]ASORTYMENT COSMO'!$A$5:$AT$2612,46,0), 0)</f>
        <v>4.32</v>
      </c>
      <c r="D636" s="10">
        <f>Table2[[#This Row],[COGS PLN]]/4.33</f>
        <v>0.99769053117782913</v>
      </c>
      <c r="E636" s="10">
        <v>22.74</v>
      </c>
      <c r="F636" s="3">
        <v>3</v>
      </c>
      <c r="G636" s="31">
        <f>Table2[[#This Row],[COGS €]]*Table2[[#This Row],[Quantity]]</f>
        <v>2.9930715935334873</v>
      </c>
      <c r="H636" s="4">
        <v>3</v>
      </c>
    </row>
    <row r="637" spans="1:8" x14ac:dyDescent="0.35">
      <c r="A637" s="5" t="s">
        <v>993</v>
      </c>
      <c r="B637" s="2" t="s">
        <v>994</v>
      </c>
      <c r="C637" s="20">
        <f>IFERROR(VLOOKUP(Table2[[#This Row],[ItemCode]],'[1]ASORTYMENT COSMO'!$A$5:$AT$2612,46,0), 0)</f>
        <v>8.3699999999999992</v>
      </c>
      <c r="D637" s="10">
        <f>Table2[[#This Row],[COGS PLN]]/4.33</f>
        <v>1.9330254041570436</v>
      </c>
      <c r="E637" s="10">
        <v>22.74</v>
      </c>
      <c r="F637" s="3">
        <v>4</v>
      </c>
      <c r="G637" s="31">
        <f>Table2[[#This Row],[COGS €]]*Table2[[#This Row],[Quantity]]</f>
        <v>7.7321016166281744</v>
      </c>
      <c r="H637" s="4">
        <v>4</v>
      </c>
    </row>
    <row r="638" spans="1:8" x14ac:dyDescent="0.35">
      <c r="A638" s="5" t="s">
        <v>995</v>
      </c>
      <c r="B638" s="2" t="s">
        <v>996</v>
      </c>
      <c r="C638" s="20">
        <f>IFERROR(VLOOKUP(Table2[[#This Row],[ItemCode]],'[1]ASORTYMENT COSMO'!$A$5:$AT$2612,46,0), 0)</f>
        <v>8.64</v>
      </c>
      <c r="D638" s="10">
        <f>Table2[[#This Row],[COGS PLN]]/4.33</f>
        <v>1.9953810623556583</v>
      </c>
      <c r="E638" s="10">
        <v>22.74</v>
      </c>
      <c r="F638" s="3">
        <v>3</v>
      </c>
      <c r="G638" s="31">
        <f>Table2[[#This Row],[COGS €]]*Table2[[#This Row],[Quantity]]</f>
        <v>5.9861431870669746</v>
      </c>
      <c r="H638" s="4">
        <v>3</v>
      </c>
    </row>
    <row r="639" spans="1:8" x14ac:dyDescent="0.35">
      <c r="A639" s="5">
        <v>6728</v>
      </c>
      <c r="B639" s="2" t="s">
        <v>997</v>
      </c>
      <c r="C639" s="20">
        <f>IFERROR(VLOOKUP(Table2[[#This Row],[ItemCode]],'[1]ASORTYMENT COSMO'!$A$5:$AT$2612,46,0), 0)</f>
        <v>13.05</v>
      </c>
      <c r="D639" s="10">
        <f>Table2[[#This Row],[COGS PLN]]/4.33</f>
        <v>3.0138568129330254</v>
      </c>
      <c r="E639" s="10">
        <v>22.65</v>
      </c>
      <c r="F639" s="3">
        <v>4</v>
      </c>
      <c r="G639" s="31">
        <f>Table2[[#This Row],[COGS €]]*Table2[[#This Row],[Quantity]]</f>
        <v>12.055427251732102</v>
      </c>
      <c r="H639" s="4">
        <v>4</v>
      </c>
    </row>
    <row r="640" spans="1:8" x14ac:dyDescent="0.35">
      <c r="A640" s="5" t="s">
        <v>998</v>
      </c>
      <c r="B640" s="2" t="s">
        <v>999</v>
      </c>
      <c r="C640" s="20">
        <f>IFERROR(VLOOKUP(Table2[[#This Row],[ItemCode]],'[1]ASORTYMENT COSMO'!$A$5:$AT$2612,46,0), 0)</f>
        <v>3.57</v>
      </c>
      <c r="D640" s="10">
        <f>Table2[[#This Row],[COGS PLN]]/4.33</f>
        <v>0.82448036951501147</v>
      </c>
      <c r="E640" s="10">
        <v>22.44</v>
      </c>
      <c r="F640" s="3">
        <v>3</v>
      </c>
      <c r="G640" s="31">
        <f>Table2[[#This Row],[COGS €]]*Table2[[#This Row],[Quantity]]</f>
        <v>2.4734411085450345</v>
      </c>
      <c r="H640" s="4">
        <v>3</v>
      </c>
    </row>
    <row r="641" spans="1:8" x14ac:dyDescent="0.35">
      <c r="A641" s="5" t="s">
        <v>1000</v>
      </c>
      <c r="B641" s="2" t="s">
        <v>1001</v>
      </c>
      <c r="C641" s="20">
        <f>IFERROR(VLOOKUP(Table2[[#This Row],[ItemCode]],'[1]ASORTYMENT COSMO'!$A$5:$AT$2612,46,0), 0)</f>
        <v>12.65</v>
      </c>
      <c r="D641" s="10">
        <f>Table2[[#This Row],[COGS PLN]]/4.33</f>
        <v>2.9214780600461894</v>
      </c>
      <c r="E641" s="10">
        <v>22.27</v>
      </c>
      <c r="F641" s="3">
        <v>3</v>
      </c>
      <c r="G641" s="31">
        <f>Table2[[#This Row],[COGS €]]*Table2[[#This Row],[Quantity]]</f>
        <v>8.7644341801385686</v>
      </c>
      <c r="H641" s="4">
        <v>3</v>
      </c>
    </row>
    <row r="642" spans="1:8" x14ac:dyDescent="0.35">
      <c r="A642" s="5" t="s">
        <v>1002</v>
      </c>
      <c r="B642" s="2" t="s">
        <v>1003</v>
      </c>
      <c r="C642" s="20">
        <f>IFERROR(VLOOKUP(Table2[[#This Row],[ItemCode]],'[1]ASORTYMENT COSMO'!$A$5:$AT$2612,46,0), 0)</f>
        <v>4.5199999999999996</v>
      </c>
      <c r="D642" s="10">
        <f>Table2[[#This Row],[COGS PLN]]/4.33</f>
        <v>1.043879907621247</v>
      </c>
      <c r="E642" s="10">
        <v>21.99</v>
      </c>
      <c r="F642" s="3">
        <v>4</v>
      </c>
      <c r="G642" s="31">
        <f>Table2[[#This Row],[COGS €]]*Table2[[#This Row],[Quantity]]</f>
        <v>4.1755196304849882</v>
      </c>
      <c r="H642" s="4">
        <v>4</v>
      </c>
    </row>
    <row r="643" spans="1:8" x14ac:dyDescent="0.35">
      <c r="A643" s="5" t="s">
        <v>1004</v>
      </c>
      <c r="B643" s="2" t="s">
        <v>1005</v>
      </c>
      <c r="C643" s="20">
        <f>IFERROR(VLOOKUP(Table2[[#This Row],[ItemCode]],'[1]ASORTYMENT COSMO'!$A$5:$AT$2612,46,0), 0)</f>
        <v>2.72</v>
      </c>
      <c r="D643" s="10">
        <f>Table2[[#This Row],[COGS PLN]]/4.33</f>
        <v>0.62817551963048501</v>
      </c>
      <c r="E643" s="10">
        <v>21.98</v>
      </c>
      <c r="F643" s="3">
        <v>3</v>
      </c>
      <c r="G643" s="31">
        <f>Table2[[#This Row],[COGS €]]*Table2[[#This Row],[Quantity]]</f>
        <v>1.884526558891455</v>
      </c>
      <c r="H643" s="4">
        <v>4</v>
      </c>
    </row>
    <row r="644" spans="1:8" x14ac:dyDescent="0.35">
      <c r="A644" s="5" t="s">
        <v>1006</v>
      </c>
      <c r="B644" s="2" t="s">
        <v>1007</v>
      </c>
      <c r="C644" s="20">
        <f>IFERROR(VLOOKUP(Table2[[#This Row],[ItemCode]],'[1]ASORTYMENT COSMO'!$A$5:$AT$2612,46,0), 0)</f>
        <v>5.23</v>
      </c>
      <c r="D644" s="10">
        <f>Table2[[#This Row],[COGS PLN]]/4.33</f>
        <v>1.2078521939953812</v>
      </c>
      <c r="E644" s="10">
        <v>21.98</v>
      </c>
      <c r="F644" s="3">
        <v>3</v>
      </c>
      <c r="G644" s="31">
        <f>Table2[[#This Row],[COGS €]]*Table2[[#This Row],[Quantity]]</f>
        <v>3.6235565819861435</v>
      </c>
      <c r="H644" s="4">
        <v>3</v>
      </c>
    </row>
    <row r="645" spans="1:8" x14ac:dyDescent="0.35">
      <c r="A645" s="5" t="s">
        <v>1008</v>
      </c>
      <c r="B645" s="2" t="s">
        <v>1009</v>
      </c>
      <c r="C645" s="20">
        <f>IFERROR(VLOOKUP(Table2[[#This Row],[ItemCode]],'[1]ASORTYMENT COSMO'!$A$5:$AT$2612,46,0), 0)</f>
        <v>4.53</v>
      </c>
      <c r="D645" s="10">
        <f>Table2[[#This Row],[COGS PLN]]/4.33</f>
        <v>1.046189376443418</v>
      </c>
      <c r="E645" s="10">
        <v>21.53</v>
      </c>
      <c r="F645" s="3">
        <v>4</v>
      </c>
      <c r="G645" s="31">
        <f>Table2[[#This Row],[COGS €]]*Table2[[#This Row],[Quantity]]</f>
        <v>4.1847575057736721</v>
      </c>
      <c r="H645" s="4">
        <v>4</v>
      </c>
    </row>
    <row r="646" spans="1:8" x14ac:dyDescent="0.35">
      <c r="A646" s="5">
        <v>4505</v>
      </c>
      <c r="B646" s="2" t="s">
        <v>1010</v>
      </c>
      <c r="C646" s="20">
        <f>IFERROR(VLOOKUP(Table2[[#This Row],[ItemCode]],'[1]ASORTYMENT COSMO'!$A$5:$AT$2612,46,0), 0)</f>
        <v>0.91</v>
      </c>
      <c r="D646" s="10">
        <f>Table2[[#This Row],[COGS PLN]]/4.33</f>
        <v>0.21016166281755197</v>
      </c>
      <c r="E646" s="10">
        <v>21.05</v>
      </c>
      <c r="F646" s="3">
        <v>12</v>
      </c>
      <c r="G646" s="31">
        <f>Table2[[#This Row],[COGS €]]*Table2[[#This Row],[Quantity]]</f>
        <v>2.5219399538106235</v>
      </c>
      <c r="H646" s="4">
        <v>10</v>
      </c>
    </row>
    <row r="647" spans="1:8" x14ac:dyDescent="0.35">
      <c r="A647" s="5" t="s">
        <v>1011</v>
      </c>
      <c r="B647" s="2" t="s">
        <v>1012</v>
      </c>
      <c r="C647" s="20">
        <f>IFERROR(VLOOKUP(Table2[[#This Row],[ItemCode]],'[1]ASORTYMENT COSMO'!$A$5:$AT$2612,46,0), 0)</f>
        <v>9.48</v>
      </c>
      <c r="D647" s="10">
        <f>Table2[[#This Row],[COGS PLN]]/4.33</f>
        <v>2.1893764434180141</v>
      </c>
      <c r="E647" s="10">
        <v>20.99</v>
      </c>
      <c r="F647" s="3">
        <v>2</v>
      </c>
      <c r="G647" s="31">
        <f>Table2[[#This Row],[COGS €]]*Table2[[#This Row],[Quantity]]</f>
        <v>4.3787528868360281</v>
      </c>
      <c r="H647" s="4">
        <v>2</v>
      </c>
    </row>
    <row r="648" spans="1:8" x14ac:dyDescent="0.35">
      <c r="A648" s="5">
        <v>6727</v>
      </c>
      <c r="B648" s="2" t="s">
        <v>1013</v>
      </c>
      <c r="C648" s="20">
        <f>IFERROR(VLOOKUP(Table2[[#This Row],[ItemCode]],'[1]ASORTYMENT COSMO'!$A$5:$AT$2612,46,0), 0)</f>
        <v>12.27</v>
      </c>
      <c r="D648" s="10">
        <f>Table2[[#This Row],[COGS PLN]]/4.33</f>
        <v>2.8337182448036948</v>
      </c>
      <c r="E648" s="10">
        <v>20.99</v>
      </c>
      <c r="F648" s="3">
        <v>2</v>
      </c>
      <c r="G648" s="31">
        <f>Table2[[#This Row],[COGS €]]*Table2[[#This Row],[Quantity]]</f>
        <v>5.6674364896073897</v>
      </c>
      <c r="H648" s="4">
        <v>2</v>
      </c>
    </row>
    <row r="649" spans="1:8" x14ac:dyDescent="0.35">
      <c r="A649" s="5">
        <v>6777</v>
      </c>
      <c r="B649" s="2" t="s">
        <v>1014</v>
      </c>
      <c r="C649" s="20">
        <f>IFERROR(VLOOKUP(Table2[[#This Row],[ItemCode]],'[1]ASORTYMENT COSMO'!$A$5:$AT$2612,46,0), 0)</f>
        <v>19.920000000000002</v>
      </c>
      <c r="D649" s="10">
        <f>Table2[[#This Row],[COGS PLN]]/4.33</f>
        <v>4.6004618937644342</v>
      </c>
      <c r="E649" s="10">
        <v>20.83</v>
      </c>
      <c r="F649" s="3">
        <v>1</v>
      </c>
      <c r="G649" s="31">
        <f>Table2[[#This Row],[COGS €]]*Table2[[#This Row],[Quantity]]</f>
        <v>4.6004618937644342</v>
      </c>
      <c r="H649" s="4">
        <v>1</v>
      </c>
    </row>
    <row r="650" spans="1:8" x14ac:dyDescent="0.35">
      <c r="A650" s="5" t="s">
        <v>1015</v>
      </c>
      <c r="B650" s="2" t="s">
        <v>659</v>
      </c>
      <c r="C650" s="20">
        <f>IFERROR(VLOOKUP(Table2[[#This Row],[ItemCode]],'[1]ASORTYMENT COSMO'!$A$5:$AT$2612,46,0), 0)</f>
        <v>0</v>
      </c>
      <c r="D650" s="10">
        <f>Table2[[#This Row],[COGS PLN]]/4.33</f>
        <v>0</v>
      </c>
      <c r="E650" s="10">
        <v>20.83</v>
      </c>
      <c r="F650" s="3">
        <v>1</v>
      </c>
      <c r="G650" s="31">
        <f>Table2[[#This Row],[COGS €]]*Table2[[#This Row],[Quantity]]</f>
        <v>0</v>
      </c>
      <c r="H650" s="4">
        <v>1</v>
      </c>
    </row>
    <row r="651" spans="1:8" x14ac:dyDescent="0.35">
      <c r="A651" s="5" t="s">
        <v>1016</v>
      </c>
      <c r="B651" s="2" t="s">
        <v>1017</v>
      </c>
      <c r="C651" s="20">
        <f>IFERROR(VLOOKUP(Table2[[#This Row],[ItemCode]],'[1]ASORTYMENT COSMO'!$A$5:$AT$2612,46,0), 0)</f>
        <v>6.5</v>
      </c>
      <c r="D651" s="10">
        <f>Table2[[#This Row],[COGS PLN]]/4.33</f>
        <v>1.5011547344110854</v>
      </c>
      <c r="E651" s="10">
        <v>20.57</v>
      </c>
      <c r="F651" s="3">
        <v>2</v>
      </c>
      <c r="G651" s="31">
        <f>Table2[[#This Row],[COGS €]]*Table2[[#This Row],[Quantity]]</f>
        <v>3.0023094688221708</v>
      </c>
      <c r="H651" s="4">
        <v>2</v>
      </c>
    </row>
    <row r="652" spans="1:8" x14ac:dyDescent="0.35">
      <c r="A652" s="5" t="s">
        <v>1018</v>
      </c>
      <c r="B652" s="2" t="s">
        <v>1019</v>
      </c>
      <c r="C652" s="20">
        <f>IFERROR(VLOOKUP(Table2[[#This Row],[ItemCode]],'[1]ASORTYMENT COSMO'!$A$5:$AT$2612,46,0), 0)</f>
        <v>4.59</v>
      </c>
      <c r="D652" s="10">
        <f>Table2[[#This Row],[COGS PLN]]/4.33</f>
        <v>1.0600461893764435</v>
      </c>
      <c r="E652" s="10">
        <v>20.309999999999999</v>
      </c>
      <c r="F652" s="3">
        <v>3</v>
      </c>
      <c r="G652" s="31">
        <f>Table2[[#This Row],[COGS €]]*Table2[[#This Row],[Quantity]]</f>
        <v>3.1801385681293306</v>
      </c>
      <c r="H652" s="4">
        <v>3</v>
      </c>
    </row>
    <row r="653" spans="1:8" x14ac:dyDescent="0.35">
      <c r="A653" s="5">
        <v>7238</v>
      </c>
      <c r="B653" s="2" t="s">
        <v>1020</v>
      </c>
      <c r="C653" s="20">
        <f>IFERROR(VLOOKUP(Table2[[#This Row],[ItemCode]],'[1]ASORTYMENT COSMO'!$A$5:$AT$2612,46,0), 0)</f>
        <v>5.38</v>
      </c>
      <c r="D653" s="10">
        <f>Table2[[#This Row],[COGS PLN]]/4.33</f>
        <v>1.2424942263279446</v>
      </c>
      <c r="E653" s="10">
        <v>20.2</v>
      </c>
      <c r="F653" s="3">
        <v>5</v>
      </c>
      <c r="G653" s="31">
        <f>Table2[[#This Row],[COGS €]]*Table2[[#This Row],[Quantity]]</f>
        <v>6.212471131639723</v>
      </c>
      <c r="H653" s="4">
        <v>5</v>
      </c>
    </row>
    <row r="654" spans="1:8" x14ac:dyDescent="0.35">
      <c r="A654" s="5" t="s">
        <v>1021</v>
      </c>
      <c r="B654" s="2" t="s">
        <v>1022</v>
      </c>
      <c r="C654" s="20">
        <f>IFERROR(VLOOKUP(Table2[[#This Row],[ItemCode]],'[1]ASORTYMENT COSMO'!$A$5:$AT$2612,46,0), 0)</f>
        <v>9.06</v>
      </c>
      <c r="D654" s="10">
        <f>Table2[[#This Row],[COGS PLN]]/4.33</f>
        <v>2.0923787528868361</v>
      </c>
      <c r="E654" s="10">
        <v>19.489999999999998</v>
      </c>
      <c r="F654" s="3">
        <v>3</v>
      </c>
      <c r="G654" s="31">
        <f>Table2[[#This Row],[COGS €]]*Table2[[#This Row],[Quantity]]</f>
        <v>6.2771362586605086</v>
      </c>
      <c r="H654" s="4">
        <v>3</v>
      </c>
    </row>
    <row r="655" spans="1:8" x14ac:dyDescent="0.35">
      <c r="A655" s="5" t="s">
        <v>1023</v>
      </c>
      <c r="B655" s="2" t="s">
        <v>1024</v>
      </c>
      <c r="C655" s="20">
        <f>IFERROR(VLOOKUP(Table2[[#This Row],[ItemCode]],'[1]ASORTYMENT COSMO'!$A$5:$AT$2612,46,0), 0)</f>
        <v>6.25</v>
      </c>
      <c r="D655" s="10">
        <f>Table2[[#This Row],[COGS PLN]]/4.33</f>
        <v>1.4434180138568129</v>
      </c>
      <c r="E655" s="10">
        <v>18.95</v>
      </c>
      <c r="F655" s="3">
        <v>2</v>
      </c>
      <c r="G655" s="31">
        <f>Table2[[#This Row],[COGS €]]*Table2[[#This Row],[Quantity]]</f>
        <v>2.8868360277136258</v>
      </c>
      <c r="H655" s="4">
        <v>2</v>
      </c>
    </row>
    <row r="656" spans="1:8" x14ac:dyDescent="0.35">
      <c r="A656" s="5">
        <v>10702</v>
      </c>
      <c r="B656" s="2" t="s">
        <v>1025</v>
      </c>
      <c r="C656" s="20">
        <f>IFERROR(VLOOKUP(Table2[[#This Row],[ItemCode]],'[1]ASORTYMENT COSMO'!$A$5:$AT$2612,46,0), 0)</f>
        <v>3.75</v>
      </c>
      <c r="D656" s="10">
        <f>Table2[[#This Row],[COGS PLN]]/4.33</f>
        <v>0.86605080831408776</v>
      </c>
      <c r="E656" s="10">
        <v>18.93</v>
      </c>
      <c r="F656" s="3">
        <v>4</v>
      </c>
      <c r="G656" s="31">
        <f>Table2[[#This Row],[COGS €]]*Table2[[#This Row],[Quantity]]</f>
        <v>3.464203233256351</v>
      </c>
      <c r="H656" s="4">
        <v>4</v>
      </c>
    </row>
    <row r="657" spans="1:8" x14ac:dyDescent="0.35">
      <c r="A657" s="5">
        <v>9437</v>
      </c>
      <c r="B657" s="2" t="s">
        <v>1026</v>
      </c>
      <c r="C657" s="20">
        <f>IFERROR(VLOOKUP(Table2[[#This Row],[ItemCode]],'[1]ASORTYMENT COSMO'!$A$5:$AT$2612,46,0), 0)</f>
        <v>2</v>
      </c>
      <c r="D657" s="10">
        <f>Table2[[#This Row],[COGS PLN]]/4.33</f>
        <v>0.46189376443418012</v>
      </c>
      <c r="E657" s="10">
        <v>18.79</v>
      </c>
      <c r="F657" s="3">
        <v>5</v>
      </c>
      <c r="G657" s="31">
        <f>Table2[[#This Row],[COGS €]]*Table2[[#This Row],[Quantity]]</f>
        <v>2.3094688221709005</v>
      </c>
      <c r="H657" s="4">
        <v>5</v>
      </c>
    </row>
    <row r="658" spans="1:8" x14ac:dyDescent="0.35">
      <c r="A658" s="5">
        <v>6457</v>
      </c>
      <c r="B658" s="2" t="s">
        <v>1027</v>
      </c>
      <c r="C658" s="20">
        <f>IFERROR(VLOOKUP(Table2[[#This Row],[ItemCode]],'[1]ASORTYMENT COSMO'!$A$5:$AT$2612,46,0), 0)</f>
        <v>5.98</v>
      </c>
      <c r="D658" s="10">
        <f>Table2[[#This Row],[COGS PLN]]/4.33</f>
        <v>1.3810623556581987</v>
      </c>
      <c r="E658" s="10">
        <v>18.71</v>
      </c>
      <c r="F658" s="3">
        <v>4</v>
      </c>
      <c r="G658" s="31">
        <f>Table2[[#This Row],[COGS €]]*Table2[[#This Row],[Quantity]]</f>
        <v>5.5242494226327947</v>
      </c>
      <c r="H658" s="4">
        <v>4</v>
      </c>
    </row>
    <row r="659" spans="1:8" x14ac:dyDescent="0.35">
      <c r="A659" s="5" t="s">
        <v>1028</v>
      </c>
      <c r="B659" s="2" t="s">
        <v>1029</v>
      </c>
      <c r="C659" s="20">
        <f>IFERROR(VLOOKUP(Table2[[#This Row],[ItemCode]],'[1]ASORTYMENT COSMO'!$A$5:$AT$2612,46,0), 0)</f>
        <v>11.68</v>
      </c>
      <c r="D659" s="10">
        <f>Table2[[#This Row],[COGS PLN]]/4.33</f>
        <v>2.6974595842956117</v>
      </c>
      <c r="E659" s="10">
        <v>18.66</v>
      </c>
      <c r="F659" s="3">
        <v>2</v>
      </c>
      <c r="G659" s="31">
        <f>Table2[[#This Row],[COGS €]]*Table2[[#This Row],[Quantity]]</f>
        <v>5.3949191685912234</v>
      </c>
      <c r="H659" s="4">
        <v>2</v>
      </c>
    </row>
    <row r="660" spans="1:8" x14ac:dyDescent="0.35">
      <c r="A660" s="5" t="s">
        <v>1030</v>
      </c>
      <c r="B660" s="2" t="s">
        <v>1031</v>
      </c>
      <c r="C660" s="20">
        <f>IFERROR(VLOOKUP(Table2[[#This Row],[ItemCode]],'[1]ASORTYMENT COSMO'!$A$5:$AT$2612,46,0), 0)</f>
        <v>9.18</v>
      </c>
      <c r="D660" s="10">
        <f>Table2[[#This Row],[COGS PLN]]/4.33</f>
        <v>2.1200923787528869</v>
      </c>
      <c r="E660" s="10">
        <v>18.66</v>
      </c>
      <c r="F660" s="3">
        <v>2</v>
      </c>
      <c r="G660" s="31">
        <f>Table2[[#This Row],[COGS €]]*Table2[[#This Row],[Quantity]]</f>
        <v>4.2401847575057738</v>
      </c>
      <c r="H660" s="4">
        <v>2</v>
      </c>
    </row>
    <row r="661" spans="1:8" x14ac:dyDescent="0.35">
      <c r="A661" s="5">
        <v>6716</v>
      </c>
      <c r="B661" s="2" t="s">
        <v>1032</v>
      </c>
      <c r="C661" s="20">
        <f>IFERROR(VLOOKUP(Table2[[#This Row],[ItemCode]],'[1]ASORTYMENT COSMO'!$A$5:$AT$2612,46,0), 0)</f>
        <v>12.19</v>
      </c>
      <c r="D661" s="10">
        <f>Table2[[#This Row],[COGS PLN]]/4.33</f>
        <v>2.8152424942263279</v>
      </c>
      <c r="E661" s="10">
        <v>18.649999999999999</v>
      </c>
      <c r="F661" s="3">
        <v>2</v>
      </c>
      <c r="G661" s="31">
        <f>Table2[[#This Row],[COGS €]]*Table2[[#This Row],[Quantity]]</f>
        <v>5.6304849884526558</v>
      </c>
      <c r="H661" s="4">
        <v>1</v>
      </c>
    </row>
    <row r="662" spans="1:8" x14ac:dyDescent="0.35">
      <c r="A662" s="5">
        <v>8787</v>
      </c>
      <c r="B662" s="2" t="s">
        <v>1033</v>
      </c>
      <c r="C662" s="20">
        <f>IFERROR(VLOOKUP(Table2[[#This Row],[ItemCode]],'[1]ASORTYMENT COSMO'!$A$5:$AT$2612,46,0), 0)</f>
        <v>3.83</v>
      </c>
      <c r="D662" s="10">
        <f>Table2[[#This Row],[COGS PLN]]/4.33</f>
        <v>0.88452655889145493</v>
      </c>
      <c r="E662" s="10">
        <v>18.64</v>
      </c>
      <c r="F662" s="3">
        <v>7</v>
      </c>
      <c r="G662" s="31">
        <f>Table2[[#This Row],[COGS €]]*Table2[[#This Row],[Quantity]]</f>
        <v>6.1916859122401844</v>
      </c>
      <c r="H662" s="4">
        <v>7</v>
      </c>
    </row>
    <row r="663" spans="1:8" x14ac:dyDescent="0.35">
      <c r="A663" s="5">
        <v>9808</v>
      </c>
      <c r="B663" s="2" t="s">
        <v>1034</v>
      </c>
      <c r="C663" s="20">
        <f>IFERROR(VLOOKUP(Table2[[#This Row],[ItemCode]],'[1]ASORTYMENT COSMO'!$A$5:$AT$2612,46,0), 0)</f>
        <v>4.13</v>
      </c>
      <c r="D663" s="10">
        <f>Table2[[#This Row],[COGS PLN]]/4.33</f>
        <v>0.95381062355658197</v>
      </c>
      <c r="E663" s="10">
        <v>18.64</v>
      </c>
      <c r="F663" s="3">
        <v>4</v>
      </c>
      <c r="G663" s="31">
        <f>Table2[[#This Row],[COGS €]]*Table2[[#This Row],[Quantity]]</f>
        <v>3.8152424942263279</v>
      </c>
      <c r="H663" s="4">
        <v>4</v>
      </c>
    </row>
    <row r="664" spans="1:8" x14ac:dyDescent="0.35">
      <c r="A664" s="5" t="s">
        <v>1035</v>
      </c>
      <c r="B664" s="2" t="s">
        <v>1036</v>
      </c>
      <c r="C664" s="20">
        <f>IFERROR(VLOOKUP(Table2[[#This Row],[ItemCode]],'[1]ASORTYMENT COSMO'!$A$5:$AT$2612,46,0), 0)</f>
        <v>3.26</v>
      </c>
      <c r="D664" s="10">
        <f>Table2[[#This Row],[COGS PLN]]/4.33</f>
        <v>0.75288683602771356</v>
      </c>
      <c r="E664" s="10">
        <v>18.32</v>
      </c>
      <c r="F664" s="3">
        <v>3</v>
      </c>
      <c r="G664" s="31">
        <f>Table2[[#This Row],[COGS €]]*Table2[[#This Row],[Quantity]]</f>
        <v>2.2586605080831408</v>
      </c>
      <c r="H664" s="4">
        <v>3</v>
      </c>
    </row>
    <row r="665" spans="1:8" x14ac:dyDescent="0.35">
      <c r="A665" s="5">
        <v>8599</v>
      </c>
      <c r="B665" s="2" t="s">
        <v>1037</v>
      </c>
      <c r="C665" s="20">
        <f>IFERROR(VLOOKUP(Table2[[#This Row],[ItemCode]],'[1]ASORTYMENT COSMO'!$A$5:$AT$2612,46,0), 0)</f>
        <v>4.45</v>
      </c>
      <c r="D665" s="10">
        <f>Table2[[#This Row],[COGS PLN]]/4.33</f>
        <v>1.0277136258660509</v>
      </c>
      <c r="E665" s="10">
        <v>18.309999999999999</v>
      </c>
      <c r="F665" s="3">
        <v>3</v>
      </c>
      <c r="G665" s="31">
        <f>Table2[[#This Row],[COGS €]]*Table2[[#This Row],[Quantity]]</f>
        <v>3.0831408775981526</v>
      </c>
      <c r="H665" s="4">
        <v>3</v>
      </c>
    </row>
    <row r="666" spans="1:8" x14ac:dyDescent="0.35">
      <c r="A666" s="5" t="s">
        <v>1038</v>
      </c>
      <c r="B666" s="2" t="s">
        <v>1039</v>
      </c>
      <c r="C666" s="20">
        <f>IFERROR(VLOOKUP(Table2[[#This Row],[ItemCode]],'[1]ASORTYMENT COSMO'!$A$5:$AT$2612,46,0), 0)</f>
        <v>1.85</v>
      </c>
      <c r="D666" s="10">
        <f>Table2[[#This Row],[COGS PLN]]/4.33</f>
        <v>0.42725173210161665</v>
      </c>
      <c r="E666" s="10">
        <v>18.28</v>
      </c>
      <c r="F666" s="3">
        <v>7</v>
      </c>
      <c r="G666" s="31">
        <f>Table2[[#This Row],[COGS €]]*Table2[[#This Row],[Quantity]]</f>
        <v>2.9907621247113165</v>
      </c>
      <c r="H666" s="4">
        <v>7</v>
      </c>
    </row>
    <row r="667" spans="1:8" x14ac:dyDescent="0.35">
      <c r="A667" s="5">
        <v>6725</v>
      </c>
      <c r="B667" s="2" t="s">
        <v>1040</v>
      </c>
      <c r="C667" s="20">
        <f>IFERROR(VLOOKUP(Table2[[#This Row],[ItemCode]],'[1]ASORTYMENT COSMO'!$A$5:$AT$2612,46,0), 0)</f>
        <v>14.17</v>
      </c>
      <c r="D667" s="10">
        <f>Table2[[#This Row],[COGS PLN]]/4.33</f>
        <v>3.2725173210161662</v>
      </c>
      <c r="E667" s="10">
        <v>18.07</v>
      </c>
      <c r="F667" s="3">
        <v>2</v>
      </c>
      <c r="G667" s="31">
        <f>Table2[[#This Row],[COGS €]]*Table2[[#This Row],[Quantity]]</f>
        <v>6.5450346420323324</v>
      </c>
      <c r="H667" s="4">
        <v>2</v>
      </c>
    </row>
    <row r="668" spans="1:8" x14ac:dyDescent="0.35">
      <c r="A668" s="5">
        <v>1020</v>
      </c>
      <c r="B668" s="2" t="s">
        <v>1041</v>
      </c>
      <c r="C668" s="20">
        <f>IFERROR(VLOOKUP(Table2[[#This Row],[ItemCode]],'[1]ASORTYMENT COSMO'!$A$5:$AT$2612,46,0), 0)</f>
        <v>3.47</v>
      </c>
      <c r="D668" s="10">
        <f>Table2[[#This Row],[COGS PLN]]/4.33</f>
        <v>0.80138568129330257</v>
      </c>
      <c r="E668" s="10">
        <v>17.71</v>
      </c>
      <c r="F668" s="3">
        <v>4</v>
      </c>
      <c r="G668" s="31">
        <f>Table2[[#This Row],[COGS €]]*Table2[[#This Row],[Quantity]]</f>
        <v>3.2055427251732103</v>
      </c>
      <c r="H668" s="4">
        <v>4</v>
      </c>
    </row>
    <row r="669" spans="1:8" x14ac:dyDescent="0.35">
      <c r="A669" s="5" t="s">
        <v>1042</v>
      </c>
      <c r="B669" s="2" t="s">
        <v>659</v>
      </c>
      <c r="C669" s="20">
        <f>IFERROR(VLOOKUP(Table2[[#This Row],[ItemCode]],'[1]ASORTYMENT COSMO'!$A$5:$AT$2612,46,0), 0)</f>
        <v>0</v>
      </c>
      <c r="D669" s="10">
        <f>Table2[[#This Row],[COGS PLN]]/4.33</f>
        <v>0</v>
      </c>
      <c r="E669" s="10">
        <v>17.7</v>
      </c>
      <c r="F669" s="3">
        <v>1</v>
      </c>
      <c r="G669" s="31">
        <f>Table2[[#This Row],[COGS €]]*Table2[[#This Row],[Quantity]]</f>
        <v>0</v>
      </c>
      <c r="H669" s="4">
        <v>1</v>
      </c>
    </row>
    <row r="670" spans="1:8" x14ac:dyDescent="0.35">
      <c r="A670" s="5">
        <v>9513</v>
      </c>
      <c r="B670" s="2" t="s">
        <v>1043</v>
      </c>
      <c r="C670" s="20">
        <f>IFERROR(VLOOKUP(Table2[[#This Row],[ItemCode]],'[1]ASORTYMENT COSMO'!$A$5:$AT$2612,46,0), 0)</f>
        <v>5.36</v>
      </c>
      <c r="D670" s="10">
        <f>Table2[[#This Row],[COGS PLN]]/4.33</f>
        <v>1.2378752886836029</v>
      </c>
      <c r="E670" s="10">
        <v>17.649999999999999</v>
      </c>
      <c r="F670" s="3">
        <v>3</v>
      </c>
      <c r="G670" s="31">
        <f>Table2[[#This Row],[COGS €]]*Table2[[#This Row],[Quantity]]</f>
        <v>3.7136258660508084</v>
      </c>
      <c r="H670" s="4">
        <v>3</v>
      </c>
    </row>
    <row r="671" spans="1:8" x14ac:dyDescent="0.35">
      <c r="A671" s="5">
        <v>6724</v>
      </c>
      <c r="B671" s="2" t="s">
        <v>1044</v>
      </c>
      <c r="C671" s="20">
        <f>IFERROR(VLOOKUP(Table2[[#This Row],[ItemCode]],'[1]ASORTYMENT COSMO'!$A$5:$AT$2612,46,0), 0)</f>
        <v>13.98</v>
      </c>
      <c r="D671" s="10">
        <f>Table2[[#This Row],[COGS PLN]]/4.33</f>
        <v>3.2286374133949192</v>
      </c>
      <c r="E671" s="10">
        <v>17.48</v>
      </c>
      <c r="F671" s="3">
        <v>2</v>
      </c>
      <c r="G671" s="31">
        <f>Table2[[#This Row],[COGS €]]*Table2[[#This Row],[Quantity]]</f>
        <v>6.4572748267898383</v>
      </c>
      <c r="H671" s="4">
        <v>2</v>
      </c>
    </row>
    <row r="672" spans="1:8" x14ac:dyDescent="0.35">
      <c r="A672" s="5" t="s">
        <v>1045</v>
      </c>
      <c r="B672" s="2" t="s">
        <v>1046</v>
      </c>
      <c r="C672" s="20">
        <f>IFERROR(VLOOKUP(Table2[[#This Row],[ItemCode]],'[1]ASORTYMENT COSMO'!$A$5:$AT$2612,46,0), 0)</f>
        <v>10.48</v>
      </c>
      <c r="D672" s="10">
        <f>Table2[[#This Row],[COGS PLN]]/4.33</f>
        <v>2.420323325635104</v>
      </c>
      <c r="E672" s="10">
        <v>17.46</v>
      </c>
      <c r="F672" s="3">
        <v>4</v>
      </c>
      <c r="G672" s="31">
        <f>Table2[[#This Row],[COGS €]]*Table2[[#This Row],[Quantity]]</f>
        <v>9.681293302540416</v>
      </c>
      <c r="H672" s="4">
        <v>5</v>
      </c>
    </row>
    <row r="673" spans="1:8" x14ac:dyDescent="0.35">
      <c r="A673" s="5">
        <v>9444</v>
      </c>
      <c r="B673" s="2" t="s">
        <v>1047</v>
      </c>
      <c r="C673" s="20">
        <f>IFERROR(VLOOKUP(Table2[[#This Row],[ItemCode]],'[1]ASORTYMENT COSMO'!$A$5:$AT$2612,46,0), 0)</f>
        <v>1.91</v>
      </c>
      <c r="D673" s="10">
        <f>Table2[[#This Row],[COGS PLN]]/4.33</f>
        <v>0.44110854503464203</v>
      </c>
      <c r="E673" s="10">
        <v>17.46</v>
      </c>
      <c r="F673" s="3">
        <v>4</v>
      </c>
      <c r="G673" s="31">
        <f>Table2[[#This Row],[COGS €]]*Table2[[#This Row],[Quantity]]</f>
        <v>1.7644341801385681</v>
      </c>
      <c r="H673" s="4">
        <v>4</v>
      </c>
    </row>
    <row r="674" spans="1:8" x14ac:dyDescent="0.35">
      <c r="A674" s="5" t="s">
        <v>1048</v>
      </c>
      <c r="B674" s="2" t="s">
        <v>1049</v>
      </c>
      <c r="C674" s="20">
        <f>IFERROR(VLOOKUP(Table2[[#This Row],[ItemCode]],'[1]ASORTYMENT COSMO'!$A$5:$AT$2612,46,0), 0)</f>
        <v>4.59</v>
      </c>
      <c r="D674" s="10">
        <f>Table2[[#This Row],[COGS PLN]]/4.33</f>
        <v>1.0600461893764435</v>
      </c>
      <c r="E674" s="10">
        <v>17.32</v>
      </c>
      <c r="F674" s="3">
        <v>3</v>
      </c>
      <c r="G674" s="31">
        <f>Table2[[#This Row],[COGS €]]*Table2[[#This Row],[Quantity]]</f>
        <v>3.1801385681293306</v>
      </c>
      <c r="H674" s="4">
        <v>5</v>
      </c>
    </row>
    <row r="675" spans="1:8" x14ac:dyDescent="0.35">
      <c r="A675" s="5" t="s">
        <v>1050</v>
      </c>
      <c r="B675" s="2" t="s">
        <v>1051</v>
      </c>
      <c r="C675" s="20">
        <f>IFERROR(VLOOKUP(Table2[[#This Row],[ItemCode]],'[1]ASORTYMENT COSMO'!$A$5:$AT$2612,46,0), 0)</f>
        <v>3.38</v>
      </c>
      <c r="D675" s="10">
        <f>Table2[[#This Row],[COGS PLN]]/4.33</f>
        <v>0.78060046189376442</v>
      </c>
      <c r="E675" s="10">
        <v>17.32</v>
      </c>
      <c r="F675" s="3">
        <v>3</v>
      </c>
      <c r="G675" s="31">
        <f>Table2[[#This Row],[COGS €]]*Table2[[#This Row],[Quantity]]</f>
        <v>2.3418013856812934</v>
      </c>
      <c r="H675" s="4">
        <v>3</v>
      </c>
    </row>
    <row r="676" spans="1:8" x14ac:dyDescent="0.35">
      <c r="A676" s="5" t="s">
        <v>1052</v>
      </c>
      <c r="B676" s="2" t="s">
        <v>1053</v>
      </c>
      <c r="C676" s="20">
        <f>IFERROR(VLOOKUP(Table2[[#This Row],[ItemCode]],'[1]ASORTYMENT COSMO'!$A$5:$AT$2612,46,0), 0)</f>
        <v>7.17</v>
      </c>
      <c r="D676" s="10">
        <f>Table2[[#This Row],[COGS PLN]]/4.33</f>
        <v>1.6558891454965357</v>
      </c>
      <c r="E676" s="10">
        <v>17.32</v>
      </c>
      <c r="F676" s="3">
        <v>2</v>
      </c>
      <c r="G676" s="31">
        <f>Table2[[#This Row],[COGS €]]*Table2[[#This Row],[Quantity]]</f>
        <v>3.3117782909930713</v>
      </c>
      <c r="H676" s="4">
        <v>2</v>
      </c>
    </row>
    <row r="677" spans="1:8" x14ac:dyDescent="0.35">
      <c r="A677" s="5" t="s">
        <v>1054</v>
      </c>
      <c r="B677" s="2" t="s">
        <v>1055</v>
      </c>
      <c r="C677" s="20">
        <f>IFERROR(VLOOKUP(Table2[[#This Row],[ItemCode]],'[1]ASORTYMENT COSMO'!$A$5:$AT$2612,46,0), 0)</f>
        <v>9.02</v>
      </c>
      <c r="D677" s="10">
        <f>Table2[[#This Row],[COGS PLN]]/4.33</f>
        <v>2.0831408775981521</v>
      </c>
      <c r="E677" s="10">
        <v>17.32</v>
      </c>
      <c r="F677" s="3">
        <v>2</v>
      </c>
      <c r="G677" s="31">
        <f>Table2[[#This Row],[COGS €]]*Table2[[#This Row],[Quantity]]</f>
        <v>4.1662817551963043</v>
      </c>
      <c r="H677" s="4">
        <v>2</v>
      </c>
    </row>
    <row r="678" spans="1:8" x14ac:dyDescent="0.35">
      <c r="A678" s="5">
        <v>5146</v>
      </c>
      <c r="B678" s="2" t="s">
        <v>1056</v>
      </c>
      <c r="C678" s="20">
        <f>IFERROR(VLOOKUP(Table2[[#This Row],[ItemCode]],'[1]ASORTYMENT COSMO'!$A$5:$AT$2612,46,0), 0)</f>
        <v>2.2200000000000002</v>
      </c>
      <c r="D678" s="10">
        <f>Table2[[#This Row],[COGS PLN]]/4.33</f>
        <v>0.51270207852193994</v>
      </c>
      <c r="E678" s="10">
        <v>17.18</v>
      </c>
      <c r="F678" s="3">
        <v>7</v>
      </c>
      <c r="G678" s="31">
        <f>Table2[[#This Row],[COGS €]]*Table2[[#This Row],[Quantity]]</f>
        <v>3.5889145496535795</v>
      </c>
      <c r="H678" s="4">
        <v>6</v>
      </c>
    </row>
    <row r="679" spans="1:8" x14ac:dyDescent="0.35">
      <c r="A679" s="5">
        <v>9443</v>
      </c>
      <c r="B679" s="2" t="s">
        <v>1057</v>
      </c>
      <c r="C679" s="20">
        <f>IFERROR(VLOOKUP(Table2[[#This Row],[ItemCode]],'[1]ASORTYMENT COSMO'!$A$5:$AT$2612,46,0), 0)</f>
        <v>1.91</v>
      </c>
      <c r="D679" s="10">
        <f>Table2[[#This Row],[COGS PLN]]/4.33</f>
        <v>0.44110854503464203</v>
      </c>
      <c r="E679" s="10">
        <v>16.96</v>
      </c>
      <c r="F679" s="3">
        <v>4</v>
      </c>
      <c r="G679" s="31">
        <f>Table2[[#This Row],[COGS €]]*Table2[[#This Row],[Quantity]]</f>
        <v>1.7644341801385681</v>
      </c>
      <c r="H679" s="4">
        <v>4</v>
      </c>
    </row>
    <row r="680" spans="1:8" x14ac:dyDescent="0.35">
      <c r="A680" s="5" t="s">
        <v>1058</v>
      </c>
      <c r="B680" s="2" t="s">
        <v>1059</v>
      </c>
      <c r="C680" s="20">
        <f>IFERROR(VLOOKUP(Table2[[#This Row],[ItemCode]],'[1]ASORTYMENT COSMO'!$A$5:$AT$2612,46,0), 0)</f>
        <v>4.72</v>
      </c>
      <c r="D680" s="10">
        <f>Table2[[#This Row],[COGS PLN]]/4.33</f>
        <v>1.0900692840646651</v>
      </c>
      <c r="E680" s="10">
        <v>16.86</v>
      </c>
      <c r="F680" s="3">
        <v>4</v>
      </c>
      <c r="G680" s="31">
        <f>Table2[[#This Row],[COGS €]]*Table2[[#This Row],[Quantity]]</f>
        <v>4.3602771362586603</v>
      </c>
      <c r="H680" s="4">
        <v>6</v>
      </c>
    </row>
    <row r="681" spans="1:8" x14ac:dyDescent="0.35">
      <c r="A681" s="5" t="s">
        <v>1060</v>
      </c>
      <c r="B681" s="2" t="s">
        <v>1061</v>
      </c>
      <c r="C681" s="20">
        <f>IFERROR(VLOOKUP(Table2[[#This Row],[ItemCode]],'[1]ASORTYMENT COSMO'!$A$5:$AT$2612,46,0), 0)</f>
        <v>6.24</v>
      </c>
      <c r="D681" s="10">
        <f>Table2[[#This Row],[COGS PLN]]/4.33</f>
        <v>1.4411085450346421</v>
      </c>
      <c r="E681" s="10">
        <v>16.82</v>
      </c>
      <c r="F681" s="3">
        <v>4</v>
      </c>
      <c r="G681" s="31">
        <f>Table2[[#This Row],[COGS €]]*Table2[[#This Row],[Quantity]]</f>
        <v>5.7644341801385686</v>
      </c>
      <c r="H681" s="4">
        <v>4</v>
      </c>
    </row>
    <row r="682" spans="1:8" x14ac:dyDescent="0.35">
      <c r="A682" s="5" t="s">
        <v>1062</v>
      </c>
      <c r="B682" s="2" t="s">
        <v>1063</v>
      </c>
      <c r="C682" s="20">
        <f>IFERROR(VLOOKUP(Table2[[#This Row],[ItemCode]],'[1]ASORTYMENT COSMO'!$A$5:$AT$2612,46,0), 0)</f>
        <v>5.22</v>
      </c>
      <c r="D682" s="10">
        <f>Table2[[#This Row],[COGS PLN]]/4.33</f>
        <v>1.20554272517321</v>
      </c>
      <c r="E682" s="10">
        <v>16.78</v>
      </c>
      <c r="F682" s="3">
        <v>2</v>
      </c>
      <c r="G682" s="31">
        <f>Table2[[#This Row],[COGS €]]*Table2[[#This Row],[Quantity]]</f>
        <v>2.4110854503464201</v>
      </c>
      <c r="H682" s="4">
        <v>2</v>
      </c>
    </row>
    <row r="683" spans="1:8" x14ac:dyDescent="0.35">
      <c r="A683" s="5" t="s">
        <v>1064</v>
      </c>
      <c r="B683" s="2" t="s">
        <v>1065</v>
      </c>
      <c r="C683" s="20">
        <f>IFERROR(VLOOKUP(Table2[[#This Row],[ItemCode]],'[1]ASORTYMENT COSMO'!$A$5:$AT$2612,46,0), 0)</f>
        <v>6.36</v>
      </c>
      <c r="D683" s="10">
        <f>Table2[[#This Row],[COGS PLN]]/4.33</f>
        <v>1.4688221709006928</v>
      </c>
      <c r="E683" s="10">
        <v>16.78</v>
      </c>
      <c r="F683" s="3">
        <v>2</v>
      </c>
      <c r="G683" s="31">
        <f>Table2[[#This Row],[COGS €]]*Table2[[#This Row],[Quantity]]</f>
        <v>2.9376443418013856</v>
      </c>
      <c r="H683" s="4">
        <v>2</v>
      </c>
    </row>
    <row r="684" spans="1:8" x14ac:dyDescent="0.35">
      <c r="A684" s="5" t="s">
        <v>1066</v>
      </c>
      <c r="B684" s="2" t="s">
        <v>1067</v>
      </c>
      <c r="C684" s="20">
        <f>IFERROR(VLOOKUP(Table2[[#This Row],[ItemCode]],'[1]ASORTYMENT COSMO'!$A$5:$AT$2612,46,0), 0)</f>
        <v>6.78</v>
      </c>
      <c r="D684" s="10">
        <f>Table2[[#This Row],[COGS PLN]]/4.33</f>
        <v>1.5658198614318708</v>
      </c>
      <c r="E684" s="10">
        <v>16.78</v>
      </c>
      <c r="F684" s="3">
        <v>2</v>
      </c>
      <c r="G684" s="31">
        <f>Table2[[#This Row],[COGS €]]*Table2[[#This Row],[Quantity]]</f>
        <v>3.1316397228637416</v>
      </c>
      <c r="H684" s="4">
        <v>2</v>
      </c>
    </row>
    <row r="685" spans="1:8" x14ac:dyDescent="0.35">
      <c r="A685" s="5" t="s">
        <v>1068</v>
      </c>
      <c r="B685" s="2" t="s">
        <v>659</v>
      </c>
      <c r="C685" s="20">
        <f>IFERROR(VLOOKUP(Table2[[#This Row],[ItemCode]],'[1]ASORTYMENT COSMO'!$A$5:$AT$2612,46,0), 0)</f>
        <v>0</v>
      </c>
      <c r="D685" s="10">
        <f>Table2[[#This Row],[COGS PLN]]/4.33</f>
        <v>0</v>
      </c>
      <c r="E685" s="10">
        <v>16.66</v>
      </c>
      <c r="F685" s="3">
        <v>1</v>
      </c>
      <c r="G685" s="31">
        <f>Table2[[#This Row],[COGS €]]*Table2[[#This Row],[Quantity]]</f>
        <v>0</v>
      </c>
      <c r="H685" s="4">
        <v>1</v>
      </c>
    </row>
    <row r="686" spans="1:8" x14ac:dyDescent="0.35">
      <c r="A686" s="5" t="s">
        <v>1069</v>
      </c>
      <c r="B686" s="2" t="s">
        <v>659</v>
      </c>
      <c r="C686" s="20">
        <f>IFERROR(VLOOKUP(Table2[[#This Row],[ItemCode]],'[1]ASORTYMENT COSMO'!$A$5:$AT$2612,46,0), 0)</f>
        <v>0</v>
      </c>
      <c r="D686" s="10">
        <f>Table2[[#This Row],[COGS PLN]]/4.33</f>
        <v>0</v>
      </c>
      <c r="E686" s="10">
        <v>16.66</v>
      </c>
      <c r="F686" s="3">
        <v>1</v>
      </c>
      <c r="G686" s="31">
        <f>Table2[[#This Row],[COGS €]]*Table2[[#This Row],[Quantity]]</f>
        <v>0</v>
      </c>
      <c r="H686" s="4">
        <v>1</v>
      </c>
    </row>
    <row r="687" spans="1:8" x14ac:dyDescent="0.35">
      <c r="A687" s="5" t="s">
        <v>1070</v>
      </c>
      <c r="B687" s="2" t="s">
        <v>659</v>
      </c>
      <c r="C687" s="20">
        <f>IFERROR(VLOOKUP(Table2[[#This Row],[ItemCode]],'[1]ASORTYMENT COSMO'!$A$5:$AT$2612,46,0), 0)</f>
        <v>0</v>
      </c>
      <c r="D687" s="10">
        <f>Table2[[#This Row],[COGS PLN]]/4.33</f>
        <v>0</v>
      </c>
      <c r="E687" s="10">
        <v>16.66</v>
      </c>
      <c r="F687" s="3">
        <v>1</v>
      </c>
      <c r="G687" s="31">
        <f>Table2[[#This Row],[COGS €]]*Table2[[#This Row],[Quantity]]</f>
        <v>0</v>
      </c>
      <c r="H687" s="4">
        <v>1</v>
      </c>
    </row>
    <row r="688" spans="1:8" x14ac:dyDescent="0.35">
      <c r="A688" s="5" t="s">
        <v>1071</v>
      </c>
      <c r="B688" s="2" t="s">
        <v>659</v>
      </c>
      <c r="C688" s="20">
        <f>IFERROR(VLOOKUP(Table2[[#This Row],[ItemCode]],'[1]ASORTYMENT COSMO'!$A$5:$AT$2612,46,0), 0)</f>
        <v>0</v>
      </c>
      <c r="D688" s="10">
        <f>Table2[[#This Row],[COGS PLN]]/4.33</f>
        <v>0</v>
      </c>
      <c r="E688" s="10">
        <v>16.66</v>
      </c>
      <c r="F688" s="3">
        <v>1</v>
      </c>
      <c r="G688" s="31">
        <f>Table2[[#This Row],[COGS €]]*Table2[[#This Row],[Quantity]]</f>
        <v>0</v>
      </c>
      <c r="H688" s="4">
        <v>1</v>
      </c>
    </row>
    <row r="689" spans="1:8" x14ac:dyDescent="0.35">
      <c r="A689" s="5" t="s">
        <v>1072</v>
      </c>
      <c r="B689" s="2" t="s">
        <v>659</v>
      </c>
      <c r="C689" s="20">
        <f>IFERROR(VLOOKUP(Table2[[#This Row],[ItemCode]],'[1]ASORTYMENT COSMO'!$A$5:$AT$2612,46,0), 0)</f>
        <v>0</v>
      </c>
      <c r="D689" s="10">
        <f>Table2[[#This Row],[COGS PLN]]/4.33</f>
        <v>0</v>
      </c>
      <c r="E689" s="10">
        <v>16.66</v>
      </c>
      <c r="F689" s="3">
        <v>1</v>
      </c>
      <c r="G689" s="31">
        <f>Table2[[#This Row],[COGS €]]*Table2[[#This Row],[Quantity]]</f>
        <v>0</v>
      </c>
      <c r="H689" s="4">
        <v>1</v>
      </c>
    </row>
    <row r="690" spans="1:8" x14ac:dyDescent="0.35">
      <c r="A690" s="5" t="s">
        <v>1073</v>
      </c>
      <c r="B690" s="2" t="s">
        <v>659</v>
      </c>
      <c r="C690" s="20">
        <f>IFERROR(VLOOKUP(Table2[[#This Row],[ItemCode]],'[1]ASORTYMENT COSMO'!$A$5:$AT$2612,46,0), 0)</f>
        <v>0</v>
      </c>
      <c r="D690" s="10">
        <f>Table2[[#This Row],[COGS PLN]]/4.33</f>
        <v>0</v>
      </c>
      <c r="E690" s="10">
        <v>16.66</v>
      </c>
      <c r="F690" s="3">
        <v>1</v>
      </c>
      <c r="G690" s="31">
        <f>Table2[[#This Row],[COGS €]]*Table2[[#This Row],[Quantity]]</f>
        <v>0</v>
      </c>
      <c r="H690" s="4">
        <v>1</v>
      </c>
    </row>
    <row r="691" spans="1:8" x14ac:dyDescent="0.35">
      <c r="A691" s="5" t="s">
        <v>1074</v>
      </c>
      <c r="B691" s="2" t="s">
        <v>1075</v>
      </c>
      <c r="C691" s="20">
        <f>IFERROR(VLOOKUP(Table2[[#This Row],[ItemCode]],'[1]ASORTYMENT COSMO'!$A$5:$AT$2612,46,0), 0)</f>
        <v>3.98</v>
      </c>
      <c r="D691" s="10">
        <f>Table2[[#This Row],[COGS PLN]]/4.33</f>
        <v>0.91916859122401851</v>
      </c>
      <c r="E691" s="10">
        <v>16.489999999999998</v>
      </c>
      <c r="F691" s="3">
        <v>2</v>
      </c>
      <c r="G691" s="31">
        <f>Table2[[#This Row],[COGS €]]*Table2[[#This Row],[Quantity]]</f>
        <v>1.838337182448037</v>
      </c>
      <c r="H691" s="4">
        <v>2</v>
      </c>
    </row>
    <row r="692" spans="1:8" x14ac:dyDescent="0.35">
      <c r="A692" s="5" t="s">
        <v>1076</v>
      </c>
      <c r="B692" s="2" t="s">
        <v>1077</v>
      </c>
      <c r="C692" s="20">
        <f>IFERROR(VLOOKUP(Table2[[#This Row],[ItemCode]],'[1]ASORTYMENT COSMO'!$A$5:$AT$2612,46,0), 0)</f>
        <v>4.42</v>
      </c>
      <c r="D692" s="10">
        <f>Table2[[#This Row],[COGS PLN]]/4.33</f>
        <v>1.0207852193995381</v>
      </c>
      <c r="E692" s="10">
        <v>16.489999999999998</v>
      </c>
      <c r="F692" s="3">
        <v>4</v>
      </c>
      <c r="G692" s="31">
        <f>Table2[[#This Row],[COGS €]]*Table2[[#This Row],[Quantity]]</f>
        <v>4.0831408775981526</v>
      </c>
      <c r="H692" s="4">
        <v>4</v>
      </c>
    </row>
    <row r="693" spans="1:8" x14ac:dyDescent="0.35">
      <c r="A693" s="5" t="s">
        <v>1078</v>
      </c>
      <c r="B693" s="2" t="s">
        <v>1079</v>
      </c>
      <c r="C693" s="20">
        <f>IFERROR(VLOOKUP(Table2[[#This Row],[ItemCode]],'[1]ASORTYMENT COSMO'!$A$5:$AT$2612,46,0), 0)</f>
        <v>3.9</v>
      </c>
      <c r="D693" s="10">
        <f>Table2[[#This Row],[COGS PLN]]/4.33</f>
        <v>0.90069284064665123</v>
      </c>
      <c r="E693" s="10">
        <v>16.489999999999998</v>
      </c>
      <c r="F693" s="3">
        <v>2</v>
      </c>
      <c r="G693" s="31">
        <f>Table2[[#This Row],[COGS €]]*Table2[[#This Row],[Quantity]]</f>
        <v>1.8013856812933025</v>
      </c>
      <c r="H693" s="4">
        <v>4</v>
      </c>
    </row>
    <row r="694" spans="1:8" x14ac:dyDescent="0.35">
      <c r="A694" s="5" t="s">
        <v>1080</v>
      </c>
      <c r="B694" s="2" t="s">
        <v>1081</v>
      </c>
      <c r="C694" s="20">
        <f>IFERROR(VLOOKUP(Table2[[#This Row],[ItemCode]],'[1]ASORTYMENT COSMO'!$A$5:$AT$2612,46,0), 0)</f>
        <v>4.87</v>
      </c>
      <c r="D694" s="10">
        <f>Table2[[#This Row],[COGS PLN]]/4.33</f>
        <v>1.1247113163972287</v>
      </c>
      <c r="E694" s="10">
        <v>16.489999999999998</v>
      </c>
      <c r="F694" s="3">
        <v>2</v>
      </c>
      <c r="G694" s="31">
        <f>Table2[[#This Row],[COGS €]]*Table2[[#This Row],[Quantity]]</f>
        <v>2.2494226327944573</v>
      </c>
      <c r="H694" s="4">
        <v>2</v>
      </c>
    </row>
    <row r="695" spans="1:8" x14ac:dyDescent="0.35">
      <c r="A695" s="5">
        <v>9193</v>
      </c>
      <c r="B695" s="2" t="s">
        <v>1082</v>
      </c>
      <c r="C695" s="20">
        <f>IFERROR(VLOOKUP(Table2[[#This Row],[ItemCode]],'[1]ASORTYMENT COSMO'!$A$5:$AT$2612,46,0), 0)</f>
        <v>18.84</v>
      </c>
      <c r="D695" s="10">
        <f>Table2[[#This Row],[COGS PLN]]/4.33</f>
        <v>4.3510392609699764</v>
      </c>
      <c r="E695" s="10">
        <v>16.489999999999998</v>
      </c>
      <c r="F695" s="3">
        <v>1</v>
      </c>
      <c r="G695" s="31">
        <f>Table2[[#This Row],[COGS €]]*Table2[[#This Row],[Quantity]]</f>
        <v>4.3510392609699764</v>
      </c>
      <c r="H695" s="4">
        <v>1</v>
      </c>
    </row>
    <row r="696" spans="1:8" x14ac:dyDescent="0.35">
      <c r="A696" s="5" t="s">
        <v>1083</v>
      </c>
      <c r="B696" s="2" t="s">
        <v>1084</v>
      </c>
      <c r="C696" s="20">
        <f>IFERROR(VLOOKUP(Table2[[#This Row],[ItemCode]],'[1]ASORTYMENT COSMO'!$A$5:$AT$2612,46,0), 0)</f>
        <v>4.74</v>
      </c>
      <c r="D696" s="10">
        <f>Table2[[#This Row],[COGS PLN]]/4.33</f>
        <v>1.094688221709007</v>
      </c>
      <c r="E696" s="10">
        <v>16.489999999999998</v>
      </c>
      <c r="F696" s="3">
        <v>2</v>
      </c>
      <c r="G696" s="31">
        <f>Table2[[#This Row],[COGS €]]*Table2[[#This Row],[Quantity]]</f>
        <v>2.1893764434180141</v>
      </c>
      <c r="H696" s="4">
        <v>2</v>
      </c>
    </row>
    <row r="697" spans="1:8" x14ac:dyDescent="0.35">
      <c r="A697" s="5" t="s">
        <v>1085</v>
      </c>
      <c r="B697" s="2" t="s">
        <v>1086</v>
      </c>
      <c r="C697" s="20">
        <f>IFERROR(VLOOKUP(Table2[[#This Row],[ItemCode]],'[1]ASORTYMENT COSMO'!$A$5:$AT$2612,46,0), 0)</f>
        <v>3.48</v>
      </c>
      <c r="D697" s="10">
        <f>Table2[[#This Row],[COGS PLN]]/4.33</f>
        <v>0.80369515011547343</v>
      </c>
      <c r="E697" s="10">
        <v>16.48</v>
      </c>
      <c r="F697" s="3">
        <v>2</v>
      </c>
      <c r="G697" s="31">
        <f>Table2[[#This Row],[COGS €]]*Table2[[#This Row],[Quantity]]</f>
        <v>1.6073903002309469</v>
      </c>
      <c r="H697" s="4">
        <v>2</v>
      </c>
    </row>
    <row r="698" spans="1:8" x14ac:dyDescent="0.35">
      <c r="A698" s="5">
        <v>8373</v>
      </c>
      <c r="B698" s="2" t="s">
        <v>1087</v>
      </c>
      <c r="C698" s="20">
        <f>IFERROR(VLOOKUP(Table2[[#This Row],[ItemCode]],'[1]ASORTYMENT COSMO'!$A$5:$AT$2612,46,0), 0)</f>
        <v>3.48</v>
      </c>
      <c r="D698" s="10">
        <f>Table2[[#This Row],[COGS PLN]]/4.33</f>
        <v>0.80369515011547343</v>
      </c>
      <c r="E698" s="10">
        <v>16.46</v>
      </c>
      <c r="F698" s="3">
        <v>4</v>
      </c>
      <c r="G698" s="31">
        <f>Table2[[#This Row],[COGS €]]*Table2[[#This Row],[Quantity]]</f>
        <v>3.2147806004618937</v>
      </c>
      <c r="H698" s="4">
        <v>5</v>
      </c>
    </row>
    <row r="699" spans="1:8" x14ac:dyDescent="0.35">
      <c r="A699" s="5">
        <v>9906</v>
      </c>
      <c r="B699" s="2" t="s">
        <v>1088</v>
      </c>
      <c r="C699" s="20">
        <f>IFERROR(VLOOKUP(Table2[[#This Row],[ItemCode]],'[1]ASORTYMENT COSMO'!$A$5:$AT$2612,46,0), 0)</f>
        <v>1.4</v>
      </c>
      <c r="D699" s="10">
        <f>Table2[[#This Row],[COGS PLN]]/4.33</f>
        <v>0.32332563510392609</v>
      </c>
      <c r="E699" s="10">
        <v>16.309999999999999</v>
      </c>
      <c r="F699" s="3">
        <v>3</v>
      </c>
      <c r="G699" s="31">
        <f>Table2[[#This Row],[COGS €]]*Table2[[#This Row],[Quantity]]</f>
        <v>0.96997690531177827</v>
      </c>
      <c r="H699" s="4">
        <v>3</v>
      </c>
    </row>
    <row r="700" spans="1:8" x14ac:dyDescent="0.35">
      <c r="A700" s="5" t="s">
        <v>1089</v>
      </c>
      <c r="B700" s="2" t="s">
        <v>1090</v>
      </c>
      <c r="C700" s="20">
        <f>IFERROR(VLOOKUP(Table2[[#This Row],[ItemCode]],'[1]ASORTYMENT COSMO'!$A$5:$AT$2612,46,0), 0)</f>
        <v>5.62</v>
      </c>
      <c r="D700" s="10">
        <f>Table2[[#This Row],[COGS PLN]]/4.33</f>
        <v>1.2979214780600461</v>
      </c>
      <c r="E700" s="10">
        <v>16.14</v>
      </c>
      <c r="F700" s="3">
        <v>3</v>
      </c>
      <c r="G700" s="31">
        <f>Table2[[#This Row],[COGS €]]*Table2[[#This Row],[Quantity]]</f>
        <v>3.8937644341801381</v>
      </c>
      <c r="H700" s="4">
        <v>5</v>
      </c>
    </row>
    <row r="701" spans="1:8" x14ac:dyDescent="0.35">
      <c r="A701" s="5" t="s">
        <v>1091</v>
      </c>
      <c r="B701" s="2" t="s">
        <v>1092</v>
      </c>
      <c r="C701" s="20">
        <f>IFERROR(VLOOKUP(Table2[[#This Row],[ItemCode]],'[1]ASORTYMENT COSMO'!$A$5:$AT$2612,46,0), 0)</f>
        <v>4.55</v>
      </c>
      <c r="D701" s="10">
        <f>Table2[[#This Row],[COGS PLN]]/4.33</f>
        <v>1.0508083140877598</v>
      </c>
      <c r="E701" s="10">
        <v>16.03</v>
      </c>
      <c r="F701" s="3">
        <v>2</v>
      </c>
      <c r="G701" s="31">
        <f>Table2[[#This Row],[COGS €]]*Table2[[#This Row],[Quantity]]</f>
        <v>2.1016166281755195</v>
      </c>
      <c r="H701" s="4">
        <v>2</v>
      </c>
    </row>
    <row r="702" spans="1:8" x14ac:dyDescent="0.35">
      <c r="A702" s="5">
        <v>9907</v>
      </c>
      <c r="B702" s="2" t="s">
        <v>1093</v>
      </c>
      <c r="C702" s="20">
        <f>IFERROR(VLOOKUP(Table2[[#This Row],[ItemCode]],'[1]ASORTYMENT COSMO'!$A$5:$AT$2612,46,0), 0)</f>
        <v>2.25</v>
      </c>
      <c r="D702" s="10">
        <f>Table2[[#This Row],[COGS PLN]]/4.33</f>
        <v>0.51963048498845266</v>
      </c>
      <c r="E702" s="10">
        <v>15.78</v>
      </c>
      <c r="F702" s="3">
        <v>19</v>
      </c>
      <c r="G702" s="31">
        <f>Table2[[#This Row],[COGS €]]*Table2[[#This Row],[Quantity]]</f>
        <v>9.8729792147806013</v>
      </c>
      <c r="H702" s="4">
        <v>18</v>
      </c>
    </row>
    <row r="703" spans="1:8" x14ac:dyDescent="0.35">
      <c r="A703" s="5">
        <v>9908</v>
      </c>
      <c r="B703" s="2" t="s">
        <v>1094</v>
      </c>
      <c r="C703" s="20">
        <f>IFERROR(VLOOKUP(Table2[[#This Row],[ItemCode]],'[1]ASORTYMENT COSMO'!$A$5:$AT$2612,46,0), 0)</f>
        <v>2.9</v>
      </c>
      <c r="D703" s="10">
        <f>Table2[[#This Row],[COGS PLN]]/4.33</f>
        <v>0.66974595842956119</v>
      </c>
      <c r="E703" s="10">
        <v>15.77</v>
      </c>
      <c r="F703" s="3">
        <v>19</v>
      </c>
      <c r="G703" s="31">
        <f>Table2[[#This Row],[COGS €]]*Table2[[#This Row],[Quantity]]</f>
        <v>12.725173210161662</v>
      </c>
      <c r="H703" s="4">
        <v>19</v>
      </c>
    </row>
    <row r="704" spans="1:8" x14ac:dyDescent="0.35">
      <c r="A704" s="5">
        <v>5749</v>
      </c>
      <c r="B704" s="2" t="s">
        <v>1095</v>
      </c>
      <c r="C704" s="20">
        <f>IFERROR(VLOOKUP(Table2[[#This Row],[ItemCode]],'[1]ASORTYMENT COSMO'!$A$5:$AT$2612,46,0), 0)</f>
        <v>4.74</v>
      </c>
      <c r="D704" s="10">
        <f>Table2[[#This Row],[COGS PLN]]/4.33</f>
        <v>1.094688221709007</v>
      </c>
      <c r="E704" s="10">
        <v>15.71</v>
      </c>
      <c r="F704" s="3">
        <v>4</v>
      </c>
      <c r="G704" s="31">
        <f>Table2[[#This Row],[COGS €]]*Table2[[#This Row],[Quantity]]</f>
        <v>4.3787528868360281</v>
      </c>
      <c r="H704" s="4">
        <v>4</v>
      </c>
    </row>
    <row r="705" spans="1:8" x14ac:dyDescent="0.35">
      <c r="A705" s="5" t="s">
        <v>1096</v>
      </c>
      <c r="B705" s="2" t="s">
        <v>1097</v>
      </c>
      <c r="C705" s="20">
        <f>IFERROR(VLOOKUP(Table2[[#This Row],[ItemCode]],'[1]ASORTYMENT COSMO'!$A$5:$AT$2612,46,0), 0)</f>
        <v>4.4800000000000004</v>
      </c>
      <c r="D705" s="10">
        <f>Table2[[#This Row],[COGS PLN]]/4.33</f>
        <v>1.0346420323325636</v>
      </c>
      <c r="E705" s="10">
        <v>15.57</v>
      </c>
      <c r="F705" s="3">
        <v>3</v>
      </c>
      <c r="G705" s="31">
        <f>Table2[[#This Row],[COGS €]]*Table2[[#This Row],[Quantity]]</f>
        <v>3.1039260969976907</v>
      </c>
      <c r="H705" s="4">
        <v>3</v>
      </c>
    </row>
    <row r="706" spans="1:8" x14ac:dyDescent="0.35">
      <c r="A706" s="5" t="s">
        <v>1098</v>
      </c>
      <c r="B706" s="2" t="s">
        <v>1099</v>
      </c>
      <c r="C706" s="20">
        <f>IFERROR(VLOOKUP(Table2[[#This Row],[ItemCode]],'[1]ASORTYMENT COSMO'!$A$5:$AT$2612,46,0), 0)</f>
        <v>4.66</v>
      </c>
      <c r="D706" s="10">
        <f>Table2[[#This Row],[COGS PLN]]/4.33</f>
        <v>1.0762124711316396</v>
      </c>
      <c r="E706" s="10">
        <v>15.57</v>
      </c>
      <c r="F706" s="3">
        <v>3</v>
      </c>
      <c r="G706" s="31">
        <f>Table2[[#This Row],[COGS €]]*Table2[[#This Row],[Quantity]]</f>
        <v>3.2286374133949192</v>
      </c>
      <c r="H706" s="4">
        <v>3</v>
      </c>
    </row>
    <row r="707" spans="1:8" x14ac:dyDescent="0.35">
      <c r="A707" s="5" t="s">
        <v>1100</v>
      </c>
      <c r="B707" s="2" t="s">
        <v>1101</v>
      </c>
      <c r="C707" s="20">
        <f>IFERROR(VLOOKUP(Table2[[#This Row],[ItemCode]],'[1]ASORTYMENT COSMO'!$A$5:$AT$2612,46,0), 0)</f>
        <v>4.68</v>
      </c>
      <c r="D707" s="10">
        <f>Table2[[#This Row],[COGS PLN]]/4.33</f>
        <v>1.0808314087759814</v>
      </c>
      <c r="E707" s="10">
        <v>15.49</v>
      </c>
      <c r="F707" s="3">
        <v>3</v>
      </c>
      <c r="G707" s="31">
        <f>Table2[[#This Row],[COGS €]]*Table2[[#This Row],[Quantity]]</f>
        <v>3.2424942263279442</v>
      </c>
      <c r="H707" s="4">
        <v>3</v>
      </c>
    </row>
    <row r="708" spans="1:8" x14ac:dyDescent="0.35">
      <c r="A708" s="5">
        <v>10703</v>
      </c>
      <c r="B708" s="2" t="s">
        <v>1102</v>
      </c>
      <c r="C708" s="20">
        <f>IFERROR(VLOOKUP(Table2[[#This Row],[ItemCode]],'[1]ASORTYMENT COSMO'!$A$5:$AT$2612,46,0), 0)</f>
        <v>3.75</v>
      </c>
      <c r="D708" s="10">
        <f>Table2[[#This Row],[COGS PLN]]/4.33</f>
        <v>0.86605080831408776</v>
      </c>
      <c r="E708" s="10">
        <v>15.44</v>
      </c>
      <c r="F708" s="3">
        <v>3</v>
      </c>
      <c r="G708" s="31">
        <f>Table2[[#This Row],[COGS €]]*Table2[[#This Row],[Quantity]]</f>
        <v>2.5981524249422634</v>
      </c>
      <c r="H708" s="4">
        <v>3</v>
      </c>
    </row>
    <row r="709" spans="1:8" x14ac:dyDescent="0.35">
      <c r="A709" s="5" t="s">
        <v>1103</v>
      </c>
      <c r="B709" s="2" t="s">
        <v>1104</v>
      </c>
      <c r="C709" s="20">
        <f>IFERROR(VLOOKUP(Table2[[#This Row],[ItemCode]],'[1]ASORTYMENT COSMO'!$A$5:$AT$2612,46,0), 0)</f>
        <v>8.74</v>
      </c>
      <c r="D709" s="10">
        <f>Table2[[#This Row],[COGS PLN]]/4.33</f>
        <v>2.0184757505773674</v>
      </c>
      <c r="E709" s="10">
        <v>15.16</v>
      </c>
      <c r="F709" s="3">
        <v>2</v>
      </c>
      <c r="G709" s="31">
        <f>Table2[[#This Row],[COGS €]]*Table2[[#This Row],[Quantity]]</f>
        <v>4.0369515011547348</v>
      </c>
      <c r="H709" s="4">
        <v>2</v>
      </c>
    </row>
    <row r="710" spans="1:8" x14ac:dyDescent="0.35">
      <c r="A710" s="5" t="s">
        <v>1105</v>
      </c>
      <c r="B710" s="2" t="s">
        <v>1106</v>
      </c>
      <c r="C710" s="20">
        <f>IFERROR(VLOOKUP(Table2[[#This Row],[ItemCode]],'[1]ASORTYMENT COSMO'!$A$5:$AT$2612,46,0), 0)</f>
        <v>4.68</v>
      </c>
      <c r="D710" s="10">
        <f>Table2[[#This Row],[COGS PLN]]/4.33</f>
        <v>1.0808314087759814</v>
      </c>
      <c r="E710" s="10">
        <v>15.16</v>
      </c>
      <c r="F710" s="3">
        <v>3</v>
      </c>
      <c r="G710" s="31">
        <f>Table2[[#This Row],[COGS €]]*Table2[[#This Row],[Quantity]]</f>
        <v>3.2424942263279442</v>
      </c>
      <c r="H710" s="4">
        <v>3</v>
      </c>
    </row>
    <row r="711" spans="1:8" x14ac:dyDescent="0.35">
      <c r="A711" s="5" t="s">
        <v>1107</v>
      </c>
      <c r="B711" s="2" t="s">
        <v>1108</v>
      </c>
      <c r="C711" s="20">
        <f>IFERROR(VLOOKUP(Table2[[#This Row],[ItemCode]],'[1]ASORTYMENT COSMO'!$A$5:$AT$2612,46,0), 0)</f>
        <v>4.67</v>
      </c>
      <c r="D711" s="10">
        <f>Table2[[#This Row],[COGS PLN]]/4.33</f>
        <v>1.0785219399538106</v>
      </c>
      <c r="E711" s="10">
        <v>15.16</v>
      </c>
      <c r="F711" s="3">
        <v>2</v>
      </c>
      <c r="G711" s="31">
        <f>Table2[[#This Row],[COGS €]]*Table2[[#This Row],[Quantity]]</f>
        <v>2.1570438799076213</v>
      </c>
      <c r="H711" s="4">
        <v>2</v>
      </c>
    </row>
    <row r="712" spans="1:8" x14ac:dyDescent="0.35">
      <c r="A712" s="5">
        <v>5150</v>
      </c>
      <c r="B712" s="2" t="s">
        <v>1109</v>
      </c>
      <c r="C712" s="20">
        <f>IFERROR(VLOOKUP(Table2[[#This Row],[ItemCode]],'[1]ASORTYMENT COSMO'!$A$5:$AT$2612,46,0), 0)</f>
        <v>2.08</v>
      </c>
      <c r="D712" s="10">
        <f>Table2[[#This Row],[COGS PLN]]/4.33</f>
        <v>0.48036951501154734</v>
      </c>
      <c r="E712" s="10">
        <v>15.09</v>
      </c>
      <c r="F712" s="3">
        <v>6</v>
      </c>
      <c r="G712" s="31">
        <f>Table2[[#This Row],[COGS €]]*Table2[[#This Row],[Quantity]]</f>
        <v>2.8822170900692843</v>
      </c>
      <c r="H712" s="4">
        <v>6</v>
      </c>
    </row>
    <row r="713" spans="1:8" x14ac:dyDescent="0.35">
      <c r="A713" s="5">
        <v>9197</v>
      </c>
      <c r="B713" s="2" t="s">
        <v>1110</v>
      </c>
      <c r="C713" s="20">
        <f>IFERROR(VLOOKUP(Table2[[#This Row],[ItemCode]],'[1]ASORTYMENT COSMO'!$A$5:$AT$2612,46,0), 0)</f>
        <v>5.59</v>
      </c>
      <c r="D713" s="10">
        <f>Table2[[#This Row],[COGS PLN]]/4.33</f>
        <v>1.2909930715935334</v>
      </c>
      <c r="E713" s="10">
        <v>14.99</v>
      </c>
      <c r="F713" s="3">
        <v>2</v>
      </c>
      <c r="G713" s="31">
        <f>Table2[[#This Row],[COGS €]]*Table2[[#This Row],[Quantity]]</f>
        <v>2.5819861431870668</v>
      </c>
      <c r="H713" s="4">
        <v>2</v>
      </c>
    </row>
    <row r="714" spans="1:8" x14ac:dyDescent="0.35">
      <c r="A714" s="5" t="s">
        <v>1111</v>
      </c>
      <c r="B714" s="2" t="s">
        <v>1112</v>
      </c>
      <c r="C714" s="20">
        <f>IFERROR(VLOOKUP(Table2[[#This Row],[ItemCode]],'[1]ASORTYMENT COSMO'!$A$5:$AT$2612,46,0), 0)</f>
        <v>17.48</v>
      </c>
      <c r="D714" s="10">
        <f>Table2[[#This Row],[COGS PLN]]/4.33</f>
        <v>4.0369515011547348</v>
      </c>
      <c r="E714" s="10">
        <v>14.99</v>
      </c>
      <c r="F714" s="3">
        <v>1</v>
      </c>
      <c r="G714" s="31">
        <f>Table2[[#This Row],[COGS €]]*Table2[[#This Row],[Quantity]]</f>
        <v>4.0369515011547348</v>
      </c>
      <c r="H714" s="4">
        <v>2</v>
      </c>
    </row>
    <row r="715" spans="1:8" x14ac:dyDescent="0.35">
      <c r="A715" s="5" t="s">
        <v>1113</v>
      </c>
      <c r="B715" s="2" t="s">
        <v>1114</v>
      </c>
      <c r="C715" s="20">
        <f>IFERROR(VLOOKUP(Table2[[#This Row],[ItemCode]],'[1]ASORTYMENT COSMO'!$A$5:$AT$2612,46,0), 0)</f>
        <v>4.68</v>
      </c>
      <c r="D715" s="10">
        <f>Table2[[#This Row],[COGS PLN]]/4.33</f>
        <v>1.0808314087759814</v>
      </c>
      <c r="E715" s="10">
        <v>14.98</v>
      </c>
      <c r="F715" s="3">
        <v>2</v>
      </c>
      <c r="G715" s="31">
        <f>Table2[[#This Row],[COGS €]]*Table2[[#This Row],[Quantity]]</f>
        <v>2.1616628175519628</v>
      </c>
      <c r="H715" s="4">
        <v>2</v>
      </c>
    </row>
    <row r="716" spans="1:8" x14ac:dyDescent="0.35">
      <c r="A716" s="5">
        <v>10065</v>
      </c>
      <c r="B716" s="2" t="s">
        <v>1115</v>
      </c>
      <c r="C716" s="20">
        <f>IFERROR(VLOOKUP(Table2[[#This Row],[ItemCode]],'[1]ASORTYMENT COSMO'!$A$5:$AT$2612,46,0), 0)</f>
        <v>1.03</v>
      </c>
      <c r="D716" s="10">
        <f>Table2[[#This Row],[COGS PLN]]/4.33</f>
        <v>0.23787528868360278</v>
      </c>
      <c r="E716" s="10">
        <v>14.97</v>
      </c>
      <c r="F716" s="3">
        <v>5</v>
      </c>
      <c r="G716" s="31">
        <f>Table2[[#This Row],[COGS €]]*Table2[[#This Row],[Quantity]]</f>
        <v>1.1893764434180139</v>
      </c>
      <c r="H716" s="4">
        <v>5</v>
      </c>
    </row>
    <row r="717" spans="1:8" x14ac:dyDescent="0.35">
      <c r="A717" s="5" t="s">
        <v>1116</v>
      </c>
      <c r="B717" s="2" t="s">
        <v>1117</v>
      </c>
      <c r="C717" s="20">
        <f>IFERROR(VLOOKUP(Table2[[#This Row],[ItemCode]],'[1]ASORTYMENT COSMO'!$A$5:$AT$2612,46,0), 0)</f>
        <v>4.58</v>
      </c>
      <c r="D717" s="10">
        <f>Table2[[#This Row],[COGS PLN]]/4.33</f>
        <v>1.0577367205542725</v>
      </c>
      <c r="E717" s="10">
        <v>14.66</v>
      </c>
      <c r="F717" s="3">
        <v>3</v>
      </c>
      <c r="G717" s="31">
        <f>Table2[[#This Row],[COGS €]]*Table2[[#This Row],[Quantity]]</f>
        <v>3.1732101616628174</v>
      </c>
      <c r="H717" s="4">
        <v>3</v>
      </c>
    </row>
    <row r="718" spans="1:8" x14ac:dyDescent="0.35">
      <c r="A718" s="5" t="s">
        <v>1118</v>
      </c>
      <c r="B718" s="2" t="s">
        <v>1119</v>
      </c>
      <c r="C718" s="20">
        <f>IFERROR(VLOOKUP(Table2[[#This Row],[ItemCode]],'[1]ASORTYMENT COSMO'!$A$5:$AT$2612,46,0), 0)</f>
        <v>3.66</v>
      </c>
      <c r="D718" s="10">
        <f>Table2[[#This Row],[COGS PLN]]/4.33</f>
        <v>0.84526558891454973</v>
      </c>
      <c r="E718" s="10">
        <v>14.66</v>
      </c>
      <c r="F718" s="3">
        <v>2</v>
      </c>
      <c r="G718" s="31">
        <f>Table2[[#This Row],[COGS €]]*Table2[[#This Row],[Quantity]]</f>
        <v>1.6905311778290995</v>
      </c>
      <c r="H718" s="4">
        <v>2</v>
      </c>
    </row>
    <row r="719" spans="1:8" x14ac:dyDescent="0.35">
      <c r="A719" s="5">
        <v>9434</v>
      </c>
      <c r="B719" s="2" t="s">
        <v>1120</v>
      </c>
      <c r="C719" s="20">
        <f>IFERROR(VLOOKUP(Table2[[#This Row],[ItemCode]],'[1]ASORTYMENT COSMO'!$A$5:$AT$2612,46,0), 0)</f>
        <v>1.95</v>
      </c>
      <c r="D719" s="10">
        <f>Table2[[#This Row],[COGS PLN]]/4.33</f>
        <v>0.45034642032332561</v>
      </c>
      <c r="E719" s="10">
        <v>14.63</v>
      </c>
      <c r="F719" s="3">
        <v>5</v>
      </c>
      <c r="G719" s="31">
        <f>Table2[[#This Row],[COGS €]]*Table2[[#This Row],[Quantity]]</f>
        <v>2.2517321016166281</v>
      </c>
      <c r="H719" s="4">
        <v>5</v>
      </c>
    </row>
    <row r="720" spans="1:8" x14ac:dyDescent="0.35">
      <c r="A720" s="5">
        <v>7433</v>
      </c>
      <c r="B720" s="2" t="s">
        <v>1121</v>
      </c>
      <c r="C720" s="20">
        <f>IFERROR(VLOOKUP(Table2[[#This Row],[ItemCode]],'[1]ASORTYMENT COSMO'!$A$5:$AT$2612,46,0), 0)</f>
        <v>12.19</v>
      </c>
      <c r="D720" s="10">
        <f>Table2[[#This Row],[COGS PLN]]/4.33</f>
        <v>2.8152424942263279</v>
      </c>
      <c r="E720" s="10">
        <v>14.2</v>
      </c>
      <c r="F720" s="3">
        <v>2</v>
      </c>
      <c r="G720" s="31">
        <f>Table2[[#This Row],[COGS €]]*Table2[[#This Row],[Quantity]]</f>
        <v>5.6304849884526558</v>
      </c>
      <c r="H720" s="4">
        <v>2</v>
      </c>
    </row>
    <row r="721" spans="1:8" x14ac:dyDescent="0.35">
      <c r="A721" s="5">
        <v>4506</v>
      </c>
      <c r="B721" s="2" t="s">
        <v>1122</v>
      </c>
      <c r="C721" s="20">
        <f>IFERROR(VLOOKUP(Table2[[#This Row],[ItemCode]],'[1]ASORTYMENT COSMO'!$A$5:$AT$2612,46,0), 0)</f>
        <v>0.78</v>
      </c>
      <c r="D721" s="10">
        <f>Table2[[#This Row],[COGS PLN]]/4.33</f>
        <v>0.18013856812933027</v>
      </c>
      <c r="E721" s="10">
        <v>14.16</v>
      </c>
      <c r="F721" s="3">
        <v>8</v>
      </c>
      <c r="G721" s="31">
        <f>Table2[[#This Row],[COGS €]]*Table2[[#This Row],[Quantity]]</f>
        <v>1.4411085450346421</v>
      </c>
      <c r="H721" s="4">
        <v>8</v>
      </c>
    </row>
    <row r="722" spans="1:8" x14ac:dyDescent="0.35">
      <c r="A722" s="5">
        <v>9420</v>
      </c>
      <c r="B722" s="2" t="s">
        <v>1123</v>
      </c>
      <c r="C722" s="20">
        <f>IFERROR(VLOOKUP(Table2[[#This Row],[ItemCode]],'[1]ASORTYMENT COSMO'!$A$5:$AT$2612,46,0), 0)</f>
        <v>0</v>
      </c>
      <c r="D722" s="10">
        <f>Table2[[#This Row],[COGS PLN]]/4.33</f>
        <v>0</v>
      </c>
      <c r="E722" s="10">
        <v>13.97</v>
      </c>
      <c r="F722" s="3">
        <v>3</v>
      </c>
      <c r="G722" s="31">
        <f>Table2[[#This Row],[COGS €]]*Table2[[#This Row],[Quantity]]</f>
        <v>0</v>
      </c>
      <c r="H722" s="4">
        <v>3</v>
      </c>
    </row>
    <row r="723" spans="1:8" x14ac:dyDescent="0.35">
      <c r="A723" s="5">
        <v>7805</v>
      </c>
      <c r="B723" s="2" t="s">
        <v>1124</v>
      </c>
      <c r="C723" s="20">
        <f>IFERROR(VLOOKUP(Table2[[#This Row],[ItemCode]],'[1]ASORTYMENT COSMO'!$A$5:$AT$2612,46,0), 0)</f>
        <v>0.66</v>
      </c>
      <c r="D723" s="10">
        <f>Table2[[#This Row],[COGS PLN]]/4.33</f>
        <v>0.15242494226327946</v>
      </c>
      <c r="E723" s="10">
        <v>13.8</v>
      </c>
      <c r="F723" s="3">
        <v>5</v>
      </c>
      <c r="G723" s="31">
        <f>Table2[[#This Row],[COGS €]]*Table2[[#This Row],[Quantity]]</f>
        <v>0.76212471131639736</v>
      </c>
      <c r="H723" s="4">
        <v>5</v>
      </c>
    </row>
    <row r="724" spans="1:8" x14ac:dyDescent="0.35">
      <c r="A724" s="5" t="s">
        <v>1125</v>
      </c>
      <c r="B724" s="2" t="s">
        <v>1126</v>
      </c>
      <c r="C724" s="20">
        <f>IFERROR(VLOOKUP(Table2[[#This Row],[ItemCode]],'[1]ASORTYMENT COSMO'!$A$5:$AT$2612,46,0), 0)</f>
        <v>3.37</v>
      </c>
      <c r="D724" s="10">
        <f>Table2[[#This Row],[COGS PLN]]/4.33</f>
        <v>0.77829099307159355</v>
      </c>
      <c r="E724" s="10">
        <v>13.74</v>
      </c>
      <c r="F724" s="3">
        <v>2</v>
      </c>
      <c r="G724" s="31">
        <f>Table2[[#This Row],[COGS €]]*Table2[[#This Row],[Quantity]]</f>
        <v>1.5565819861431871</v>
      </c>
      <c r="H724" s="4">
        <v>4</v>
      </c>
    </row>
    <row r="725" spans="1:8" x14ac:dyDescent="0.35">
      <c r="A725" s="5">
        <v>9683</v>
      </c>
      <c r="B725" s="2" t="s">
        <v>1127</v>
      </c>
      <c r="C725" s="20">
        <f>IFERROR(VLOOKUP(Table2[[#This Row],[ItemCode]],'[1]ASORTYMENT COSMO'!$A$5:$AT$2612,46,0), 0)</f>
        <v>8.66</v>
      </c>
      <c r="D725" s="10">
        <f>Table2[[#This Row],[COGS PLN]]/4.33</f>
        <v>2</v>
      </c>
      <c r="E725" s="10">
        <v>13.48</v>
      </c>
      <c r="F725" s="3">
        <v>2</v>
      </c>
      <c r="G725" s="31">
        <f>Table2[[#This Row],[COGS €]]*Table2[[#This Row],[Quantity]]</f>
        <v>4</v>
      </c>
      <c r="H725" s="4">
        <v>4</v>
      </c>
    </row>
    <row r="726" spans="1:8" x14ac:dyDescent="0.35">
      <c r="A726" s="5">
        <v>10457</v>
      </c>
      <c r="B726" s="2" t="s">
        <v>1128</v>
      </c>
      <c r="C726" s="20">
        <f>IFERROR(VLOOKUP(Table2[[#This Row],[ItemCode]],'[1]ASORTYMENT COSMO'!$A$5:$AT$2612,46,0), 0)</f>
        <v>9.27</v>
      </c>
      <c r="D726" s="10">
        <f>Table2[[#This Row],[COGS PLN]]/4.33</f>
        <v>2.1408775981524246</v>
      </c>
      <c r="E726" s="10">
        <v>13.33</v>
      </c>
      <c r="F726" s="3">
        <v>1</v>
      </c>
      <c r="G726" s="31">
        <f>Table2[[#This Row],[COGS €]]*Table2[[#This Row],[Quantity]]</f>
        <v>2.1408775981524246</v>
      </c>
      <c r="H726" s="4">
        <v>1</v>
      </c>
    </row>
    <row r="727" spans="1:8" x14ac:dyDescent="0.35">
      <c r="A727" s="5" t="s">
        <v>1129</v>
      </c>
      <c r="B727" s="2" t="s">
        <v>1130</v>
      </c>
      <c r="C727" s="20">
        <f>IFERROR(VLOOKUP(Table2[[#This Row],[ItemCode]],'[1]ASORTYMENT COSMO'!$A$5:$AT$2612,46,0), 0)</f>
        <v>2.4700000000000002</v>
      </c>
      <c r="D727" s="10">
        <f>Table2[[#This Row],[COGS PLN]]/4.33</f>
        <v>0.57043879907621253</v>
      </c>
      <c r="E727" s="10">
        <v>13.28</v>
      </c>
      <c r="F727" s="3">
        <v>2</v>
      </c>
      <c r="G727" s="31">
        <f>Table2[[#This Row],[COGS €]]*Table2[[#This Row],[Quantity]]</f>
        <v>1.1408775981524251</v>
      </c>
      <c r="H727" s="4">
        <v>2</v>
      </c>
    </row>
    <row r="728" spans="1:8" x14ac:dyDescent="0.35">
      <c r="A728" s="5" t="s">
        <v>1131</v>
      </c>
      <c r="B728" s="2" t="s">
        <v>1132</v>
      </c>
      <c r="C728" s="20">
        <f>IFERROR(VLOOKUP(Table2[[#This Row],[ItemCode]],'[1]ASORTYMENT COSMO'!$A$5:$AT$2612,46,0), 0)</f>
        <v>4.8899999999999997</v>
      </c>
      <c r="D728" s="10">
        <f>Table2[[#This Row],[COGS PLN]]/4.33</f>
        <v>1.1293302540415704</v>
      </c>
      <c r="E728" s="10">
        <v>13.28</v>
      </c>
      <c r="F728" s="3">
        <v>2</v>
      </c>
      <c r="G728" s="31">
        <f>Table2[[#This Row],[COGS €]]*Table2[[#This Row],[Quantity]]</f>
        <v>2.2586605080831408</v>
      </c>
      <c r="H728" s="4">
        <v>2</v>
      </c>
    </row>
    <row r="729" spans="1:8" x14ac:dyDescent="0.35">
      <c r="A729" s="5">
        <v>8662</v>
      </c>
      <c r="B729" s="2" t="s">
        <v>1133</v>
      </c>
      <c r="C729" s="20">
        <f>IFERROR(VLOOKUP(Table2[[#This Row],[ItemCode]],'[1]ASORTYMENT COSMO'!$A$5:$AT$2612,46,0), 0)</f>
        <v>0</v>
      </c>
      <c r="D729" s="10">
        <f>Table2[[#This Row],[COGS PLN]]/4.33</f>
        <v>0</v>
      </c>
      <c r="E729" s="10">
        <v>13.11</v>
      </c>
      <c r="F729" s="3">
        <v>2</v>
      </c>
      <c r="G729" s="31">
        <f>Table2[[#This Row],[COGS €]]*Table2[[#This Row],[Quantity]]</f>
        <v>0</v>
      </c>
      <c r="H729" s="4">
        <v>2</v>
      </c>
    </row>
    <row r="730" spans="1:8" x14ac:dyDescent="0.35">
      <c r="A730" s="5" t="s">
        <v>1134</v>
      </c>
      <c r="B730" s="2" t="s">
        <v>1135</v>
      </c>
      <c r="C730" s="20">
        <f>IFERROR(VLOOKUP(Table2[[#This Row],[ItemCode]],'[1]ASORTYMENT COSMO'!$A$5:$AT$2612,46,0), 0)</f>
        <v>3.32</v>
      </c>
      <c r="D730" s="10">
        <f>Table2[[#This Row],[COGS PLN]]/4.33</f>
        <v>0.76674364896073899</v>
      </c>
      <c r="E730" s="10">
        <v>12.82</v>
      </c>
      <c r="F730" s="3">
        <v>2</v>
      </c>
      <c r="G730" s="31">
        <f>Table2[[#This Row],[COGS €]]*Table2[[#This Row],[Quantity]]</f>
        <v>1.533487297921478</v>
      </c>
      <c r="H730" s="4">
        <v>3</v>
      </c>
    </row>
    <row r="731" spans="1:8" x14ac:dyDescent="0.35">
      <c r="A731" s="5" t="s">
        <v>1136</v>
      </c>
      <c r="B731" s="2" t="s">
        <v>1137</v>
      </c>
      <c r="C731" s="20">
        <f>IFERROR(VLOOKUP(Table2[[#This Row],[ItemCode]],'[1]ASORTYMENT COSMO'!$A$5:$AT$2612,46,0), 0)</f>
        <v>4.54</v>
      </c>
      <c r="D731" s="10">
        <f>Table2[[#This Row],[COGS PLN]]/4.33</f>
        <v>1.048498845265589</v>
      </c>
      <c r="E731" s="10">
        <v>12.82</v>
      </c>
      <c r="F731" s="3">
        <v>2</v>
      </c>
      <c r="G731" s="31">
        <f>Table2[[#This Row],[COGS €]]*Table2[[#This Row],[Quantity]]</f>
        <v>2.096997690531178</v>
      </c>
      <c r="H731" s="4">
        <v>2</v>
      </c>
    </row>
    <row r="732" spans="1:8" x14ac:dyDescent="0.35">
      <c r="A732" s="5" t="s">
        <v>1138</v>
      </c>
      <c r="B732" s="2" t="s">
        <v>1139</v>
      </c>
      <c r="C732" s="20">
        <f>IFERROR(VLOOKUP(Table2[[#This Row],[ItemCode]],'[1]ASORTYMENT COSMO'!$A$5:$AT$2612,46,0), 0)</f>
        <v>4.03</v>
      </c>
      <c r="D732" s="10">
        <f>Table2[[#This Row],[COGS PLN]]/4.33</f>
        <v>0.93071593533487307</v>
      </c>
      <c r="E732" s="10">
        <v>12.82</v>
      </c>
      <c r="F732" s="3">
        <v>2</v>
      </c>
      <c r="G732" s="31">
        <f>Table2[[#This Row],[COGS €]]*Table2[[#This Row],[Quantity]]</f>
        <v>1.8614318706697461</v>
      </c>
      <c r="H732" s="4">
        <v>2</v>
      </c>
    </row>
    <row r="733" spans="1:8" x14ac:dyDescent="0.35">
      <c r="A733" s="5">
        <v>9512</v>
      </c>
      <c r="B733" s="2" t="s">
        <v>1140</v>
      </c>
      <c r="C733" s="20">
        <f>IFERROR(VLOOKUP(Table2[[#This Row],[ItemCode]],'[1]ASORTYMENT COSMO'!$A$5:$AT$2612,46,0), 0)</f>
        <v>5.1100000000000003</v>
      </c>
      <c r="D733" s="10">
        <f>Table2[[#This Row],[COGS PLN]]/4.33</f>
        <v>1.1801385681293304</v>
      </c>
      <c r="E733" s="10">
        <v>12.82</v>
      </c>
      <c r="F733" s="3">
        <v>4</v>
      </c>
      <c r="G733" s="31">
        <f>Table2[[#This Row],[COGS €]]*Table2[[#This Row],[Quantity]]</f>
        <v>4.7205542725173215</v>
      </c>
      <c r="H733" s="4">
        <v>4</v>
      </c>
    </row>
    <row r="734" spans="1:8" x14ac:dyDescent="0.35">
      <c r="A734" s="5" t="s">
        <v>1141</v>
      </c>
      <c r="B734" s="2" t="s">
        <v>1142</v>
      </c>
      <c r="C734" s="20">
        <f>IFERROR(VLOOKUP(Table2[[#This Row],[ItemCode]],'[1]ASORTYMENT COSMO'!$A$5:$AT$2612,46,0), 0)</f>
        <v>5.42</v>
      </c>
      <c r="D734" s="10">
        <f>Table2[[#This Row],[COGS PLN]]/4.33</f>
        <v>1.2517321016166281</v>
      </c>
      <c r="E734" s="10">
        <v>12.82</v>
      </c>
      <c r="F734" s="3">
        <v>2</v>
      </c>
      <c r="G734" s="31">
        <f>Table2[[#This Row],[COGS €]]*Table2[[#This Row],[Quantity]]</f>
        <v>2.5034642032332561</v>
      </c>
      <c r="H734" s="4">
        <v>2</v>
      </c>
    </row>
    <row r="735" spans="1:8" x14ac:dyDescent="0.35">
      <c r="A735" s="5">
        <v>8371</v>
      </c>
      <c r="B735" s="2" t="s">
        <v>1143</v>
      </c>
      <c r="C735" s="20">
        <f>IFERROR(VLOOKUP(Table2[[#This Row],[ItemCode]],'[1]ASORTYMENT COSMO'!$A$5:$AT$2612,46,0), 0)</f>
        <v>3.12</v>
      </c>
      <c r="D735" s="10">
        <f>Table2[[#This Row],[COGS PLN]]/4.33</f>
        <v>0.72055427251732107</v>
      </c>
      <c r="E735" s="10">
        <v>12.72</v>
      </c>
      <c r="F735" s="3">
        <v>3</v>
      </c>
      <c r="G735" s="31">
        <f>Table2[[#This Row],[COGS €]]*Table2[[#This Row],[Quantity]]</f>
        <v>2.1616628175519632</v>
      </c>
      <c r="H735" s="4">
        <v>3</v>
      </c>
    </row>
    <row r="736" spans="1:8" x14ac:dyDescent="0.35">
      <c r="A736" s="5" t="s">
        <v>1144</v>
      </c>
      <c r="B736" s="2" t="s">
        <v>1145</v>
      </c>
      <c r="C736" s="20">
        <f>IFERROR(VLOOKUP(Table2[[#This Row],[ItemCode]],'[1]ASORTYMENT COSMO'!$A$5:$AT$2612,46,0), 0)</f>
        <v>15.05</v>
      </c>
      <c r="D736" s="10">
        <f>Table2[[#This Row],[COGS PLN]]/4.33</f>
        <v>3.4757505773672057</v>
      </c>
      <c r="E736" s="10">
        <v>12.49</v>
      </c>
      <c r="F736" s="3">
        <v>1</v>
      </c>
      <c r="G736" s="31">
        <f>Table2[[#This Row],[COGS €]]*Table2[[#This Row],[Quantity]]</f>
        <v>3.4757505773672057</v>
      </c>
      <c r="H736" s="4">
        <v>1</v>
      </c>
    </row>
    <row r="737" spans="1:8" x14ac:dyDescent="0.35">
      <c r="A737" s="5" t="s">
        <v>1146</v>
      </c>
      <c r="B737" s="2" t="s">
        <v>1147</v>
      </c>
      <c r="C737" s="20">
        <f>IFERROR(VLOOKUP(Table2[[#This Row],[ItemCode]],'[1]ASORTYMENT COSMO'!$A$5:$AT$2612,46,0), 0)</f>
        <v>9.06</v>
      </c>
      <c r="D737" s="10">
        <f>Table2[[#This Row],[COGS PLN]]/4.33</f>
        <v>2.0923787528868361</v>
      </c>
      <c r="E737" s="10">
        <v>12.49</v>
      </c>
      <c r="F737" s="3">
        <v>2</v>
      </c>
      <c r="G737" s="31">
        <f>Table2[[#This Row],[COGS €]]*Table2[[#This Row],[Quantity]]</f>
        <v>4.1847575057736721</v>
      </c>
      <c r="H737" s="4">
        <v>2</v>
      </c>
    </row>
    <row r="738" spans="1:8" x14ac:dyDescent="0.35">
      <c r="A738" s="5" t="s">
        <v>1148</v>
      </c>
      <c r="B738" s="2" t="s">
        <v>1149</v>
      </c>
      <c r="C738" s="20">
        <f>IFERROR(VLOOKUP(Table2[[#This Row],[ItemCode]],'[1]ASORTYMENT COSMO'!$A$5:$AT$2612,46,0), 0)</f>
        <v>2.69</v>
      </c>
      <c r="D738" s="10">
        <f>Table2[[#This Row],[COGS PLN]]/4.33</f>
        <v>0.6212471131639723</v>
      </c>
      <c r="E738" s="10">
        <v>11.99</v>
      </c>
      <c r="F738" s="3">
        <v>2</v>
      </c>
      <c r="G738" s="31">
        <f>Table2[[#This Row],[COGS €]]*Table2[[#This Row],[Quantity]]</f>
        <v>1.2424942263279446</v>
      </c>
      <c r="H738" s="4">
        <v>2</v>
      </c>
    </row>
    <row r="739" spans="1:8" x14ac:dyDescent="0.35">
      <c r="A739" s="5" t="s">
        <v>1150</v>
      </c>
      <c r="B739" s="2" t="s">
        <v>1151</v>
      </c>
      <c r="C739" s="20">
        <f>IFERROR(VLOOKUP(Table2[[#This Row],[ItemCode]],'[1]ASORTYMENT COSMO'!$A$5:$AT$2612,46,0), 0)</f>
        <v>2.78</v>
      </c>
      <c r="D739" s="10">
        <f>Table2[[#This Row],[COGS PLN]]/4.33</f>
        <v>0.64203233256351033</v>
      </c>
      <c r="E739" s="10">
        <v>11.99</v>
      </c>
      <c r="F739" s="3">
        <v>2</v>
      </c>
      <c r="G739" s="31">
        <f>Table2[[#This Row],[COGS €]]*Table2[[#This Row],[Quantity]]</f>
        <v>1.2840646651270207</v>
      </c>
      <c r="H739" s="4">
        <v>4</v>
      </c>
    </row>
    <row r="740" spans="1:8" x14ac:dyDescent="0.35">
      <c r="A740" s="5" t="s">
        <v>1152</v>
      </c>
      <c r="B740" s="2" t="s">
        <v>1153</v>
      </c>
      <c r="C740" s="20">
        <f>IFERROR(VLOOKUP(Table2[[#This Row],[ItemCode]],'[1]ASORTYMENT COSMO'!$A$5:$AT$2612,46,0), 0)</f>
        <v>2.75</v>
      </c>
      <c r="D740" s="10">
        <f>Table2[[#This Row],[COGS PLN]]/4.33</f>
        <v>0.63510392609699773</v>
      </c>
      <c r="E740" s="10">
        <v>11.99</v>
      </c>
      <c r="F740" s="3">
        <v>2</v>
      </c>
      <c r="G740" s="31">
        <f>Table2[[#This Row],[COGS €]]*Table2[[#This Row],[Quantity]]</f>
        <v>1.2702078521939955</v>
      </c>
      <c r="H740" s="4">
        <v>4</v>
      </c>
    </row>
    <row r="741" spans="1:8" x14ac:dyDescent="0.35">
      <c r="A741" s="5" t="s">
        <v>1154</v>
      </c>
      <c r="B741" s="2" t="s">
        <v>1155</v>
      </c>
      <c r="C741" s="20">
        <f>IFERROR(VLOOKUP(Table2[[#This Row],[ItemCode]],'[1]ASORTYMENT COSMO'!$A$5:$AT$2612,46,0), 0)</f>
        <v>0</v>
      </c>
      <c r="D741" s="10">
        <f>Table2[[#This Row],[COGS PLN]]/4.33</f>
        <v>0</v>
      </c>
      <c r="E741" s="10">
        <v>11.66</v>
      </c>
      <c r="F741" s="3">
        <v>2</v>
      </c>
      <c r="G741" s="31">
        <f>Table2[[#This Row],[COGS €]]*Table2[[#This Row],[Quantity]]</f>
        <v>0</v>
      </c>
      <c r="H741" s="4">
        <v>6</v>
      </c>
    </row>
    <row r="742" spans="1:8" x14ac:dyDescent="0.35">
      <c r="A742" s="5">
        <v>8597</v>
      </c>
      <c r="B742" s="2" t="s">
        <v>1156</v>
      </c>
      <c r="C742" s="20">
        <f>IFERROR(VLOOKUP(Table2[[#This Row],[ItemCode]],'[1]ASORTYMENT COSMO'!$A$5:$AT$2612,46,0), 0)</f>
        <v>4.22</v>
      </c>
      <c r="D742" s="10">
        <f>Table2[[#This Row],[COGS PLN]]/4.33</f>
        <v>0.97459584295612001</v>
      </c>
      <c r="E742" s="10">
        <v>11.65</v>
      </c>
      <c r="F742" s="3">
        <v>2</v>
      </c>
      <c r="G742" s="31">
        <f>Table2[[#This Row],[COGS €]]*Table2[[#This Row],[Quantity]]</f>
        <v>1.94919168591224</v>
      </c>
      <c r="H742" s="4">
        <v>2</v>
      </c>
    </row>
    <row r="743" spans="1:8" x14ac:dyDescent="0.35">
      <c r="A743" s="5">
        <v>9511</v>
      </c>
      <c r="B743" s="2" t="s">
        <v>1157</v>
      </c>
      <c r="C743" s="20">
        <f>IFERROR(VLOOKUP(Table2[[#This Row],[ItemCode]],'[1]ASORTYMENT COSMO'!$A$5:$AT$2612,46,0), 0)</f>
        <v>5.5</v>
      </c>
      <c r="D743" s="10">
        <f>Table2[[#This Row],[COGS PLN]]/4.33</f>
        <v>1.2702078521939955</v>
      </c>
      <c r="E743" s="10">
        <v>11.65</v>
      </c>
      <c r="F743" s="3">
        <v>4</v>
      </c>
      <c r="G743" s="31">
        <f>Table2[[#This Row],[COGS €]]*Table2[[#This Row],[Quantity]]</f>
        <v>5.0808314087759818</v>
      </c>
      <c r="H743" s="4">
        <v>4</v>
      </c>
    </row>
    <row r="744" spans="1:8" x14ac:dyDescent="0.35">
      <c r="A744" s="5">
        <v>6101</v>
      </c>
      <c r="B744" s="2" t="s">
        <v>1158</v>
      </c>
      <c r="C744" s="20">
        <f>IFERROR(VLOOKUP(Table2[[#This Row],[ItemCode]],'[1]ASORTYMENT COSMO'!$A$5:$AT$2612,46,0), 0)</f>
        <v>7.51</v>
      </c>
      <c r="D744" s="10">
        <f>Table2[[#This Row],[COGS PLN]]/4.33</f>
        <v>1.7344110854503463</v>
      </c>
      <c r="E744" s="10">
        <v>11.61</v>
      </c>
      <c r="F744" s="3">
        <v>2</v>
      </c>
      <c r="G744" s="31">
        <f>Table2[[#This Row],[COGS €]]*Table2[[#This Row],[Quantity]]</f>
        <v>3.4688221709006926</v>
      </c>
      <c r="H744" s="4">
        <v>2</v>
      </c>
    </row>
    <row r="745" spans="1:8" x14ac:dyDescent="0.35">
      <c r="A745" s="5" t="s">
        <v>1159</v>
      </c>
      <c r="B745" s="2" t="s">
        <v>1160</v>
      </c>
      <c r="C745" s="20">
        <f>IFERROR(VLOOKUP(Table2[[#This Row],[ItemCode]],'[1]ASORTYMENT COSMO'!$A$5:$AT$2612,46,0), 0)</f>
        <v>8.82</v>
      </c>
      <c r="D745" s="10">
        <f>Table2[[#This Row],[COGS PLN]]/4.33</f>
        <v>2.0369515011547343</v>
      </c>
      <c r="E745" s="10">
        <v>10.83</v>
      </c>
      <c r="F745" s="3">
        <v>3</v>
      </c>
      <c r="G745" s="31">
        <f>Table2[[#This Row],[COGS €]]*Table2[[#This Row],[Quantity]]</f>
        <v>6.1108545034642034</v>
      </c>
      <c r="H745" s="4">
        <v>3</v>
      </c>
    </row>
    <row r="746" spans="1:8" x14ac:dyDescent="0.35">
      <c r="A746" s="5" t="s">
        <v>1161</v>
      </c>
      <c r="B746" s="2" t="s">
        <v>1162</v>
      </c>
      <c r="C746" s="20">
        <f>IFERROR(VLOOKUP(Table2[[#This Row],[ItemCode]],'[1]ASORTYMENT COSMO'!$A$5:$AT$2612,46,0), 0)</f>
        <v>0</v>
      </c>
      <c r="D746" s="10">
        <f>Table2[[#This Row],[COGS PLN]]/4.33</f>
        <v>0</v>
      </c>
      <c r="E746" s="10">
        <v>10.83</v>
      </c>
      <c r="F746" s="3">
        <v>1</v>
      </c>
      <c r="G746" s="31">
        <f>Table2[[#This Row],[COGS €]]*Table2[[#This Row],[Quantity]]</f>
        <v>0</v>
      </c>
      <c r="H746" s="4">
        <v>1</v>
      </c>
    </row>
    <row r="747" spans="1:8" x14ac:dyDescent="0.35">
      <c r="A747" s="5" t="s">
        <v>1163</v>
      </c>
      <c r="B747" s="2" t="s">
        <v>1164</v>
      </c>
      <c r="C747" s="20">
        <f>IFERROR(VLOOKUP(Table2[[#This Row],[ItemCode]],'[1]ASORTYMENT COSMO'!$A$5:$AT$2612,46,0), 0)</f>
        <v>7.5</v>
      </c>
      <c r="D747" s="10">
        <f>Table2[[#This Row],[COGS PLN]]/4.33</f>
        <v>1.7321016166281755</v>
      </c>
      <c r="E747" s="10">
        <v>10.83</v>
      </c>
      <c r="F747" s="3">
        <v>1</v>
      </c>
      <c r="G747" s="31">
        <f>Table2[[#This Row],[COGS €]]*Table2[[#This Row],[Quantity]]</f>
        <v>1.7321016166281755</v>
      </c>
      <c r="H747" s="4">
        <v>2</v>
      </c>
    </row>
    <row r="748" spans="1:8" x14ac:dyDescent="0.35">
      <c r="A748" s="5">
        <v>10450</v>
      </c>
      <c r="B748" s="2" t="s">
        <v>1165</v>
      </c>
      <c r="C748" s="20">
        <f>IFERROR(VLOOKUP(Table2[[#This Row],[ItemCode]],'[1]ASORTYMENT COSMO'!$A$5:$AT$2612,46,0), 0)</f>
        <v>9.23</v>
      </c>
      <c r="D748" s="10">
        <f>Table2[[#This Row],[COGS PLN]]/4.33</f>
        <v>2.1316397228637416</v>
      </c>
      <c r="E748" s="10">
        <v>10.66</v>
      </c>
      <c r="F748" s="3">
        <v>1</v>
      </c>
      <c r="G748" s="31">
        <f>Table2[[#This Row],[COGS €]]*Table2[[#This Row],[Quantity]]</f>
        <v>2.1316397228637416</v>
      </c>
      <c r="H748" s="4">
        <v>1</v>
      </c>
    </row>
    <row r="749" spans="1:8" x14ac:dyDescent="0.35">
      <c r="A749" s="5">
        <v>8595</v>
      </c>
      <c r="B749" s="2" t="s">
        <v>1166</v>
      </c>
      <c r="C749" s="20">
        <f>IFERROR(VLOOKUP(Table2[[#This Row],[ItemCode]],'[1]ASORTYMENT COSMO'!$A$5:$AT$2612,46,0), 0)</f>
        <v>4.22</v>
      </c>
      <c r="D749" s="10">
        <f>Table2[[#This Row],[COGS PLN]]/4.33</f>
        <v>0.97459584295612001</v>
      </c>
      <c r="E749" s="10">
        <v>10.66</v>
      </c>
      <c r="F749" s="3">
        <v>4</v>
      </c>
      <c r="G749" s="31">
        <f>Table2[[#This Row],[COGS €]]*Table2[[#This Row],[Quantity]]</f>
        <v>3.89838337182448</v>
      </c>
      <c r="H749" s="4">
        <v>4</v>
      </c>
    </row>
    <row r="750" spans="1:8" x14ac:dyDescent="0.35">
      <c r="A750" s="5" t="s">
        <v>1167</v>
      </c>
      <c r="B750" s="2" t="s">
        <v>1168</v>
      </c>
      <c r="C750" s="20">
        <f>IFERROR(VLOOKUP(Table2[[#This Row],[ItemCode]],'[1]ASORTYMENT COSMO'!$A$5:$AT$2612,46,0), 0)</f>
        <v>2.6</v>
      </c>
      <c r="D750" s="10">
        <f>Table2[[#This Row],[COGS PLN]]/4.33</f>
        <v>0.60046189376443415</v>
      </c>
      <c r="E750" s="10">
        <v>10.32</v>
      </c>
      <c r="F750" s="3">
        <v>2</v>
      </c>
      <c r="G750" s="31">
        <f>Table2[[#This Row],[COGS €]]*Table2[[#This Row],[Quantity]]</f>
        <v>1.2009237875288683</v>
      </c>
      <c r="H750" s="4">
        <v>2</v>
      </c>
    </row>
    <row r="751" spans="1:8" x14ac:dyDescent="0.35">
      <c r="A751" s="5">
        <v>10142</v>
      </c>
      <c r="B751" s="2" t="s">
        <v>1169</v>
      </c>
      <c r="C751" s="20">
        <f>IFERROR(VLOOKUP(Table2[[#This Row],[ItemCode]],'[1]ASORTYMENT COSMO'!$A$5:$AT$2612,46,0), 0)</f>
        <v>3.78</v>
      </c>
      <c r="D751" s="10">
        <f>Table2[[#This Row],[COGS PLN]]/4.33</f>
        <v>0.87297921478060037</v>
      </c>
      <c r="E751" s="10">
        <v>10.199999999999999</v>
      </c>
      <c r="F751" s="3">
        <v>2</v>
      </c>
      <c r="G751" s="31">
        <f>Table2[[#This Row],[COGS €]]*Table2[[#This Row],[Quantity]]</f>
        <v>1.7459584295612007</v>
      </c>
      <c r="H751" s="4">
        <v>2</v>
      </c>
    </row>
    <row r="752" spans="1:8" x14ac:dyDescent="0.35">
      <c r="A752" s="5">
        <v>10064</v>
      </c>
      <c r="B752" s="2" t="s">
        <v>1170</v>
      </c>
      <c r="C752" s="20">
        <f>IFERROR(VLOOKUP(Table2[[#This Row],[ItemCode]],'[1]ASORTYMENT COSMO'!$A$5:$AT$2612,46,0), 0)</f>
        <v>8.83</v>
      </c>
      <c r="D752" s="10">
        <f>Table2[[#This Row],[COGS PLN]]/4.33</f>
        <v>2.0392609699769051</v>
      </c>
      <c r="E752" s="10">
        <v>9.99</v>
      </c>
      <c r="F752" s="3">
        <v>1</v>
      </c>
      <c r="G752" s="31">
        <f>Table2[[#This Row],[COGS €]]*Table2[[#This Row],[Quantity]]</f>
        <v>2.0392609699769051</v>
      </c>
      <c r="H752" s="4">
        <v>3</v>
      </c>
    </row>
    <row r="753" spans="1:8" x14ac:dyDescent="0.35">
      <c r="A753" s="5" t="s">
        <v>1171</v>
      </c>
      <c r="B753" s="2" t="s">
        <v>1172</v>
      </c>
      <c r="C753" s="20">
        <f>IFERROR(VLOOKUP(Table2[[#This Row],[ItemCode]],'[1]ASORTYMENT COSMO'!$A$5:$AT$2612,46,0), 0)</f>
        <v>2.59</v>
      </c>
      <c r="D753" s="10">
        <f>Table2[[#This Row],[COGS PLN]]/4.33</f>
        <v>0.59815242494226328</v>
      </c>
      <c r="E753" s="10">
        <v>9.98</v>
      </c>
      <c r="F753" s="3">
        <v>2</v>
      </c>
      <c r="G753" s="31">
        <f>Table2[[#This Row],[COGS €]]*Table2[[#This Row],[Quantity]]</f>
        <v>1.1963048498845266</v>
      </c>
      <c r="H753" s="4">
        <v>4</v>
      </c>
    </row>
    <row r="754" spans="1:8" x14ac:dyDescent="0.35">
      <c r="A754" s="5">
        <v>9422</v>
      </c>
      <c r="B754" s="2" t="s">
        <v>1173</v>
      </c>
      <c r="C754" s="20">
        <f>IFERROR(VLOOKUP(Table2[[#This Row],[ItemCode]],'[1]ASORTYMENT COSMO'!$A$5:$AT$2612,46,0), 0)</f>
        <v>1.99</v>
      </c>
      <c r="D754" s="10">
        <f>Table2[[#This Row],[COGS PLN]]/4.33</f>
        <v>0.45958429561200925</v>
      </c>
      <c r="E754" s="10">
        <v>9.98</v>
      </c>
      <c r="F754" s="3">
        <v>2</v>
      </c>
      <c r="G754" s="31">
        <f>Table2[[#This Row],[COGS €]]*Table2[[#This Row],[Quantity]]</f>
        <v>0.91916859122401851</v>
      </c>
      <c r="H754" s="4">
        <v>2</v>
      </c>
    </row>
    <row r="755" spans="1:8" x14ac:dyDescent="0.35">
      <c r="A755" s="5" t="s">
        <v>1174</v>
      </c>
      <c r="B755" s="2" t="s">
        <v>1175</v>
      </c>
      <c r="C755" s="20">
        <f>IFERROR(VLOOKUP(Table2[[#This Row],[ItemCode]],'[1]ASORTYMENT COSMO'!$A$5:$AT$2612,46,0), 0)</f>
        <v>5.52</v>
      </c>
      <c r="D755" s="10">
        <f>Table2[[#This Row],[COGS PLN]]/4.33</f>
        <v>1.274826789838337</v>
      </c>
      <c r="E755" s="10">
        <v>9.74</v>
      </c>
      <c r="F755" s="3">
        <v>1</v>
      </c>
      <c r="G755" s="31">
        <f>Table2[[#This Row],[COGS €]]*Table2[[#This Row],[Quantity]]</f>
        <v>1.274826789838337</v>
      </c>
      <c r="H755" s="4">
        <v>1</v>
      </c>
    </row>
    <row r="756" spans="1:8" x14ac:dyDescent="0.35">
      <c r="A756" s="5" t="s">
        <v>1176</v>
      </c>
      <c r="B756" s="2" t="s">
        <v>1177</v>
      </c>
      <c r="C756" s="20">
        <f>IFERROR(VLOOKUP(Table2[[#This Row],[ItemCode]],'[1]ASORTYMENT COSMO'!$A$5:$AT$2612,46,0), 0)</f>
        <v>3.59</v>
      </c>
      <c r="D756" s="10">
        <f>Table2[[#This Row],[COGS PLN]]/4.33</f>
        <v>0.82909930715935332</v>
      </c>
      <c r="E756" s="10">
        <v>9.44</v>
      </c>
      <c r="F756" s="3">
        <v>3</v>
      </c>
      <c r="G756" s="31">
        <f>Table2[[#This Row],[COGS €]]*Table2[[#This Row],[Quantity]]</f>
        <v>2.4872979214780599</v>
      </c>
      <c r="H756" s="4">
        <v>3</v>
      </c>
    </row>
    <row r="757" spans="1:8" x14ac:dyDescent="0.35">
      <c r="A757" s="5" t="s">
        <v>1178</v>
      </c>
      <c r="B757" s="2" t="s">
        <v>1179</v>
      </c>
      <c r="C757" s="20">
        <f>IFERROR(VLOOKUP(Table2[[#This Row],[ItemCode]],'[1]ASORTYMENT COSMO'!$A$5:$AT$2612,46,0), 0)</f>
        <v>4.5599999999999996</v>
      </c>
      <c r="D757" s="10">
        <f>Table2[[#This Row],[COGS PLN]]/4.33</f>
        <v>1.0531177829099305</v>
      </c>
      <c r="E757" s="10">
        <v>9.16</v>
      </c>
      <c r="F757" s="3">
        <v>1</v>
      </c>
      <c r="G757" s="31">
        <f>Table2[[#This Row],[COGS €]]*Table2[[#This Row],[Quantity]]</f>
        <v>1.0531177829099305</v>
      </c>
      <c r="H757" s="4">
        <v>1</v>
      </c>
    </row>
    <row r="758" spans="1:8" x14ac:dyDescent="0.35">
      <c r="A758" s="5" t="s">
        <v>1180</v>
      </c>
      <c r="B758" s="2" t="s">
        <v>1181</v>
      </c>
      <c r="C758" s="20">
        <f>IFERROR(VLOOKUP(Table2[[#This Row],[ItemCode]],'[1]ASORTYMENT COSMO'!$A$5:$AT$2612,46,0), 0)</f>
        <v>4.7</v>
      </c>
      <c r="D758" s="10">
        <f>Table2[[#This Row],[COGS PLN]]/4.33</f>
        <v>1.0854503464203233</v>
      </c>
      <c r="E758" s="10">
        <v>9.16</v>
      </c>
      <c r="F758" s="3">
        <v>2</v>
      </c>
      <c r="G758" s="31">
        <f>Table2[[#This Row],[COGS €]]*Table2[[#This Row],[Quantity]]</f>
        <v>2.1709006928406467</v>
      </c>
      <c r="H758" s="4">
        <v>2</v>
      </c>
    </row>
    <row r="759" spans="1:8" x14ac:dyDescent="0.35">
      <c r="A759" s="5">
        <v>8783</v>
      </c>
      <c r="B759" s="2" t="s">
        <v>1182</v>
      </c>
      <c r="C759" s="20">
        <f>IFERROR(VLOOKUP(Table2[[#This Row],[ItemCode]],'[1]ASORTYMENT COSMO'!$A$5:$AT$2612,46,0), 0)</f>
        <v>3.76</v>
      </c>
      <c r="D759" s="10">
        <f>Table2[[#This Row],[COGS PLN]]/4.33</f>
        <v>0.86836027713625863</v>
      </c>
      <c r="E759" s="10">
        <v>9.0299999999999994</v>
      </c>
      <c r="F759" s="3">
        <v>2</v>
      </c>
      <c r="G759" s="31">
        <f>Table2[[#This Row],[COGS €]]*Table2[[#This Row],[Quantity]]</f>
        <v>1.7367205542725173</v>
      </c>
      <c r="H759" s="4">
        <v>2</v>
      </c>
    </row>
    <row r="760" spans="1:8" x14ac:dyDescent="0.35">
      <c r="A760" s="5">
        <v>9418</v>
      </c>
      <c r="B760" s="2" t="s">
        <v>1183</v>
      </c>
      <c r="C760" s="20">
        <f>IFERROR(VLOOKUP(Table2[[#This Row],[ItemCode]],'[1]ASORTYMENT COSMO'!$A$5:$AT$2612,46,0), 0)</f>
        <v>3.76</v>
      </c>
      <c r="D760" s="10">
        <f>Table2[[#This Row],[COGS PLN]]/4.33</f>
        <v>0.86836027713625863</v>
      </c>
      <c r="E760" s="10">
        <v>9.0299999999999994</v>
      </c>
      <c r="F760" s="3">
        <v>2</v>
      </c>
      <c r="G760" s="31">
        <f>Table2[[#This Row],[COGS €]]*Table2[[#This Row],[Quantity]]</f>
        <v>1.7367205542725173</v>
      </c>
      <c r="H760" s="4">
        <v>2</v>
      </c>
    </row>
    <row r="761" spans="1:8" x14ac:dyDescent="0.35">
      <c r="A761" s="5">
        <v>9464</v>
      </c>
      <c r="B761" s="2" t="s">
        <v>1184</v>
      </c>
      <c r="C761" s="20">
        <f>IFERROR(VLOOKUP(Table2[[#This Row],[ItemCode]],'[1]ASORTYMENT COSMO'!$A$5:$AT$2612,46,0), 0)</f>
        <v>3.92</v>
      </c>
      <c r="D761" s="10">
        <f>Table2[[#This Row],[COGS PLN]]/4.33</f>
        <v>0.90531177829099307</v>
      </c>
      <c r="E761" s="10">
        <v>9.0299999999999994</v>
      </c>
      <c r="F761" s="3">
        <v>2</v>
      </c>
      <c r="G761" s="31">
        <f>Table2[[#This Row],[COGS €]]*Table2[[#This Row],[Quantity]]</f>
        <v>1.8106235565819861</v>
      </c>
      <c r="H761" s="4">
        <v>2</v>
      </c>
    </row>
    <row r="762" spans="1:8" x14ac:dyDescent="0.35">
      <c r="A762" s="5">
        <v>7237</v>
      </c>
      <c r="B762" s="2" t="s">
        <v>1185</v>
      </c>
      <c r="C762" s="20">
        <f>IFERROR(VLOOKUP(Table2[[#This Row],[ItemCode]],'[1]ASORTYMENT COSMO'!$A$5:$AT$2612,46,0), 0)</f>
        <v>6.44</v>
      </c>
      <c r="D762" s="10">
        <f>Table2[[#This Row],[COGS PLN]]/4.33</f>
        <v>1.4872979214780602</v>
      </c>
      <c r="E762" s="10">
        <v>8.73</v>
      </c>
      <c r="F762" s="3">
        <v>2</v>
      </c>
      <c r="G762" s="31">
        <f>Table2[[#This Row],[COGS €]]*Table2[[#This Row],[Quantity]]</f>
        <v>2.9745958429561203</v>
      </c>
      <c r="H762" s="4">
        <v>2</v>
      </c>
    </row>
    <row r="763" spans="1:8" x14ac:dyDescent="0.35">
      <c r="A763" s="5" t="s">
        <v>1186</v>
      </c>
      <c r="B763" s="2" t="s">
        <v>1187</v>
      </c>
      <c r="C763" s="20">
        <f>IFERROR(VLOOKUP(Table2[[#This Row],[ItemCode]],'[1]ASORTYMENT COSMO'!$A$5:$AT$2612,46,0), 0)</f>
        <v>7.85</v>
      </c>
      <c r="D763" s="10">
        <f>Table2[[#This Row],[COGS PLN]]/4.33</f>
        <v>1.8129330254041569</v>
      </c>
      <c r="E763" s="10">
        <v>8.66</v>
      </c>
      <c r="F763" s="3">
        <v>1</v>
      </c>
      <c r="G763" s="31">
        <f>Table2[[#This Row],[COGS €]]*Table2[[#This Row],[Quantity]]</f>
        <v>1.8129330254041569</v>
      </c>
      <c r="H763" s="4">
        <v>1</v>
      </c>
    </row>
    <row r="764" spans="1:8" x14ac:dyDescent="0.35">
      <c r="A764" s="5" t="s">
        <v>1188</v>
      </c>
      <c r="B764" s="2" t="s">
        <v>1189</v>
      </c>
      <c r="C764" s="20">
        <f>IFERROR(VLOOKUP(Table2[[#This Row],[ItemCode]],'[1]ASORTYMENT COSMO'!$A$5:$AT$2612,46,0), 0)</f>
        <v>6.32</v>
      </c>
      <c r="D764" s="10">
        <f>Table2[[#This Row],[COGS PLN]]/4.33</f>
        <v>1.4595842956120093</v>
      </c>
      <c r="E764" s="10">
        <v>8.66</v>
      </c>
      <c r="F764" s="3">
        <v>1</v>
      </c>
      <c r="G764" s="31">
        <f>Table2[[#This Row],[COGS €]]*Table2[[#This Row],[Quantity]]</f>
        <v>1.4595842956120093</v>
      </c>
      <c r="H764" s="4">
        <v>1</v>
      </c>
    </row>
    <row r="765" spans="1:8" x14ac:dyDescent="0.35">
      <c r="A765" s="5" t="s">
        <v>1190</v>
      </c>
      <c r="B765" s="2" t="s">
        <v>1191</v>
      </c>
      <c r="C765" s="20">
        <f>IFERROR(VLOOKUP(Table2[[#This Row],[ItemCode]],'[1]ASORTYMENT COSMO'!$A$5:$AT$2612,46,0), 0)</f>
        <v>7.23</v>
      </c>
      <c r="D765" s="10">
        <f>Table2[[#This Row],[COGS PLN]]/4.33</f>
        <v>1.6697459584295613</v>
      </c>
      <c r="E765" s="10">
        <v>8.66</v>
      </c>
      <c r="F765" s="3">
        <v>2</v>
      </c>
      <c r="G765" s="31">
        <f>Table2[[#This Row],[COGS €]]*Table2[[#This Row],[Quantity]]</f>
        <v>3.3394919168591226</v>
      </c>
      <c r="H765" s="4">
        <v>2</v>
      </c>
    </row>
    <row r="766" spans="1:8" x14ac:dyDescent="0.35">
      <c r="A766" s="5" t="s">
        <v>1192</v>
      </c>
      <c r="B766" s="2" t="s">
        <v>1193</v>
      </c>
      <c r="C766" s="20">
        <f>IFERROR(VLOOKUP(Table2[[#This Row],[ItemCode]],'[1]ASORTYMENT COSMO'!$A$5:$AT$2612,46,0), 0)</f>
        <v>1.8</v>
      </c>
      <c r="D766" s="10">
        <f>Table2[[#This Row],[COGS PLN]]/4.33</f>
        <v>0.41570438799076215</v>
      </c>
      <c r="E766" s="10">
        <v>8.58</v>
      </c>
      <c r="F766" s="3">
        <v>3</v>
      </c>
      <c r="G766" s="31">
        <f>Table2[[#This Row],[COGS €]]*Table2[[#This Row],[Quantity]]</f>
        <v>1.2471131639722866</v>
      </c>
      <c r="H766" s="4">
        <v>3</v>
      </c>
    </row>
    <row r="767" spans="1:8" x14ac:dyDescent="0.35">
      <c r="A767" s="5" t="s">
        <v>1194</v>
      </c>
      <c r="B767" s="2" t="s">
        <v>1195</v>
      </c>
      <c r="C767" s="20">
        <f>IFERROR(VLOOKUP(Table2[[#This Row],[ItemCode]],'[1]ASORTYMENT COSMO'!$A$5:$AT$2612,46,0), 0)</f>
        <v>3.22</v>
      </c>
      <c r="D767" s="10">
        <f>Table2[[#This Row],[COGS PLN]]/4.33</f>
        <v>0.74364896073903008</v>
      </c>
      <c r="E767" s="10">
        <v>8.5299999999999994</v>
      </c>
      <c r="F767" s="3">
        <v>3</v>
      </c>
      <c r="G767" s="31">
        <f>Table2[[#This Row],[COGS €]]*Table2[[#This Row],[Quantity]]</f>
        <v>2.2309468822170904</v>
      </c>
      <c r="H767" s="4">
        <v>3</v>
      </c>
    </row>
    <row r="768" spans="1:8" x14ac:dyDescent="0.35">
      <c r="A768" s="5" t="s">
        <v>1196</v>
      </c>
      <c r="B768" s="2" t="s">
        <v>1197</v>
      </c>
      <c r="C768" s="20">
        <f>IFERROR(VLOOKUP(Table2[[#This Row],[ItemCode]],'[1]ASORTYMENT COSMO'!$A$5:$AT$2612,46,0), 0)</f>
        <v>8.4</v>
      </c>
      <c r="D768" s="10">
        <f>Table2[[#This Row],[COGS PLN]]/4.33</f>
        <v>1.9399538106235565</v>
      </c>
      <c r="E768" s="10">
        <v>8.41</v>
      </c>
      <c r="F768" s="3">
        <v>2</v>
      </c>
      <c r="G768" s="31">
        <f>Table2[[#This Row],[COGS €]]*Table2[[#This Row],[Quantity]]</f>
        <v>3.8799076212471131</v>
      </c>
      <c r="H768" s="4">
        <v>2</v>
      </c>
    </row>
    <row r="769" spans="1:8" x14ac:dyDescent="0.35">
      <c r="A769" s="5" t="s">
        <v>1198</v>
      </c>
      <c r="B769" s="2" t="s">
        <v>1199</v>
      </c>
      <c r="C769" s="20">
        <f>IFERROR(VLOOKUP(Table2[[#This Row],[ItemCode]],'[1]ASORTYMENT COSMO'!$A$5:$AT$2612,46,0), 0)</f>
        <v>4.46</v>
      </c>
      <c r="D769" s="10">
        <f>Table2[[#This Row],[COGS PLN]]/4.33</f>
        <v>1.0300230946882216</v>
      </c>
      <c r="E769" s="10">
        <v>8.24</v>
      </c>
      <c r="F769" s="3">
        <v>1</v>
      </c>
      <c r="G769" s="31">
        <f>Table2[[#This Row],[COGS €]]*Table2[[#This Row],[Quantity]]</f>
        <v>1.0300230946882216</v>
      </c>
      <c r="H769" s="4">
        <v>1</v>
      </c>
    </row>
    <row r="770" spans="1:8" x14ac:dyDescent="0.35">
      <c r="A770" s="5">
        <v>7434</v>
      </c>
      <c r="B770" s="2" t="s">
        <v>1200</v>
      </c>
      <c r="C770" s="20">
        <f>IFERROR(VLOOKUP(Table2[[#This Row],[ItemCode]],'[1]ASORTYMENT COSMO'!$A$5:$AT$2612,46,0), 0)</f>
        <v>11.56</v>
      </c>
      <c r="D770" s="10">
        <f>Table2[[#This Row],[COGS PLN]]/4.33</f>
        <v>2.6697459584295613</v>
      </c>
      <c r="E770" s="10">
        <v>8.24</v>
      </c>
      <c r="F770" s="3">
        <v>1</v>
      </c>
      <c r="G770" s="31">
        <f>Table2[[#This Row],[COGS €]]*Table2[[#This Row],[Quantity]]</f>
        <v>2.6697459584295613</v>
      </c>
      <c r="H770" s="4">
        <v>1</v>
      </c>
    </row>
    <row r="771" spans="1:8" x14ac:dyDescent="0.35">
      <c r="A771" s="5" t="s">
        <v>1201</v>
      </c>
      <c r="B771" s="2" t="s">
        <v>1202</v>
      </c>
      <c r="C771" s="20">
        <f>IFERROR(VLOOKUP(Table2[[#This Row],[ItemCode]],'[1]ASORTYMENT COSMO'!$A$5:$AT$2612,46,0), 0)</f>
        <v>8</v>
      </c>
      <c r="D771" s="10">
        <f>Table2[[#This Row],[COGS PLN]]/4.33</f>
        <v>1.8475750577367205</v>
      </c>
      <c r="E771" s="10">
        <v>8.1199999999999992</v>
      </c>
      <c r="F771" s="3">
        <v>1</v>
      </c>
      <c r="G771" s="31">
        <f>Table2[[#This Row],[COGS €]]*Table2[[#This Row],[Quantity]]</f>
        <v>1.8475750577367205</v>
      </c>
      <c r="H771" s="4">
        <v>1</v>
      </c>
    </row>
    <row r="772" spans="1:8" x14ac:dyDescent="0.35">
      <c r="A772" s="5" t="s">
        <v>1203</v>
      </c>
      <c r="B772" s="2" t="s">
        <v>1204</v>
      </c>
      <c r="C772" s="20">
        <f>IFERROR(VLOOKUP(Table2[[#This Row],[ItemCode]],'[1]ASORTYMENT COSMO'!$A$5:$AT$2612,46,0), 0)</f>
        <v>8.3699999999999992</v>
      </c>
      <c r="D772" s="10">
        <f>Table2[[#This Row],[COGS PLN]]/4.33</f>
        <v>1.9330254041570436</v>
      </c>
      <c r="E772" s="10">
        <v>8.1199999999999992</v>
      </c>
      <c r="F772" s="3">
        <v>2</v>
      </c>
      <c r="G772" s="31">
        <f>Table2[[#This Row],[COGS €]]*Table2[[#This Row],[Quantity]]</f>
        <v>3.8660508083140872</v>
      </c>
      <c r="H772" s="4">
        <v>2</v>
      </c>
    </row>
    <row r="773" spans="1:8" x14ac:dyDescent="0.35">
      <c r="A773" s="5" t="s">
        <v>1205</v>
      </c>
      <c r="B773" s="2" t="s">
        <v>1206</v>
      </c>
      <c r="C773" s="20">
        <f>IFERROR(VLOOKUP(Table2[[#This Row],[ItemCode]],'[1]ASORTYMENT COSMO'!$A$5:$AT$2612,46,0), 0)</f>
        <v>8.4600000000000009</v>
      </c>
      <c r="D773" s="10">
        <f>Table2[[#This Row],[COGS PLN]]/4.33</f>
        <v>1.9538106235565822</v>
      </c>
      <c r="E773" s="10">
        <v>8.1199999999999992</v>
      </c>
      <c r="F773" s="3">
        <v>3</v>
      </c>
      <c r="G773" s="31">
        <f>Table2[[#This Row],[COGS €]]*Table2[[#This Row],[Quantity]]</f>
        <v>5.8614318706697466</v>
      </c>
      <c r="H773" s="4">
        <v>3</v>
      </c>
    </row>
    <row r="774" spans="1:8" x14ac:dyDescent="0.35">
      <c r="A774" s="5" t="s">
        <v>1207</v>
      </c>
      <c r="B774" s="2" t="s">
        <v>1208</v>
      </c>
      <c r="C774" s="20">
        <f>IFERROR(VLOOKUP(Table2[[#This Row],[ItemCode]],'[1]ASORTYMENT COSMO'!$A$5:$AT$2612,46,0), 0)</f>
        <v>4.1500000000000004</v>
      </c>
      <c r="D774" s="10">
        <f>Table2[[#This Row],[COGS PLN]]/4.33</f>
        <v>0.95842956120092382</v>
      </c>
      <c r="E774" s="10">
        <v>8.1199999999999992</v>
      </c>
      <c r="F774" s="3">
        <v>1</v>
      </c>
      <c r="G774" s="31">
        <f>Table2[[#This Row],[COGS €]]*Table2[[#This Row],[Quantity]]</f>
        <v>0.95842956120092382</v>
      </c>
      <c r="H774" s="4">
        <v>1</v>
      </c>
    </row>
    <row r="775" spans="1:8" x14ac:dyDescent="0.35">
      <c r="A775" s="5" t="s">
        <v>1209</v>
      </c>
      <c r="B775" s="2" t="s">
        <v>1210</v>
      </c>
      <c r="C775" s="20">
        <f>IFERROR(VLOOKUP(Table2[[#This Row],[ItemCode]],'[1]ASORTYMENT COSMO'!$A$5:$AT$2612,46,0), 0)</f>
        <v>8.6199999999999992</v>
      </c>
      <c r="D775" s="10">
        <f>Table2[[#This Row],[COGS PLN]]/4.33</f>
        <v>1.9907621247113161</v>
      </c>
      <c r="E775" s="10">
        <v>7.58</v>
      </c>
      <c r="F775" s="3">
        <v>1</v>
      </c>
      <c r="G775" s="31">
        <f>Table2[[#This Row],[COGS €]]*Table2[[#This Row],[Quantity]]</f>
        <v>1.9907621247113161</v>
      </c>
      <c r="H775" s="4">
        <v>3</v>
      </c>
    </row>
    <row r="776" spans="1:8" x14ac:dyDescent="0.35">
      <c r="A776" s="5" t="s">
        <v>1211</v>
      </c>
      <c r="B776" s="2" t="s">
        <v>1212</v>
      </c>
      <c r="C776" s="20">
        <f>IFERROR(VLOOKUP(Table2[[#This Row],[ItemCode]],'[1]ASORTYMENT COSMO'!$A$5:$AT$2612,46,0), 0)</f>
        <v>8.5</v>
      </c>
      <c r="D776" s="10">
        <f>Table2[[#This Row],[COGS PLN]]/4.33</f>
        <v>1.9630484988452657</v>
      </c>
      <c r="E776" s="10">
        <v>7.58</v>
      </c>
      <c r="F776" s="3">
        <v>2</v>
      </c>
      <c r="G776" s="31">
        <f>Table2[[#This Row],[COGS €]]*Table2[[#This Row],[Quantity]]</f>
        <v>3.9260969976905313</v>
      </c>
      <c r="H776" s="4">
        <v>2</v>
      </c>
    </row>
    <row r="777" spans="1:8" x14ac:dyDescent="0.35">
      <c r="A777" s="5" t="s">
        <v>1213</v>
      </c>
      <c r="B777" s="2" t="s">
        <v>1214</v>
      </c>
      <c r="C777" s="20">
        <f>IFERROR(VLOOKUP(Table2[[#This Row],[ItemCode]],'[1]ASORTYMENT COSMO'!$A$5:$AT$2612,46,0), 0)</f>
        <v>8.14</v>
      </c>
      <c r="D777" s="10">
        <f>Table2[[#This Row],[COGS PLN]]/4.33</f>
        <v>1.8799076212471133</v>
      </c>
      <c r="E777" s="10">
        <v>7.58</v>
      </c>
      <c r="F777" s="3">
        <v>1</v>
      </c>
      <c r="G777" s="31">
        <f>Table2[[#This Row],[COGS €]]*Table2[[#This Row],[Quantity]]</f>
        <v>1.8799076212471133</v>
      </c>
      <c r="H777" s="4">
        <v>1</v>
      </c>
    </row>
    <row r="778" spans="1:8" x14ac:dyDescent="0.35">
      <c r="A778" s="5" t="s">
        <v>1215</v>
      </c>
      <c r="B778" s="2" t="s">
        <v>1216</v>
      </c>
      <c r="C778" s="20">
        <f>IFERROR(VLOOKUP(Table2[[#This Row],[ItemCode]],'[1]ASORTYMENT COSMO'!$A$5:$AT$2612,46,0), 0)</f>
        <v>4.0599999999999996</v>
      </c>
      <c r="D778" s="10">
        <f>Table2[[#This Row],[COGS PLN]]/4.33</f>
        <v>0.93764434180138556</v>
      </c>
      <c r="E778" s="10">
        <v>7.58</v>
      </c>
      <c r="F778" s="3">
        <v>1</v>
      </c>
      <c r="G778" s="31">
        <f>Table2[[#This Row],[COGS €]]*Table2[[#This Row],[Quantity]]</f>
        <v>0.93764434180138556</v>
      </c>
      <c r="H778" s="4">
        <v>1</v>
      </c>
    </row>
    <row r="779" spans="1:8" x14ac:dyDescent="0.35">
      <c r="A779" s="5" t="s">
        <v>1217</v>
      </c>
      <c r="B779" s="2" t="s">
        <v>1218</v>
      </c>
      <c r="C779" s="20">
        <f>IFERROR(VLOOKUP(Table2[[#This Row],[ItemCode]],'[1]ASORTYMENT COSMO'!$A$5:$AT$2612,46,0), 0)</f>
        <v>8.92</v>
      </c>
      <c r="D779" s="10">
        <f>Table2[[#This Row],[COGS PLN]]/4.33</f>
        <v>2.0600461893764432</v>
      </c>
      <c r="E779" s="10">
        <v>7.58</v>
      </c>
      <c r="F779" s="3">
        <v>2</v>
      </c>
      <c r="G779" s="31">
        <f>Table2[[#This Row],[COGS €]]*Table2[[#This Row],[Quantity]]</f>
        <v>4.1200923787528865</v>
      </c>
      <c r="H779" s="4">
        <v>2</v>
      </c>
    </row>
    <row r="780" spans="1:8" x14ac:dyDescent="0.35">
      <c r="A780" s="5" t="s">
        <v>1219</v>
      </c>
      <c r="B780" s="2" t="s">
        <v>1220</v>
      </c>
      <c r="C780" s="20">
        <f>IFERROR(VLOOKUP(Table2[[#This Row],[ItemCode]],'[1]ASORTYMENT COSMO'!$A$5:$AT$2612,46,0), 0)</f>
        <v>4.1399999999999997</v>
      </c>
      <c r="D780" s="10">
        <f>Table2[[#This Row],[COGS PLN]]/4.33</f>
        <v>0.95612009237875284</v>
      </c>
      <c r="E780" s="10">
        <v>7.58</v>
      </c>
      <c r="F780" s="3">
        <v>1</v>
      </c>
      <c r="G780" s="31">
        <f>Table2[[#This Row],[COGS €]]*Table2[[#This Row],[Quantity]]</f>
        <v>0.95612009237875284</v>
      </c>
      <c r="H780" s="4">
        <v>1</v>
      </c>
    </row>
    <row r="781" spans="1:8" x14ac:dyDescent="0.35">
      <c r="A781" s="5" t="s">
        <v>1221</v>
      </c>
      <c r="B781" s="2" t="s">
        <v>1222</v>
      </c>
      <c r="C781" s="20">
        <f>IFERROR(VLOOKUP(Table2[[#This Row],[ItemCode]],'[1]ASORTYMENT COSMO'!$A$5:$AT$2612,46,0), 0)</f>
        <v>4.01</v>
      </c>
      <c r="D781" s="10">
        <f>Table2[[#This Row],[COGS PLN]]/4.33</f>
        <v>0.92609699769053111</v>
      </c>
      <c r="E781" s="10">
        <v>7.58</v>
      </c>
      <c r="F781" s="3">
        <v>2</v>
      </c>
      <c r="G781" s="31">
        <f>Table2[[#This Row],[COGS €]]*Table2[[#This Row],[Quantity]]</f>
        <v>1.8521939953810622</v>
      </c>
      <c r="H781" s="4">
        <v>2</v>
      </c>
    </row>
    <row r="782" spans="1:8" x14ac:dyDescent="0.35">
      <c r="A782" s="5" t="s">
        <v>1223</v>
      </c>
      <c r="B782" s="2" t="s">
        <v>1224</v>
      </c>
      <c r="C782" s="20">
        <f>IFERROR(VLOOKUP(Table2[[#This Row],[ItemCode]],'[1]ASORTYMENT COSMO'!$A$5:$AT$2612,46,0), 0)</f>
        <v>0</v>
      </c>
      <c r="D782" s="10">
        <f>Table2[[#This Row],[COGS PLN]]/4.33</f>
        <v>0</v>
      </c>
      <c r="E782" s="10">
        <v>7.58</v>
      </c>
      <c r="F782" s="3">
        <v>1</v>
      </c>
      <c r="G782" s="31">
        <f>Table2[[#This Row],[COGS €]]*Table2[[#This Row],[Quantity]]</f>
        <v>0</v>
      </c>
      <c r="H782" s="4">
        <v>1</v>
      </c>
    </row>
    <row r="783" spans="1:8" x14ac:dyDescent="0.35">
      <c r="A783" s="5" t="s">
        <v>1225</v>
      </c>
      <c r="B783" s="2" t="s">
        <v>1226</v>
      </c>
      <c r="C783" s="20">
        <f>IFERROR(VLOOKUP(Table2[[#This Row],[ItemCode]],'[1]ASORTYMENT COSMO'!$A$5:$AT$2612,46,0), 0)</f>
        <v>8.48</v>
      </c>
      <c r="D783" s="10">
        <f>Table2[[#This Row],[COGS PLN]]/4.33</f>
        <v>1.9584295612009239</v>
      </c>
      <c r="E783" s="10">
        <v>7.58</v>
      </c>
      <c r="F783" s="3">
        <v>1</v>
      </c>
      <c r="G783" s="31">
        <f>Table2[[#This Row],[COGS €]]*Table2[[#This Row],[Quantity]]</f>
        <v>1.9584295612009239</v>
      </c>
      <c r="H783" s="4">
        <v>2</v>
      </c>
    </row>
    <row r="784" spans="1:8" x14ac:dyDescent="0.35">
      <c r="A784" s="5">
        <v>9194</v>
      </c>
      <c r="B784" s="2" t="s">
        <v>1227</v>
      </c>
      <c r="C784" s="20">
        <f>IFERROR(VLOOKUP(Table2[[#This Row],[ItemCode]],'[1]ASORTYMENT COSMO'!$A$5:$AT$2612,46,0), 0)</f>
        <v>6.99</v>
      </c>
      <c r="D784" s="10">
        <f>Table2[[#This Row],[COGS PLN]]/4.33</f>
        <v>1.6143187066974596</v>
      </c>
      <c r="E784" s="10">
        <v>7.49</v>
      </c>
      <c r="F784" s="3">
        <v>1</v>
      </c>
      <c r="G784" s="31">
        <f>Table2[[#This Row],[COGS €]]*Table2[[#This Row],[Quantity]]</f>
        <v>1.6143187066974596</v>
      </c>
      <c r="H784" s="4">
        <v>1</v>
      </c>
    </row>
    <row r="785" spans="1:8" x14ac:dyDescent="0.35">
      <c r="A785" s="5" t="s">
        <v>1228</v>
      </c>
      <c r="B785" s="2" t="s">
        <v>1229</v>
      </c>
      <c r="C785" s="20">
        <f>IFERROR(VLOOKUP(Table2[[#This Row],[ItemCode]],'[1]ASORTYMENT COSMO'!$A$5:$AT$2612,46,0), 0)</f>
        <v>4.7699999999999996</v>
      </c>
      <c r="D785" s="10">
        <f>Table2[[#This Row],[COGS PLN]]/4.33</f>
        <v>1.1016166281755195</v>
      </c>
      <c r="E785" s="10">
        <v>7.33</v>
      </c>
      <c r="F785" s="3">
        <v>1</v>
      </c>
      <c r="G785" s="31">
        <f>Table2[[#This Row],[COGS €]]*Table2[[#This Row],[Quantity]]</f>
        <v>1.1016166281755195</v>
      </c>
      <c r="H785" s="4">
        <v>1</v>
      </c>
    </row>
    <row r="786" spans="1:8" x14ac:dyDescent="0.35">
      <c r="A786" s="5" t="s">
        <v>1230</v>
      </c>
      <c r="B786" s="2" t="s">
        <v>1231</v>
      </c>
      <c r="C786" s="20">
        <f>IFERROR(VLOOKUP(Table2[[#This Row],[ItemCode]],'[1]ASORTYMENT COSMO'!$A$5:$AT$2612,46,0), 0)</f>
        <v>3.44</v>
      </c>
      <c r="D786" s="10">
        <f>Table2[[#This Row],[COGS PLN]]/4.33</f>
        <v>0.79445727482678985</v>
      </c>
      <c r="E786" s="10">
        <v>7.33</v>
      </c>
      <c r="F786" s="3">
        <v>1</v>
      </c>
      <c r="G786" s="31">
        <f>Table2[[#This Row],[COGS €]]*Table2[[#This Row],[Quantity]]</f>
        <v>0.79445727482678985</v>
      </c>
      <c r="H786" s="4">
        <v>3</v>
      </c>
    </row>
    <row r="787" spans="1:8" x14ac:dyDescent="0.35">
      <c r="A787" s="5" t="s">
        <v>1232</v>
      </c>
      <c r="B787" s="2" t="s">
        <v>1233</v>
      </c>
      <c r="C787" s="20">
        <f>IFERROR(VLOOKUP(Table2[[#This Row],[ItemCode]],'[1]ASORTYMENT COSMO'!$A$5:$AT$2612,46,0), 0)</f>
        <v>4.4400000000000004</v>
      </c>
      <c r="D787" s="10">
        <f>Table2[[#This Row],[COGS PLN]]/4.33</f>
        <v>1.0254041570438799</v>
      </c>
      <c r="E787" s="10">
        <v>7.33</v>
      </c>
      <c r="F787" s="3">
        <v>2</v>
      </c>
      <c r="G787" s="31">
        <f>Table2[[#This Row],[COGS €]]*Table2[[#This Row],[Quantity]]</f>
        <v>2.0508083140877598</v>
      </c>
      <c r="H787" s="4">
        <v>2</v>
      </c>
    </row>
    <row r="788" spans="1:8" x14ac:dyDescent="0.35">
      <c r="A788" s="5" t="s">
        <v>1234</v>
      </c>
      <c r="B788" s="2" t="s">
        <v>1235</v>
      </c>
      <c r="C788" s="20">
        <f>IFERROR(VLOOKUP(Table2[[#This Row],[ItemCode]],'[1]ASORTYMENT COSMO'!$A$5:$AT$2612,46,0), 0)</f>
        <v>5.12</v>
      </c>
      <c r="D788" s="10">
        <f>Table2[[#This Row],[COGS PLN]]/4.33</f>
        <v>1.1824480369515011</v>
      </c>
      <c r="E788" s="10">
        <v>7.33</v>
      </c>
      <c r="F788" s="3">
        <v>1</v>
      </c>
      <c r="G788" s="31">
        <f>Table2[[#This Row],[COGS €]]*Table2[[#This Row],[Quantity]]</f>
        <v>1.1824480369515011</v>
      </c>
      <c r="H788" s="4">
        <v>1</v>
      </c>
    </row>
    <row r="789" spans="1:8" x14ac:dyDescent="0.35">
      <c r="A789" s="5" t="s">
        <v>1236</v>
      </c>
      <c r="B789" s="2" t="s">
        <v>1237</v>
      </c>
      <c r="C789" s="20">
        <f>IFERROR(VLOOKUP(Table2[[#This Row],[ItemCode]],'[1]ASORTYMENT COSMO'!$A$5:$AT$2612,46,0), 0)</f>
        <v>4.8499999999999996</v>
      </c>
      <c r="D789" s="10">
        <f>Table2[[#This Row],[COGS PLN]]/4.33</f>
        <v>1.1200923787528867</v>
      </c>
      <c r="E789" s="10">
        <v>6.87</v>
      </c>
      <c r="F789" s="3">
        <v>1</v>
      </c>
      <c r="G789" s="31">
        <f>Table2[[#This Row],[COGS €]]*Table2[[#This Row],[Quantity]]</f>
        <v>1.1200923787528867</v>
      </c>
      <c r="H789" s="4">
        <v>1</v>
      </c>
    </row>
    <row r="790" spans="1:8" x14ac:dyDescent="0.35">
      <c r="A790" s="5" t="s">
        <v>1238</v>
      </c>
      <c r="B790" s="2" t="s">
        <v>1239</v>
      </c>
      <c r="C790" s="20">
        <f>IFERROR(VLOOKUP(Table2[[#This Row],[ItemCode]],'[1]ASORTYMENT COSMO'!$A$5:$AT$2612,46,0), 0)</f>
        <v>4.54</v>
      </c>
      <c r="D790" s="10">
        <f>Table2[[#This Row],[COGS PLN]]/4.33</f>
        <v>1.048498845265589</v>
      </c>
      <c r="E790" s="10">
        <v>6.87</v>
      </c>
      <c r="F790" s="3">
        <v>3</v>
      </c>
      <c r="G790" s="31">
        <f>Table2[[#This Row],[COGS €]]*Table2[[#This Row],[Quantity]]</f>
        <v>3.145496535796767</v>
      </c>
      <c r="H790" s="4">
        <v>3</v>
      </c>
    </row>
    <row r="791" spans="1:8" x14ac:dyDescent="0.35">
      <c r="A791" s="5" t="s">
        <v>1240</v>
      </c>
      <c r="B791" s="2" t="s">
        <v>1241</v>
      </c>
      <c r="C791" s="20">
        <f>IFERROR(VLOOKUP(Table2[[#This Row],[ItemCode]],'[1]ASORTYMENT COSMO'!$A$5:$AT$2612,46,0), 0)</f>
        <v>3.66</v>
      </c>
      <c r="D791" s="10">
        <f>Table2[[#This Row],[COGS PLN]]/4.33</f>
        <v>0.84526558891454973</v>
      </c>
      <c r="E791" s="10">
        <v>6.87</v>
      </c>
      <c r="F791" s="3">
        <v>1</v>
      </c>
      <c r="G791" s="31">
        <f>Table2[[#This Row],[COGS €]]*Table2[[#This Row],[Quantity]]</f>
        <v>0.84526558891454973</v>
      </c>
      <c r="H791" s="4">
        <v>1</v>
      </c>
    </row>
    <row r="792" spans="1:8" x14ac:dyDescent="0.35">
      <c r="A792" s="5">
        <v>6103</v>
      </c>
      <c r="B792" s="2" t="s">
        <v>1242</v>
      </c>
      <c r="C792" s="20">
        <f>IFERROR(VLOOKUP(Table2[[#This Row],[ItemCode]],'[1]ASORTYMENT COSMO'!$A$5:$AT$2612,46,0), 0)</f>
        <v>7.26</v>
      </c>
      <c r="D792" s="10">
        <f>Table2[[#This Row],[COGS PLN]]/4.33</f>
        <v>1.6766743648960738</v>
      </c>
      <c r="E792" s="10">
        <v>6.74</v>
      </c>
      <c r="F792" s="3">
        <v>1</v>
      </c>
      <c r="G792" s="31">
        <f>Table2[[#This Row],[COGS €]]*Table2[[#This Row],[Quantity]]</f>
        <v>1.6766743648960738</v>
      </c>
      <c r="H792" s="4">
        <v>1</v>
      </c>
    </row>
    <row r="793" spans="1:8" x14ac:dyDescent="0.35">
      <c r="A793" s="5">
        <v>8594</v>
      </c>
      <c r="B793" s="2" t="s">
        <v>1243</v>
      </c>
      <c r="C793" s="20">
        <f>IFERROR(VLOOKUP(Table2[[#This Row],[ItemCode]],'[1]ASORTYMENT COSMO'!$A$5:$AT$2612,46,0), 0)</f>
        <v>4.22</v>
      </c>
      <c r="D793" s="10">
        <f>Table2[[#This Row],[COGS PLN]]/4.33</f>
        <v>0.97459584295612001</v>
      </c>
      <c r="E793" s="10">
        <v>6.66</v>
      </c>
      <c r="F793" s="3">
        <v>1</v>
      </c>
      <c r="G793" s="31">
        <f>Table2[[#This Row],[COGS €]]*Table2[[#This Row],[Quantity]]</f>
        <v>0.97459584295612001</v>
      </c>
      <c r="H793" s="4">
        <v>1</v>
      </c>
    </row>
    <row r="794" spans="1:8" x14ac:dyDescent="0.35">
      <c r="A794" s="5">
        <v>9792</v>
      </c>
      <c r="B794" s="2" t="s">
        <v>1244</v>
      </c>
      <c r="C794" s="20">
        <f>IFERROR(VLOOKUP(Table2[[#This Row],[ItemCode]],'[1]ASORTYMENT COSMO'!$A$5:$AT$2612,46,0), 0)</f>
        <v>4.66</v>
      </c>
      <c r="D794" s="10">
        <f>Table2[[#This Row],[COGS PLN]]/4.33</f>
        <v>1.0762124711316396</v>
      </c>
      <c r="E794" s="10">
        <v>6.66</v>
      </c>
      <c r="F794" s="3">
        <v>1</v>
      </c>
      <c r="G794" s="31">
        <f>Table2[[#This Row],[COGS €]]*Table2[[#This Row],[Quantity]]</f>
        <v>1.0762124711316396</v>
      </c>
      <c r="H794" s="4">
        <v>1</v>
      </c>
    </row>
    <row r="795" spans="1:8" x14ac:dyDescent="0.35">
      <c r="A795" s="5">
        <v>9793</v>
      </c>
      <c r="B795" s="2" t="s">
        <v>1245</v>
      </c>
      <c r="C795" s="20">
        <f>IFERROR(VLOOKUP(Table2[[#This Row],[ItemCode]],'[1]ASORTYMENT COSMO'!$A$5:$AT$2612,46,0), 0)</f>
        <v>4.66</v>
      </c>
      <c r="D795" s="10">
        <f>Table2[[#This Row],[COGS PLN]]/4.33</f>
        <v>1.0762124711316396</v>
      </c>
      <c r="E795" s="10">
        <v>6.66</v>
      </c>
      <c r="F795" s="3">
        <v>1</v>
      </c>
      <c r="G795" s="31">
        <f>Table2[[#This Row],[COGS €]]*Table2[[#This Row],[Quantity]]</f>
        <v>1.0762124711316396</v>
      </c>
      <c r="H795" s="4">
        <v>1</v>
      </c>
    </row>
    <row r="796" spans="1:8" x14ac:dyDescent="0.35">
      <c r="A796" s="5" t="s">
        <v>1246</v>
      </c>
      <c r="B796" s="2" t="s">
        <v>1247</v>
      </c>
      <c r="C796" s="20">
        <f>IFERROR(VLOOKUP(Table2[[#This Row],[ItemCode]],'[1]ASORTYMENT COSMO'!$A$5:$AT$2612,46,0), 0)</f>
        <v>4.66</v>
      </c>
      <c r="D796" s="10">
        <f>Table2[[#This Row],[COGS PLN]]/4.33</f>
        <v>1.0762124711316396</v>
      </c>
      <c r="E796" s="10">
        <v>6.49</v>
      </c>
      <c r="F796" s="3">
        <v>1</v>
      </c>
      <c r="G796" s="31">
        <f>Table2[[#This Row],[COGS €]]*Table2[[#This Row],[Quantity]]</f>
        <v>1.0762124711316396</v>
      </c>
      <c r="H796" s="4">
        <v>3</v>
      </c>
    </row>
    <row r="797" spans="1:8" x14ac:dyDescent="0.35">
      <c r="A797" s="5" t="s">
        <v>1248</v>
      </c>
      <c r="B797" s="2" t="s">
        <v>1249</v>
      </c>
      <c r="C797" s="20">
        <f>IFERROR(VLOOKUP(Table2[[#This Row],[ItemCode]],'[1]ASORTYMENT COSMO'!$A$5:$AT$2612,46,0), 0)</f>
        <v>2.33</v>
      </c>
      <c r="D797" s="10">
        <f>Table2[[#This Row],[COGS PLN]]/4.33</f>
        <v>0.53810623556581982</v>
      </c>
      <c r="E797" s="10">
        <v>6.41</v>
      </c>
      <c r="F797" s="3">
        <v>2</v>
      </c>
      <c r="G797" s="31">
        <f>Table2[[#This Row],[COGS €]]*Table2[[#This Row],[Quantity]]</f>
        <v>1.0762124711316396</v>
      </c>
      <c r="H797" s="4">
        <v>2</v>
      </c>
    </row>
    <row r="798" spans="1:8" x14ac:dyDescent="0.35">
      <c r="A798" s="5" t="s">
        <v>1250</v>
      </c>
      <c r="B798" s="2" t="s">
        <v>1251</v>
      </c>
      <c r="C798" s="20">
        <f>IFERROR(VLOOKUP(Table2[[#This Row],[ItemCode]],'[1]ASORTYMENT COSMO'!$A$5:$AT$2612,46,0), 0)</f>
        <v>5.0999999999999996</v>
      </c>
      <c r="D798" s="10">
        <f>Table2[[#This Row],[COGS PLN]]/4.33</f>
        <v>1.1778290993071592</v>
      </c>
      <c r="E798" s="10">
        <v>6.41</v>
      </c>
      <c r="F798" s="3">
        <v>1</v>
      </c>
      <c r="G798" s="31">
        <f>Table2[[#This Row],[COGS €]]*Table2[[#This Row],[Quantity]]</f>
        <v>1.1778290993071592</v>
      </c>
      <c r="H798" s="4">
        <v>1</v>
      </c>
    </row>
    <row r="799" spans="1:8" x14ac:dyDescent="0.35">
      <c r="A799" s="5" t="s">
        <v>1252</v>
      </c>
      <c r="B799" s="2" t="s">
        <v>1253</v>
      </c>
      <c r="C799" s="20">
        <f>IFERROR(VLOOKUP(Table2[[#This Row],[ItemCode]],'[1]ASORTYMENT COSMO'!$A$5:$AT$2612,46,0), 0)</f>
        <v>2.66</v>
      </c>
      <c r="D799" s="10">
        <f>Table2[[#This Row],[COGS PLN]]/4.33</f>
        <v>0.61431870669745958</v>
      </c>
      <c r="E799" s="10">
        <v>6.16</v>
      </c>
      <c r="F799" s="3">
        <v>2</v>
      </c>
      <c r="G799" s="31">
        <f>Table2[[#This Row],[COGS €]]*Table2[[#This Row],[Quantity]]</f>
        <v>1.2286374133949192</v>
      </c>
      <c r="H799" s="4">
        <v>4</v>
      </c>
    </row>
    <row r="800" spans="1:8" x14ac:dyDescent="0.35">
      <c r="A800" s="5">
        <v>7093</v>
      </c>
      <c r="B800" s="2" t="s">
        <v>1254</v>
      </c>
      <c r="C800" s="20">
        <f>IFERROR(VLOOKUP(Table2[[#This Row],[ItemCode]],'[1]ASORTYMENT COSMO'!$A$5:$AT$2612,46,0), 0)</f>
        <v>2.54</v>
      </c>
      <c r="D800" s="10">
        <f>Table2[[#This Row],[COGS PLN]]/4.33</f>
        <v>0.58660508083140872</v>
      </c>
      <c r="E800" s="10">
        <v>6.12</v>
      </c>
      <c r="F800" s="3">
        <v>2</v>
      </c>
      <c r="G800" s="31">
        <f>Table2[[#This Row],[COGS €]]*Table2[[#This Row],[Quantity]]</f>
        <v>1.1732101616628174</v>
      </c>
      <c r="H800" s="4">
        <v>2</v>
      </c>
    </row>
    <row r="801" spans="1:8" x14ac:dyDescent="0.35">
      <c r="A801" s="5">
        <v>6102</v>
      </c>
      <c r="B801" s="2" t="s">
        <v>1255</v>
      </c>
      <c r="C801" s="20">
        <f>IFERROR(VLOOKUP(Table2[[#This Row],[ItemCode]],'[1]ASORTYMENT COSMO'!$A$5:$AT$2612,46,0), 0)</f>
        <v>7.85</v>
      </c>
      <c r="D801" s="10">
        <f>Table2[[#This Row],[COGS PLN]]/4.33</f>
        <v>1.8129330254041569</v>
      </c>
      <c r="E801" s="10">
        <v>5.99</v>
      </c>
      <c r="F801" s="3">
        <v>1</v>
      </c>
      <c r="G801" s="31">
        <f>Table2[[#This Row],[COGS €]]*Table2[[#This Row],[Quantity]]</f>
        <v>1.8129330254041569</v>
      </c>
      <c r="H801" s="4">
        <v>1</v>
      </c>
    </row>
    <row r="802" spans="1:8" x14ac:dyDescent="0.35">
      <c r="A802" s="5">
        <v>9687</v>
      </c>
      <c r="B802" s="2" t="s">
        <v>1256</v>
      </c>
      <c r="C802" s="20">
        <f>IFERROR(VLOOKUP(Table2[[#This Row],[ItemCode]],'[1]ASORTYMENT COSMO'!$A$5:$AT$2612,46,0), 0)</f>
        <v>8.66</v>
      </c>
      <c r="D802" s="10">
        <f>Table2[[#This Row],[COGS PLN]]/4.33</f>
        <v>2</v>
      </c>
      <c r="E802" s="10">
        <v>5.99</v>
      </c>
      <c r="F802" s="3">
        <v>1</v>
      </c>
      <c r="G802" s="31">
        <f>Table2[[#This Row],[COGS €]]*Table2[[#This Row],[Quantity]]</f>
        <v>2</v>
      </c>
      <c r="H802" s="4">
        <v>3</v>
      </c>
    </row>
    <row r="803" spans="1:8" x14ac:dyDescent="0.35">
      <c r="A803" s="5">
        <v>7664</v>
      </c>
      <c r="B803" s="2" t="s">
        <v>1257</v>
      </c>
      <c r="C803" s="20">
        <f>IFERROR(VLOOKUP(Table2[[#This Row],[ItemCode]],'[1]ASORTYMENT COSMO'!$A$5:$AT$2612,46,0), 0)</f>
        <v>3.42</v>
      </c>
      <c r="D803" s="10">
        <f>Table2[[#This Row],[COGS PLN]]/4.33</f>
        <v>0.789838337182448</v>
      </c>
      <c r="E803" s="10">
        <v>5.85</v>
      </c>
      <c r="F803" s="3">
        <v>3</v>
      </c>
      <c r="G803" s="31">
        <f>Table2[[#This Row],[COGS €]]*Table2[[#This Row],[Quantity]]</f>
        <v>2.3695150115473442</v>
      </c>
      <c r="H803" s="4">
        <v>3</v>
      </c>
    </row>
    <row r="804" spans="1:8" x14ac:dyDescent="0.35">
      <c r="A804" s="5">
        <v>9493</v>
      </c>
      <c r="B804" s="2" t="s">
        <v>1258</v>
      </c>
      <c r="C804" s="20">
        <f>IFERROR(VLOOKUP(Table2[[#This Row],[ItemCode]],'[1]ASORTYMENT COSMO'!$A$5:$AT$2612,46,0), 0)</f>
        <v>5.08</v>
      </c>
      <c r="D804" s="10">
        <f>Table2[[#This Row],[COGS PLN]]/4.33</f>
        <v>1.1732101616628174</v>
      </c>
      <c r="E804" s="10">
        <v>5.83</v>
      </c>
      <c r="F804" s="3">
        <v>1</v>
      </c>
      <c r="G804" s="31">
        <f>Table2[[#This Row],[COGS €]]*Table2[[#This Row],[Quantity]]</f>
        <v>1.1732101616628174</v>
      </c>
      <c r="H804" s="4">
        <v>1</v>
      </c>
    </row>
    <row r="805" spans="1:8" x14ac:dyDescent="0.35">
      <c r="A805" s="5">
        <v>9462</v>
      </c>
      <c r="B805" s="2" t="s">
        <v>1259</v>
      </c>
      <c r="C805" s="20">
        <f>IFERROR(VLOOKUP(Table2[[#This Row],[ItemCode]],'[1]ASORTYMENT COSMO'!$A$5:$AT$2612,46,0), 0)</f>
        <v>3.83</v>
      </c>
      <c r="D805" s="10">
        <f>Table2[[#This Row],[COGS PLN]]/4.33</f>
        <v>0.88452655889145493</v>
      </c>
      <c r="E805" s="10">
        <v>5.78</v>
      </c>
      <c r="F805" s="3">
        <v>2</v>
      </c>
      <c r="G805" s="31">
        <f>Table2[[#This Row],[COGS €]]*Table2[[#This Row],[Quantity]]</f>
        <v>1.7690531177829099</v>
      </c>
      <c r="H805" s="4">
        <v>2</v>
      </c>
    </row>
    <row r="806" spans="1:8" x14ac:dyDescent="0.35">
      <c r="A806" s="5" t="s">
        <v>1260</v>
      </c>
      <c r="B806" s="2" t="s">
        <v>1261</v>
      </c>
      <c r="C806" s="20">
        <f>IFERROR(VLOOKUP(Table2[[#This Row],[ItemCode]],'[1]ASORTYMENT COSMO'!$A$5:$AT$2612,46,0), 0)</f>
        <v>1.53</v>
      </c>
      <c r="D806" s="10">
        <f>Table2[[#This Row],[COGS PLN]]/4.33</f>
        <v>0.35334872979214782</v>
      </c>
      <c r="E806" s="10">
        <v>5.72</v>
      </c>
      <c r="F806" s="3">
        <v>2</v>
      </c>
      <c r="G806" s="31">
        <f>Table2[[#This Row],[COGS €]]*Table2[[#This Row],[Quantity]]</f>
        <v>0.70669745958429564</v>
      </c>
      <c r="H806" s="4">
        <v>2</v>
      </c>
    </row>
    <row r="807" spans="1:8" x14ac:dyDescent="0.35">
      <c r="A807" s="5">
        <v>8596</v>
      </c>
      <c r="B807" s="2" t="s">
        <v>1262</v>
      </c>
      <c r="C807" s="20">
        <f>IFERROR(VLOOKUP(Table2[[#This Row],[ItemCode]],'[1]ASORTYMENT COSMO'!$A$5:$AT$2612,46,0), 0)</f>
        <v>4.49</v>
      </c>
      <c r="D807" s="10">
        <f>Table2[[#This Row],[COGS PLN]]/4.33</f>
        <v>1.0369515011547343</v>
      </c>
      <c r="E807" s="10">
        <v>5.66</v>
      </c>
      <c r="F807" s="3">
        <v>1</v>
      </c>
      <c r="G807" s="31">
        <f>Table2[[#This Row],[COGS €]]*Table2[[#This Row],[Quantity]]</f>
        <v>1.0369515011547343</v>
      </c>
      <c r="H807" s="4">
        <v>1</v>
      </c>
    </row>
    <row r="808" spans="1:8" x14ac:dyDescent="0.35">
      <c r="A808" s="5">
        <v>6104</v>
      </c>
      <c r="B808" s="2" t="s">
        <v>1263</v>
      </c>
      <c r="C808" s="20">
        <f>IFERROR(VLOOKUP(Table2[[#This Row],[ItemCode]],'[1]ASORTYMENT COSMO'!$A$5:$AT$2612,46,0), 0)</f>
        <v>7.25</v>
      </c>
      <c r="D808" s="10">
        <f>Table2[[#This Row],[COGS PLN]]/4.33</f>
        <v>1.674364896073903</v>
      </c>
      <c r="E808" s="10">
        <v>5.62</v>
      </c>
      <c r="F808" s="3">
        <v>1</v>
      </c>
      <c r="G808" s="31">
        <f>Table2[[#This Row],[COGS €]]*Table2[[#This Row],[Quantity]]</f>
        <v>1.674364896073903</v>
      </c>
      <c r="H808" s="4">
        <v>1</v>
      </c>
    </row>
    <row r="809" spans="1:8" x14ac:dyDescent="0.35">
      <c r="A809" s="5" t="s">
        <v>1264</v>
      </c>
      <c r="B809" s="2" t="s">
        <v>1265</v>
      </c>
      <c r="C809" s="20">
        <f>IFERROR(VLOOKUP(Table2[[#This Row],[ItemCode]],'[1]ASORTYMENT COSMO'!$A$5:$AT$2612,46,0), 0)</f>
        <v>2.63</v>
      </c>
      <c r="D809" s="10">
        <f>Table2[[#This Row],[COGS PLN]]/4.33</f>
        <v>0.60739030023094687</v>
      </c>
      <c r="E809" s="10">
        <v>5.33</v>
      </c>
      <c r="F809" s="3">
        <v>1</v>
      </c>
      <c r="G809" s="31">
        <f>Table2[[#This Row],[COGS €]]*Table2[[#This Row],[Quantity]]</f>
        <v>0.60739030023094687</v>
      </c>
      <c r="H809" s="4">
        <v>1</v>
      </c>
    </row>
    <row r="810" spans="1:8" x14ac:dyDescent="0.35">
      <c r="A810" s="5" t="s">
        <v>1266</v>
      </c>
      <c r="B810" s="2" t="s">
        <v>1267</v>
      </c>
      <c r="C810" s="20">
        <f>IFERROR(VLOOKUP(Table2[[#This Row],[ItemCode]],'[1]ASORTYMENT COSMO'!$A$5:$AT$2612,46,0), 0)</f>
        <v>2.67</v>
      </c>
      <c r="D810" s="10">
        <f>Table2[[#This Row],[COGS PLN]]/4.33</f>
        <v>0.61662817551963045</v>
      </c>
      <c r="E810" s="10">
        <v>5.33</v>
      </c>
      <c r="F810" s="3">
        <v>1</v>
      </c>
      <c r="G810" s="31">
        <f>Table2[[#This Row],[COGS €]]*Table2[[#This Row],[Quantity]]</f>
        <v>0.61662817551963045</v>
      </c>
      <c r="H810" s="4">
        <v>3</v>
      </c>
    </row>
    <row r="811" spans="1:8" x14ac:dyDescent="0.35">
      <c r="A811" s="5">
        <v>935</v>
      </c>
      <c r="B811" s="2" t="s">
        <v>1268</v>
      </c>
      <c r="C811" s="20">
        <f>IFERROR(VLOOKUP(Table2[[#This Row],[ItemCode]],'[1]ASORTYMENT COSMO'!$A$5:$AT$2612,46,0), 0)</f>
        <v>1.42</v>
      </c>
      <c r="D811" s="10">
        <f>Table2[[#This Row],[COGS PLN]]/4.33</f>
        <v>0.32794457274826788</v>
      </c>
      <c r="E811" s="10">
        <v>5.18</v>
      </c>
      <c r="F811" s="3">
        <v>5</v>
      </c>
      <c r="G811" s="31">
        <f>Table2[[#This Row],[COGS €]]*Table2[[#This Row],[Quantity]]</f>
        <v>1.6397228637413395</v>
      </c>
      <c r="H811" s="4">
        <v>5</v>
      </c>
    </row>
    <row r="812" spans="1:8" x14ac:dyDescent="0.35">
      <c r="A812" s="5">
        <v>9986</v>
      </c>
      <c r="B812" s="2" t="s">
        <v>1269</v>
      </c>
      <c r="C812" s="20">
        <f>IFERROR(VLOOKUP(Table2[[#This Row],[ItemCode]],'[1]ASORTYMENT COSMO'!$A$5:$AT$2612,46,0), 0)</f>
        <v>0.71</v>
      </c>
      <c r="D812" s="10">
        <f>Table2[[#This Row],[COGS PLN]]/4.33</f>
        <v>0.16397228637413394</v>
      </c>
      <c r="E812" s="10">
        <v>5.15</v>
      </c>
      <c r="F812" s="3">
        <v>2</v>
      </c>
      <c r="G812" s="31">
        <f>Table2[[#This Row],[COGS €]]*Table2[[#This Row],[Quantity]]</f>
        <v>0.32794457274826788</v>
      </c>
      <c r="H812" s="4">
        <v>2</v>
      </c>
    </row>
    <row r="813" spans="1:8" x14ac:dyDescent="0.35">
      <c r="A813" s="5">
        <v>9989</v>
      </c>
      <c r="B813" s="2" t="s">
        <v>1270</v>
      </c>
      <c r="C813" s="20">
        <f>IFERROR(VLOOKUP(Table2[[#This Row],[ItemCode]],'[1]ASORTYMENT COSMO'!$A$5:$AT$2612,46,0), 0)</f>
        <v>0.71</v>
      </c>
      <c r="D813" s="10">
        <f>Table2[[#This Row],[COGS PLN]]/4.33</f>
        <v>0.16397228637413394</v>
      </c>
      <c r="E813" s="10">
        <v>5.15</v>
      </c>
      <c r="F813" s="3">
        <v>2</v>
      </c>
      <c r="G813" s="31">
        <f>Table2[[#This Row],[COGS €]]*Table2[[#This Row],[Quantity]]</f>
        <v>0.32794457274826788</v>
      </c>
      <c r="H813" s="4">
        <v>2</v>
      </c>
    </row>
    <row r="814" spans="1:8" x14ac:dyDescent="0.35">
      <c r="A814" s="5" t="s">
        <v>1271</v>
      </c>
      <c r="B814" s="2" t="s">
        <v>1272</v>
      </c>
      <c r="C814" s="20">
        <f>IFERROR(VLOOKUP(Table2[[#This Row],[ItemCode]],'[1]ASORTYMENT COSMO'!$A$5:$AT$2612,46,0), 0)</f>
        <v>2.64</v>
      </c>
      <c r="D814" s="10">
        <f>Table2[[#This Row],[COGS PLN]]/4.33</f>
        <v>0.60969976905311785</v>
      </c>
      <c r="E814" s="10">
        <v>4.99</v>
      </c>
      <c r="F814" s="3">
        <v>1</v>
      </c>
      <c r="G814" s="31">
        <f>Table2[[#This Row],[COGS €]]*Table2[[#This Row],[Quantity]]</f>
        <v>0.60969976905311785</v>
      </c>
      <c r="H814" s="4">
        <v>1</v>
      </c>
    </row>
    <row r="815" spans="1:8" x14ac:dyDescent="0.35">
      <c r="A815" s="5" t="s">
        <v>1273</v>
      </c>
      <c r="B815" s="2" t="s">
        <v>1274</v>
      </c>
      <c r="C815" s="20">
        <f>IFERROR(VLOOKUP(Table2[[#This Row],[ItemCode]],'[1]ASORTYMENT COSMO'!$A$5:$AT$2612,46,0), 0)</f>
        <v>2.61</v>
      </c>
      <c r="D815" s="10">
        <f>Table2[[#This Row],[COGS PLN]]/4.33</f>
        <v>0.60277136258660502</v>
      </c>
      <c r="E815" s="10">
        <v>4.99</v>
      </c>
      <c r="F815" s="3">
        <v>1</v>
      </c>
      <c r="G815" s="31">
        <f>Table2[[#This Row],[COGS €]]*Table2[[#This Row],[Quantity]]</f>
        <v>0.60277136258660502</v>
      </c>
      <c r="H815" s="4">
        <v>3</v>
      </c>
    </row>
    <row r="816" spans="1:8" x14ac:dyDescent="0.35">
      <c r="A816" s="5" t="s">
        <v>1275</v>
      </c>
      <c r="B816" s="2" t="s">
        <v>1276</v>
      </c>
      <c r="C816" s="20">
        <f>IFERROR(VLOOKUP(Table2[[#This Row],[ItemCode]],'[1]ASORTYMENT COSMO'!$A$5:$AT$2612,46,0), 0)</f>
        <v>2.63</v>
      </c>
      <c r="D816" s="10">
        <f>Table2[[#This Row],[COGS PLN]]/4.33</f>
        <v>0.60739030023094687</v>
      </c>
      <c r="E816" s="10">
        <v>4.99</v>
      </c>
      <c r="F816" s="3">
        <v>1</v>
      </c>
      <c r="G816" s="31">
        <f>Table2[[#This Row],[COGS €]]*Table2[[#This Row],[Quantity]]</f>
        <v>0.60739030023094687</v>
      </c>
      <c r="H816" s="4">
        <v>3</v>
      </c>
    </row>
    <row r="817" spans="1:8" x14ac:dyDescent="0.35">
      <c r="A817" s="5" t="s">
        <v>1277</v>
      </c>
      <c r="B817" s="2" t="s">
        <v>1278</v>
      </c>
      <c r="C817" s="20">
        <f>IFERROR(VLOOKUP(Table2[[#This Row],[ItemCode]],'[1]ASORTYMENT COSMO'!$A$5:$AT$2612,46,0), 0)</f>
        <v>2.64</v>
      </c>
      <c r="D817" s="10">
        <f>Table2[[#This Row],[COGS PLN]]/4.33</f>
        <v>0.60969976905311785</v>
      </c>
      <c r="E817" s="10">
        <v>4.99</v>
      </c>
      <c r="F817" s="3">
        <v>1</v>
      </c>
      <c r="G817" s="31">
        <f>Table2[[#This Row],[COGS €]]*Table2[[#This Row],[Quantity]]</f>
        <v>0.60969976905311785</v>
      </c>
      <c r="H817" s="4">
        <v>1</v>
      </c>
    </row>
    <row r="818" spans="1:8" x14ac:dyDescent="0.35">
      <c r="A818" s="5">
        <v>9439</v>
      </c>
      <c r="B818" s="2" t="s">
        <v>1279</v>
      </c>
      <c r="C818" s="20">
        <f>IFERROR(VLOOKUP(Table2[[#This Row],[ItemCode]],'[1]ASORTYMENT COSMO'!$A$5:$AT$2612,46,0), 0)</f>
        <v>1.95</v>
      </c>
      <c r="D818" s="10">
        <f>Table2[[#This Row],[COGS PLN]]/4.33</f>
        <v>0.45034642032332561</v>
      </c>
      <c r="E818" s="10">
        <v>4.99</v>
      </c>
      <c r="F818" s="3">
        <v>1</v>
      </c>
      <c r="G818" s="31">
        <f>Table2[[#This Row],[COGS €]]*Table2[[#This Row],[Quantity]]</f>
        <v>0.45034642032332561</v>
      </c>
      <c r="H818" s="4">
        <v>1</v>
      </c>
    </row>
    <row r="819" spans="1:8" x14ac:dyDescent="0.35">
      <c r="A819" s="5">
        <v>7807</v>
      </c>
      <c r="B819" s="2" t="s">
        <v>1280</v>
      </c>
      <c r="C819" s="20">
        <f>IFERROR(VLOOKUP(Table2[[#This Row],[ItemCode]],'[1]ASORTYMENT COSMO'!$A$5:$AT$2612,46,0), 0)</f>
        <v>0.56999999999999995</v>
      </c>
      <c r="D819" s="10">
        <f>Table2[[#This Row],[COGS PLN]]/4.33</f>
        <v>0.13163972286374132</v>
      </c>
      <c r="E819" s="10">
        <v>4.9800000000000004</v>
      </c>
      <c r="F819" s="3">
        <v>2</v>
      </c>
      <c r="G819" s="31">
        <f>Table2[[#This Row],[COGS €]]*Table2[[#This Row],[Quantity]]</f>
        <v>0.26327944572748263</v>
      </c>
      <c r="H819" s="4">
        <v>2</v>
      </c>
    </row>
    <row r="820" spans="1:8" x14ac:dyDescent="0.35">
      <c r="A820" s="5">
        <v>7225</v>
      </c>
      <c r="B820" s="2" t="s">
        <v>1281</v>
      </c>
      <c r="C820" s="20">
        <f>IFERROR(VLOOKUP(Table2[[#This Row],[ItemCode]],'[1]ASORTYMENT COSMO'!$A$5:$AT$2612,46,0), 0)</f>
        <v>3.07</v>
      </c>
      <c r="D820" s="10">
        <f>Table2[[#This Row],[COGS PLN]]/4.33</f>
        <v>0.70900692840646651</v>
      </c>
      <c r="E820" s="10">
        <v>4.66</v>
      </c>
      <c r="F820" s="3">
        <v>1</v>
      </c>
      <c r="G820" s="31">
        <f>Table2[[#This Row],[COGS €]]*Table2[[#This Row],[Quantity]]</f>
        <v>0.70900692840646651</v>
      </c>
      <c r="H820" s="4">
        <v>1</v>
      </c>
    </row>
    <row r="821" spans="1:8" x14ac:dyDescent="0.35">
      <c r="A821" s="5">
        <v>9427</v>
      </c>
      <c r="B821" s="2" t="s">
        <v>1282</v>
      </c>
      <c r="C821" s="20">
        <f>IFERROR(VLOOKUP(Table2[[#This Row],[ItemCode]],'[1]ASORTYMENT COSMO'!$A$5:$AT$2612,46,0), 0)</f>
        <v>3.9</v>
      </c>
      <c r="D821" s="10">
        <f>Table2[[#This Row],[COGS PLN]]/4.33</f>
        <v>0.90069284064665123</v>
      </c>
      <c r="E821" s="10">
        <v>4.66</v>
      </c>
      <c r="F821" s="3">
        <v>3</v>
      </c>
      <c r="G821" s="31">
        <f>Table2[[#This Row],[COGS €]]*Table2[[#This Row],[Quantity]]</f>
        <v>2.7020785219399537</v>
      </c>
      <c r="H821" s="4">
        <v>3</v>
      </c>
    </row>
    <row r="822" spans="1:8" x14ac:dyDescent="0.35">
      <c r="A822" s="5">
        <v>9429</v>
      </c>
      <c r="B822" s="2" t="s">
        <v>1283</v>
      </c>
      <c r="C822" s="20">
        <f>IFERROR(VLOOKUP(Table2[[#This Row],[ItemCode]],'[1]ASORTYMENT COSMO'!$A$5:$AT$2612,46,0), 0)</f>
        <v>4.47</v>
      </c>
      <c r="D822" s="10">
        <f>Table2[[#This Row],[COGS PLN]]/4.33</f>
        <v>1.0323325635103926</v>
      </c>
      <c r="E822" s="10">
        <v>4.66</v>
      </c>
      <c r="F822" s="3">
        <v>2</v>
      </c>
      <c r="G822" s="31">
        <f>Table2[[#This Row],[COGS €]]*Table2[[#This Row],[Quantity]]</f>
        <v>2.0646651270207852</v>
      </c>
      <c r="H822" s="4">
        <v>2</v>
      </c>
    </row>
    <row r="823" spans="1:8" x14ac:dyDescent="0.35">
      <c r="A823" s="5">
        <v>9491</v>
      </c>
      <c r="B823" s="2" t="s">
        <v>1284</v>
      </c>
      <c r="C823" s="20">
        <f>IFERROR(VLOOKUP(Table2[[#This Row],[ItemCode]],'[1]ASORTYMENT COSMO'!$A$5:$AT$2612,46,0), 0)</f>
        <v>4.9000000000000004</v>
      </c>
      <c r="D823" s="10">
        <f>Table2[[#This Row],[COGS PLN]]/4.33</f>
        <v>1.1316397228637414</v>
      </c>
      <c r="E823" s="10">
        <v>4.66</v>
      </c>
      <c r="F823" s="3">
        <v>2</v>
      </c>
      <c r="G823" s="31">
        <f>Table2[[#This Row],[COGS €]]*Table2[[#This Row],[Quantity]]</f>
        <v>2.2632794457274827</v>
      </c>
      <c r="H823" s="4">
        <v>2</v>
      </c>
    </row>
    <row r="824" spans="1:8" x14ac:dyDescent="0.35">
      <c r="A824" s="5">
        <v>9791</v>
      </c>
      <c r="B824" s="2" t="s">
        <v>1285</v>
      </c>
      <c r="C824" s="20">
        <f>IFERROR(VLOOKUP(Table2[[#This Row],[ItemCode]],'[1]ASORTYMENT COSMO'!$A$5:$AT$2612,46,0), 0)</f>
        <v>3.84</v>
      </c>
      <c r="D824" s="10">
        <f>Table2[[#This Row],[COGS PLN]]/4.33</f>
        <v>0.8868360277136258</v>
      </c>
      <c r="E824" s="10">
        <v>4.66</v>
      </c>
      <c r="F824" s="3">
        <v>1</v>
      </c>
      <c r="G824" s="31">
        <f>Table2[[#This Row],[COGS €]]*Table2[[#This Row],[Quantity]]</f>
        <v>0.8868360277136258</v>
      </c>
      <c r="H824" s="4">
        <v>1</v>
      </c>
    </row>
    <row r="825" spans="1:8" x14ac:dyDescent="0.35">
      <c r="A825" s="5">
        <v>10224</v>
      </c>
      <c r="B825" s="2" t="s">
        <v>1286</v>
      </c>
      <c r="C825" s="20">
        <f>IFERROR(VLOOKUP(Table2[[#This Row],[ItemCode]],'[1]ASORTYMENT COSMO'!$A$5:$AT$2612,46,0), 0)</f>
        <v>3.62</v>
      </c>
      <c r="D825" s="10">
        <f>Table2[[#This Row],[COGS PLN]]/4.33</f>
        <v>0.83602771362586603</v>
      </c>
      <c r="E825" s="10">
        <v>4.37</v>
      </c>
      <c r="F825" s="3">
        <v>1</v>
      </c>
      <c r="G825" s="31">
        <f>Table2[[#This Row],[COGS €]]*Table2[[#This Row],[Quantity]]</f>
        <v>0.83602771362586603</v>
      </c>
      <c r="H825" s="4">
        <v>1</v>
      </c>
    </row>
    <row r="826" spans="1:8" x14ac:dyDescent="0.35">
      <c r="A826" s="5">
        <v>8784</v>
      </c>
      <c r="B826" s="2" t="s">
        <v>1287</v>
      </c>
      <c r="C826" s="20">
        <f>IFERROR(VLOOKUP(Table2[[#This Row],[ItemCode]],'[1]ASORTYMENT COSMO'!$A$5:$AT$2612,46,0), 0)</f>
        <v>3.76</v>
      </c>
      <c r="D826" s="10">
        <f>Table2[[#This Row],[COGS PLN]]/4.33</f>
        <v>0.86836027713625863</v>
      </c>
      <c r="E826" s="10">
        <v>4.37</v>
      </c>
      <c r="F826" s="3">
        <v>1</v>
      </c>
      <c r="G826" s="31">
        <f>Table2[[#This Row],[COGS €]]*Table2[[#This Row],[Quantity]]</f>
        <v>0.86836027713625863</v>
      </c>
      <c r="H826" s="4">
        <v>1</v>
      </c>
    </row>
    <row r="827" spans="1:8" x14ac:dyDescent="0.35">
      <c r="A827" s="5">
        <v>8785</v>
      </c>
      <c r="B827" s="2" t="s">
        <v>1288</v>
      </c>
      <c r="C827" s="20">
        <f>IFERROR(VLOOKUP(Table2[[#This Row],[ItemCode]],'[1]ASORTYMENT COSMO'!$A$5:$AT$2612,46,0), 0)</f>
        <v>3.76</v>
      </c>
      <c r="D827" s="10">
        <f>Table2[[#This Row],[COGS PLN]]/4.33</f>
        <v>0.86836027713625863</v>
      </c>
      <c r="E827" s="10">
        <v>4.37</v>
      </c>
      <c r="F827" s="3">
        <v>1</v>
      </c>
      <c r="G827" s="31">
        <f>Table2[[#This Row],[COGS €]]*Table2[[#This Row],[Quantity]]</f>
        <v>0.86836027713625863</v>
      </c>
      <c r="H827" s="4">
        <v>1</v>
      </c>
    </row>
    <row r="828" spans="1:8" x14ac:dyDescent="0.35">
      <c r="A828" s="5">
        <v>8791</v>
      </c>
      <c r="B828" s="2" t="s">
        <v>1289</v>
      </c>
      <c r="C828" s="20">
        <f>IFERROR(VLOOKUP(Table2[[#This Row],[ItemCode]],'[1]ASORTYMENT COSMO'!$A$5:$AT$2612,46,0), 0)</f>
        <v>3.76</v>
      </c>
      <c r="D828" s="10">
        <f>Table2[[#This Row],[COGS PLN]]/4.33</f>
        <v>0.86836027713625863</v>
      </c>
      <c r="E828" s="10">
        <v>4.37</v>
      </c>
      <c r="F828" s="3">
        <v>1</v>
      </c>
      <c r="G828" s="31">
        <f>Table2[[#This Row],[COGS €]]*Table2[[#This Row],[Quantity]]</f>
        <v>0.86836027713625863</v>
      </c>
      <c r="H828" s="4">
        <v>1</v>
      </c>
    </row>
    <row r="829" spans="1:8" x14ac:dyDescent="0.35">
      <c r="A829" s="5">
        <v>9428</v>
      </c>
      <c r="B829" s="2" t="s">
        <v>1290</v>
      </c>
      <c r="C829" s="20">
        <f>IFERROR(VLOOKUP(Table2[[#This Row],[ItemCode]],'[1]ASORTYMENT COSMO'!$A$5:$AT$2612,46,0), 0)</f>
        <v>3.88</v>
      </c>
      <c r="D829" s="10">
        <f>Table2[[#This Row],[COGS PLN]]/4.33</f>
        <v>0.89607390300230938</v>
      </c>
      <c r="E829" s="10">
        <v>4.37</v>
      </c>
      <c r="F829" s="3">
        <v>1</v>
      </c>
      <c r="G829" s="31">
        <f>Table2[[#This Row],[COGS €]]*Table2[[#This Row],[Quantity]]</f>
        <v>0.89607390300230938</v>
      </c>
      <c r="H829" s="4">
        <v>1</v>
      </c>
    </row>
    <row r="830" spans="1:8" x14ac:dyDescent="0.35">
      <c r="A830" s="5">
        <v>9790</v>
      </c>
      <c r="B830" s="2" t="s">
        <v>1291</v>
      </c>
      <c r="C830" s="20">
        <f>IFERROR(VLOOKUP(Table2[[#This Row],[ItemCode]],'[1]ASORTYMENT COSMO'!$A$5:$AT$2612,46,0), 0)</f>
        <v>3.73</v>
      </c>
      <c r="D830" s="10">
        <f>Table2[[#This Row],[COGS PLN]]/4.33</f>
        <v>0.86143187066974591</v>
      </c>
      <c r="E830" s="10">
        <v>4.37</v>
      </c>
      <c r="F830" s="3">
        <v>1</v>
      </c>
      <c r="G830" s="31">
        <f>Table2[[#This Row],[COGS €]]*Table2[[#This Row],[Quantity]]</f>
        <v>0.86143187066974591</v>
      </c>
      <c r="H830" s="4">
        <v>1</v>
      </c>
    </row>
    <row r="831" spans="1:8" x14ac:dyDescent="0.35">
      <c r="A831" s="5">
        <v>9435</v>
      </c>
      <c r="B831" s="2" t="s">
        <v>1292</v>
      </c>
      <c r="C831" s="20">
        <f>IFERROR(VLOOKUP(Table2[[#This Row],[ItemCode]],'[1]ASORTYMENT COSMO'!$A$5:$AT$2612,46,0), 0)</f>
        <v>1.95</v>
      </c>
      <c r="D831" s="10">
        <f>Table2[[#This Row],[COGS PLN]]/4.33</f>
        <v>0.45034642032332561</v>
      </c>
      <c r="E831" s="10">
        <v>3.99</v>
      </c>
      <c r="F831" s="3">
        <v>1</v>
      </c>
      <c r="G831" s="31">
        <f>Table2[[#This Row],[COGS €]]*Table2[[#This Row],[Quantity]]</f>
        <v>0.45034642032332561</v>
      </c>
      <c r="H831" s="4">
        <v>1</v>
      </c>
    </row>
    <row r="832" spans="1:8" x14ac:dyDescent="0.35">
      <c r="A832" s="5">
        <v>9436</v>
      </c>
      <c r="B832" s="2" t="s">
        <v>1293</v>
      </c>
      <c r="C832" s="20">
        <f>IFERROR(VLOOKUP(Table2[[#This Row],[ItemCode]],'[1]ASORTYMENT COSMO'!$A$5:$AT$2612,46,0), 0)</f>
        <v>1.95</v>
      </c>
      <c r="D832" s="10">
        <f>Table2[[#This Row],[COGS PLN]]/4.33</f>
        <v>0.45034642032332561</v>
      </c>
      <c r="E832" s="10">
        <v>3.99</v>
      </c>
      <c r="F832" s="3">
        <v>1</v>
      </c>
      <c r="G832" s="31">
        <f>Table2[[#This Row],[COGS €]]*Table2[[#This Row],[Quantity]]</f>
        <v>0.45034642032332561</v>
      </c>
      <c r="H832" s="4">
        <v>1</v>
      </c>
    </row>
    <row r="833" spans="1:8" x14ac:dyDescent="0.35">
      <c r="A833" s="5">
        <v>10289</v>
      </c>
      <c r="B833" s="2" t="s">
        <v>1294</v>
      </c>
      <c r="C833" s="20">
        <f>IFERROR(VLOOKUP(Table2[[#This Row],[ItemCode]],'[1]ASORTYMENT COSMO'!$A$5:$AT$2612,46,0), 0)</f>
        <v>0.7</v>
      </c>
      <c r="D833" s="10">
        <f>Table2[[#This Row],[COGS PLN]]/4.33</f>
        <v>0.16166281755196305</v>
      </c>
      <c r="E833" s="10">
        <v>3.74</v>
      </c>
      <c r="F833" s="3">
        <v>1</v>
      </c>
      <c r="G833" s="31">
        <f>Table2[[#This Row],[COGS €]]*Table2[[#This Row],[Quantity]]</f>
        <v>0.16166281755196305</v>
      </c>
      <c r="H833" s="4">
        <v>1</v>
      </c>
    </row>
    <row r="834" spans="1:8" x14ac:dyDescent="0.35">
      <c r="A834" s="5">
        <v>7808</v>
      </c>
      <c r="B834" s="2" t="s">
        <v>1295</v>
      </c>
      <c r="C834" s="20">
        <f>IFERROR(VLOOKUP(Table2[[#This Row],[ItemCode]],'[1]ASORTYMENT COSMO'!$A$5:$AT$2612,46,0), 0)</f>
        <v>0.68</v>
      </c>
      <c r="D834" s="10">
        <f>Table2[[#This Row],[COGS PLN]]/4.33</f>
        <v>0.15704387990762125</v>
      </c>
      <c r="E834" s="10">
        <v>3.33</v>
      </c>
      <c r="F834" s="3">
        <v>1</v>
      </c>
      <c r="G834" s="31">
        <f>Table2[[#This Row],[COGS €]]*Table2[[#This Row],[Quantity]]</f>
        <v>0.15704387990762125</v>
      </c>
      <c r="H834" s="4">
        <v>1</v>
      </c>
    </row>
    <row r="835" spans="1:8" x14ac:dyDescent="0.35">
      <c r="A835" s="5" t="s">
        <v>1296</v>
      </c>
      <c r="B835" s="2" t="s">
        <v>1297</v>
      </c>
      <c r="C835" s="20">
        <f>IFERROR(VLOOKUP(Table2[[#This Row],[ItemCode]],'[1]ASORTYMENT COSMO'!$A$5:$AT$2612,46,0), 0)</f>
        <v>0.43</v>
      </c>
      <c r="D835" s="10">
        <f>Table2[[#This Row],[COGS PLN]]/4.33</f>
        <v>9.9307159353348731E-2</v>
      </c>
      <c r="E835" s="10">
        <v>3.06</v>
      </c>
      <c r="F835" s="3">
        <v>1</v>
      </c>
      <c r="G835" s="31">
        <f>Table2[[#This Row],[COGS €]]*Table2[[#This Row],[Quantity]]</f>
        <v>9.9307159353348731E-2</v>
      </c>
      <c r="H835" s="4">
        <v>1</v>
      </c>
    </row>
    <row r="836" spans="1:8" x14ac:dyDescent="0.35">
      <c r="A836" s="5" t="s">
        <v>1298</v>
      </c>
      <c r="B836" s="2" t="s">
        <v>1299</v>
      </c>
      <c r="C836" s="20">
        <f>IFERROR(VLOOKUP(Table2[[#This Row],[ItemCode]],'[1]ASORTYMENT COSMO'!$A$5:$AT$2612,46,0), 0)</f>
        <v>1.71</v>
      </c>
      <c r="D836" s="10">
        <f>Table2[[#This Row],[COGS PLN]]/4.33</f>
        <v>0.394919168591224</v>
      </c>
      <c r="E836" s="10">
        <v>2.86</v>
      </c>
      <c r="F836" s="3">
        <v>1</v>
      </c>
      <c r="G836" s="31">
        <f>Table2[[#This Row],[COGS €]]*Table2[[#This Row],[Quantity]]</f>
        <v>0.394919168591224</v>
      </c>
      <c r="H836" s="4">
        <v>1</v>
      </c>
    </row>
    <row r="837" spans="1:8" x14ac:dyDescent="0.35">
      <c r="A837" s="5" t="s">
        <v>1300</v>
      </c>
      <c r="B837" s="2" t="s">
        <v>1301</v>
      </c>
      <c r="C837" s="20">
        <f>IFERROR(VLOOKUP(Table2[[#This Row],[ItemCode]],'[1]ASORTYMENT COSMO'!$A$5:$AT$2612,46,0), 0)</f>
        <v>1.53</v>
      </c>
      <c r="D837" s="10">
        <f>Table2[[#This Row],[COGS PLN]]/4.33</f>
        <v>0.35334872979214782</v>
      </c>
      <c r="E837" s="10">
        <v>2.86</v>
      </c>
      <c r="F837" s="3">
        <v>1</v>
      </c>
      <c r="G837" s="31">
        <f>Table2[[#This Row],[COGS €]]*Table2[[#This Row],[Quantity]]</f>
        <v>0.35334872979214782</v>
      </c>
      <c r="H837" s="4">
        <v>1</v>
      </c>
    </row>
    <row r="838" spans="1:8" x14ac:dyDescent="0.35">
      <c r="A838" s="5" t="s">
        <v>1302</v>
      </c>
      <c r="B838" s="2" t="s">
        <v>1303</v>
      </c>
      <c r="C838" s="20">
        <f>IFERROR(VLOOKUP(Table2[[#This Row],[ItemCode]],'[1]ASORTYMENT COSMO'!$A$5:$AT$2612,46,0), 0)</f>
        <v>1.9</v>
      </c>
      <c r="D838" s="10">
        <f>Table2[[#This Row],[COGS PLN]]/4.33</f>
        <v>0.43879907621247111</v>
      </c>
      <c r="E838" s="10">
        <v>2.86</v>
      </c>
      <c r="F838" s="3">
        <v>1</v>
      </c>
      <c r="G838" s="31">
        <f>Table2[[#This Row],[COGS €]]*Table2[[#This Row],[Quantity]]</f>
        <v>0.43879907621247111</v>
      </c>
      <c r="H838" s="4">
        <v>1</v>
      </c>
    </row>
    <row r="839" spans="1:8" x14ac:dyDescent="0.35">
      <c r="A839" s="5">
        <v>10502</v>
      </c>
      <c r="B839" s="2" t="s">
        <v>1304</v>
      </c>
      <c r="C839" s="20">
        <f>IFERROR(VLOOKUP(Table2[[#This Row],[ItemCode]],'[1]ASORTYMENT COSMO'!$A$5:$AT$2612,46,0), 0)</f>
        <v>0</v>
      </c>
      <c r="D839" s="10">
        <f>Table2[[#This Row],[COGS PLN]]/4.33</f>
        <v>0</v>
      </c>
      <c r="E839" s="10">
        <v>2.4900000000000002</v>
      </c>
      <c r="F839" s="3">
        <v>3</v>
      </c>
      <c r="G839" s="31">
        <f>Table2[[#This Row],[COGS €]]*Table2[[#This Row],[Quantity]]</f>
        <v>0</v>
      </c>
      <c r="H839" s="4">
        <v>3</v>
      </c>
    </row>
    <row r="840" spans="1:8" x14ac:dyDescent="0.35">
      <c r="A840" s="5">
        <v>10503</v>
      </c>
      <c r="B840" s="2" t="s">
        <v>1305</v>
      </c>
      <c r="C840" s="20">
        <f>IFERROR(VLOOKUP(Table2[[#This Row],[ItemCode]],'[1]ASORTYMENT COSMO'!$A$5:$AT$2612,46,0), 0)</f>
        <v>0</v>
      </c>
      <c r="D840" s="10">
        <f>Table2[[#This Row],[COGS PLN]]/4.33</f>
        <v>0</v>
      </c>
      <c r="E840" s="10">
        <v>2.4900000000000002</v>
      </c>
      <c r="F840" s="3">
        <v>3</v>
      </c>
      <c r="G840" s="31">
        <f>Table2[[#This Row],[COGS €]]*Table2[[#This Row],[Quantity]]</f>
        <v>0</v>
      </c>
      <c r="H840" s="4">
        <v>3</v>
      </c>
    </row>
    <row r="841" spans="1:8" x14ac:dyDescent="0.35">
      <c r="A841" s="5">
        <v>7806</v>
      </c>
      <c r="B841" s="2" t="s">
        <v>1306</v>
      </c>
      <c r="C841" s="20">
        <f>IFERROR(VLOOKUP(Table2[[#This Row],[ItemCode]],'[1]ASORTYMENT COSMO'!$A$5:$AT$2612,46,0), 0)</f>
        <v>0.65</v>
      </c>
      <c r="D841" s="10">
        <f>Table2[[#This Row],[COGS PLN]]/4.33</f>
        <v>0.15011547344110854</v>
      </c>
      <c r="E841" s="10">
        <v>2.4900000000000002</v>
      </c>
      <c r="F841" s="3">
        <v>1</v>
      </c>
      <c r="G841" s="31">
        <f>Table2[[#This Row],[COGS €]]*Table2[[#This Row],[Quantity]]</f>
        <v>0.15011547344110854</v>
      </c>
      <c r="H841" s="4">
        <v>1</v>
      </c>
    </row>
    <row r="842" spans="1:8" x14ac:dyDescent="0.35">
      <c r="A842" s="5" t="s">
        <v>1307</v>
      </c>
      <c r="B842" s="2" t="s">
        <v>1308</v>
      </c>
      <c r="C842" s="20">
        <f>IFERROR(VLOOKUP(Table2[[#This Row],[ItemCode]],'[1]ASORTYMENT COSMO'!$A$5:$AT$2612,46,0), 0)</f>
        <v>6.15</v>
      </c>
      <c r="D842" s="10">
        <f>Table2[[#This Row],[COGS PLN]]/4.33</f>
        <v>1.420323325635104</v>
      </c>
      <c r="E842" s="10">
        <v>2.4900000000000002</v>
      </c>
      <c r="F842" s="3">
        <v>3</v>
      </c>
      <c r="G842" s="31">
        <f>Table2[[#This Row],[COGS €]]*Table2[[#This Row],[Quantity]]</f>
        <v>4.2609699769053115</v>
      </c>
      <c r="H842" s="4">
        <v>3</v>
      </c>
    </row>
    <row r="843" spans="1:8" x14ac:dyDescent="0.35">
      <c r="A843" s="5">
        <v>9985</v>
      </c>
      <c r="B843" s="2" t="s">
        <v>1309</v>
      </c>
      <c r="C843" s="20">
        <f>IFERROR(VLOOKUP(Table2[[#This Row],[ItemCode]],'[1]ASORTYMENT COSMO'!$A$5:$AT$2612,46,0), 0)</f>
        <v>0.71</v>
      </c>
      <c r="D843" s="10">
        <f>Table2[[#This Row],[COGS PLN]]/4.33</f>
        <v>0.16397228637413394</v>
      </c>
      <c r="E843" s="10">
        <v>2.4900000000000002</v>
      </c>
      <c r="F843" s="3">
        <v>1</v>
      </c>
      <c r="G843" s="31">
        <f>Table2[[#This Row],[COGS €]]*Table2[[#This Row],[Quantity]]</f>
        <v>0.16397228637413394</v>
      </c>
      <c r="H843" s="4">
        <v>1</v>
      </c>
    </row>
    <row r="844" spans="1:8" x14ac:dyDescent="0.35">
      <c r="A844" s="5">
        <v>2116</v>
      </c>
      <c r="B844" s="2" t="s">
        <v>1310</v>
      </c>
      <c r="C844" s="20">
        <f>IFERROR(VLOOKUP(Table2[[#This Row],[ItemCode]],'[1]ASORTYMENT COSMO'!$A$5:$AT$2612,46,0), 0)</f>
        <v>2.15</v>
      </c>
      <c r="D844" s="10">
        <f>Table2[[#This Row],[COGS PLN]]/4.33</f>
        <v>0.49653579676674364</v>
      </c>
      <c r="E844" s="10">
        <v>2.2400000000000002</v>
      </c>
      <c r="F844" s="3">
        <v>1</v>
      </c>
      <c r="G844" s="31">
        <f>Table2[[#This Row],[COGS €]]*Table2[[#This Row],[Quantity]]</f>
        <v>0.49653579676674364</v>
      </c>
      <c r="H844" s="4">
        <v>1</v>
      </c>
    </row>
    <row r="845" spans="1:8" x14ac:dyDescent="0.35">
      <c r="A845" s="5" t="s">
        <v>1311</v>
      </c>
      <c r="B845" s="2" t="s">
        <v>1312</v>
      </c>
      <c r="C845" s="20">
        <f>IFERROR(VLOOKUP(Table2[[#This Row],[ItemCode]],'[1]ASORTYMENT COSMO'!$A$5:$AT$2612,46,0), 0)</f>
        <v>2.62</v>
      </c>
      <c r="D845" s="10">
        <f>Table2[[#This Row],[COGS PLN]]/4.33</f>
        <v>0.605080831408776</v>
      </c>
      <c r="E845" s="10">
        <v>1.66</v>
      </c>
      <c r="F845" s="3">
        <v>2</v>
      </c>
      <c r="G845" s="31">
        <f>Table2[[#This Row],[COGS €]]*Table2[[#This Row],[Quantity]]</f>
        <v>1.210161662817552</v>
      </c>
      <c r="H845" s="4">
        <v>2</v>
      </c>
    </row>
    <row r="846" spans="1:8" x14ac:dyDescent="0.35">
      <c r="A846" s="5" t="s">
        <v>1313</v>
      </c>
      <c r="B846" s="2" t="s">
        <v>1314</v>
      </c>
      <c r="C846" s="20">
        <f>IFERROR(VLOOKUP(Table2[[#This Row],[ItemCode]],'[1]ASORTYMENT COSMO'!$A$5:$AT$2612,46,0), 0)</f>
        <v>4.9000000000000004</v>
      </c>
      <c r="D846" s="10">
        <f>Table2[[#This Row],[COGS PLN]]/4.33</f>
        <v>1.1316397228637414</v>
      </c>
      <c r="E846" s="10">
        <v>0.83</v>
      </c>
      <c r="F846" s="3">
        <v>1</v>
      </c>
      <c r="G846" s="31">
        <f>Table2[[#This Row],[COGS €]]*Table2[[#This Row],[Quantity]]</f>
        <v>1.1316397228637414</v>
      </c>
      <c r="H846" s="4">
        <v>1</v>
      </c>
    </row>
    <row r="847" spans="1:8" x14ac:dyDescent="0.35">
      <c r="A847" s="5" t="s">
        <v>1315</v>
      </c>
      <c r="B847" s="2" t="s">
        <v>1316</v>
      </c>
      <c r="C847" s="20">
        <f>IFERROR(VLOOKUP(Table2[[#This Row],[ItemCode]],'[1]ASORTYMENT COSMO'!$A$5:$AT$2612,46,0), 0)</f>
        <v>1.85</v>
      </c>
      <c r="D847" s="10">
        <f>Table2[[#This Row],[COGS PLN]]/4.33</f>
        <v>0.42725173210161665</v>
      </c>
      <c r="E847" s="10">
        <v>0.83</v>
      </c>
      <c r="F847" s="3">
        <v>1</v>
      </c>
      <c r="G847" s="31">
        <f>Table2[[#This Row],[COGS €]]*Table2[[#This Row],[Quantity]]</f>
        <v>0.42725173210161665</v>
      </c>
      <c r="H847" s="4">
        <v>1</v>
      </c>
    </row>
    <row r="848" spans="1:8" x14ac:dyDescent="0.35">
      <c r="A848" s="5" t="s">
        <v>1317</v>
      </c>
      <c r="B848" s="2" t="s">
        <v>1318</v>
      </c>
      <c r="C848" s="20">
        <f>IFERROR(VLOOKUP(Table2[[#This Row],[ItemCode]],'[1]ASORTYMENT COSMO'!$A$5:$AT$2612,46,0), 0)</f>
        <v>3.18</v>
      </c>
      <c r="D848" s="10">
        <f>Table2[[#This Row],[COGS PLN]]/4.33</f>
        <v>0.73441108545034639</v>
      </c>
      <c r="E848" s="10">
        <v>0.83</v>
      </c>
      <c r="F848" s="3">
        <v>3</v>
      </c>
      <c r="G848" s="31">
        <f>Table2[[#This Row],[COGS €]]*Table2[[#This Row],[Quantity]]</f>
        <v>2.2032332563510391</v>
      </c>
      <c r="H848" s="4">
        <v>3</v>
      </c>
    </row>
    <row r="849" spans="1:8" x14ac:dyDescent="0.35">
      <c r="A849" s="5" t="s">
        <v>1319</v>
      </c>
      <c r="B849" s="2" t="s">
        <v>1320</v>
      </c>
      <c r="C849" s="20">
        <f>IFERROR(VLOOKUP(Table2[[#This Row],[ItemCode]],'[1]ASORTYMENT COSMO'!$A$5:$AT$2612,46,0), 0)</f>
        <v>7.68</v>
      </c>
      <c r="D849" s="10">
        <f>Table2[[#This Row],[COGS PLN]]/4.33</f>
        <v>1.7736720554272516</v>
      </c>
      <c r="E849" s="10">
        <v>0.83</v>
      </c>
      <c r="F849" s="3">
        <v>1</v>
      </c>
      <c r="G849" s="31">
        <f>Table2[[#This Row],[COGS €]]*Table2[[#This Row],[Quantity]]</f>
        <v>1.7736720554272516</v>
      </c>
      <c r="H849" s="4">
        <v>1</v>
      </c>
    </row>
    <row r="850" spans="1:8" x14ac:dyDescent="0.35">
      <c r="A850" s="5" t="s">
        <v>1321</v>
      </c>
      <c r="B850" s="2" t="s">
        <v>1322</v>
      </c>
      <c r="C850" s="20">
        <f>IFERROR(VLOOKUP(Table2[[#This Row],[ItemCode]],'[1]ASORTYMENT COSMO'!$A$5:$AT$2612,46,0), 0)</f>
        <v>2.66</v>
      </c>
      <c r="D850" s="10">
        <f>Table2[[#This Row],[COGS PLN]]/4.33</f>
        <v>0.61431870669745958</v>
      </c>
      <c r="E850" s="10">
        <v>0.83</v>
      </c>
      <c r="F850" s="3">
        <v>1</v>
      </c>
      <c r="G850" s="31">
        <f>Table2[[#This Row],[COGS €]]*Table2[[#This Row],[Quantity]]</f>
        <v>0.61431870669745958</v>
      </c>
      <c r="H850" s="4">
        <v>1</v>
      </c>
    </row>
    <row r="851" spans="1:8" x14ac:dyDescent="0.35">
      <c r="A851" s="5" t="s">
        <v>1323</v>
      </c>
      <c r="B851" s="2" t="s">
        <v>1324</v>
      </c>
      <c r="C851" s="20">
        <f>IFERROR(VLOOKUP(Table2[[#This Row],[ItemCode]],'[1]ASORTYMENT COSMO'!$A$5:$AT$2612,46,0), 0)</f>
        <v>2.59</v>
      </c>
      <c r="D851" s="10">
        <f>Table2[[#This Row],[COGS PLN]]/4.33</f>
        <v>0.59815242494226328</v>
      </c>
      <c r="E851" s="10">
        <v>0.83</v>
      </c>
      <c r="F851" s="3">
        <v>1</v>
      </c>
      <c r="G851" s="31">
        <f>Table2[[#This Row],[COGS €]]*Table2[[#This Row],[Quantity]]</f>
        <v>0.59815242494226328</v>
      </c>
      <c r="H851" s="4">
        <v>1</v>
      </c>
    </row>
    <row r="852" spans="1:8" x14ac:dyDescent="0.35">
      <c r="A852" s="5">
        <v>8788</v>
      </c>
      <c r="B852" s="2" t="s">
        <v>1325</v>
      </c>
      <c r="C852" s="20">
        <f>IFERROR(VLOOKUP(Table2[[#This Row],[ItemCode]],'[1]ASORTYMENT COSMO'!$A$5:$AT$2612,46,0), 0)</f>
        <v>4.3899999999999997</v>
      </c>
      <c r="D852" s="10">
        <f>Table2[[#This Row],[COGS PLN]]/4.33</f>
        <v>1.0138568129330252</v>
      </c>
      <c r="E852" s="10">
        <v>0.83</v>
      </c>
      <c r="F852" s="3">
        <v>1</v>
      </c>
      <c r="G852" s="31">
        <f>Table2[[#This Row],[COGS €]]*Table2[[#This Row],[Quantity]]</f>
        <v>1.0138568129330252</v>
      </c>
      <c r="H852" s="4">
        <v>1</v>
      </c>
    </row>
    <row r="853" spans="1:8" x14ac:dyDescent="0.35">
      <c r="A853" s="5" t="s">
        <v>1326</v>
      </c>
      <c r="B853" s="2" t="s">
        <v>1327</v>
      </c>
      <c r="C853" s="20">
        <f>IFERROR(VLOOKUP(Table2[[#This Row],[ItemCode]],'[1]ASORTYMENT COSMO'!$A$5:$AT$2612,46,0), 0)</f>
        <v>5.25</v>
      </c>
      <c r="D853" s="10">
        <f>Table2[[#This Row],[COGS PLN]]/4.33</f>
        <v>1.2124711316397228</v>
      </c>
      <c r="E853" s="10">
        <v>0.83</v>
      </c>
      <c r="F853" s="3">
        <v>1</v>
      </c>
      <c r="G853" s="31">
        <f>Table2[[#This Row],[COGS €]]*Table2[[#This Row],[Quantity]]</f>
        <v>1.2124711316397228</v>
      </c>
      <c r="H853" s="4">
        <v>1</v>
      </c>
    </row>
    <row r="854" spans="1:8" x14ac:dyDescent="0.35">
      <c r="A854" s="5">
        <v>2110</v>
      </c>
      <c r="B854" s="2" t="s">
        <v>1328</v>
      </c>
      <c r="C854" s="20">
        <f>IFERROR(VLOOKUP(Table2[[#This Row],[ItemCode]],'[1]ASORTYMENT COSMO'!$A$5:$AT$2612,46,0), 0)</f>
        <v>1.2</v>
      </c>
      <c r="D854" s="10">
        <f>Table2[[#This Row],[COGS PLN]]/4.33</f>
        <v>0.27713625866050806</v>
      </c>
      <c r="E854" s="10">
        <v>0.81</v>
      </c>
      <c r="F854" s="3">
        <v>1</v>
      </c>
      <c r="G854" s="31">
        <f>Table2[[#This Row],[COGS €]]*Table2[[#This Row],[Quantity]]</f>
        <v>0.27713625866050806</v>
      </c>
      <c r="H854" s="4">
        <v>1</v>
      </c>
    </row>
    <row r="855" spans="1:8" x14ac:dyDescent="0.35">
      <c r="A855" s="5" t="s">
        <v>1329</v>
      </c>
      <c r="B855" s="2" t="s">
        <v>1330</v>
      </c>
      <c r="C855" s="20">
        <f>IFERROR(VLOOKUP(Table2[[#This Row],[ItemCode]],'[1]ASORTYMENT COSMO'!$A$5:$AT$2612,46,0), 0)</f>
        <v>0</v>
      </c>
      <c r="D855" s="10">
        <f>Table2[[#This Row],[COGS PLN]]/4.33</f>
        <v>0</v>
      </c>
      <c r="E855" s="10">
        <v>0</v>
      </c>
      <c r="F855" s="3">
        <v>0</v>
      </c>
      <c r="G855" s="31">
        <f>Table2[[#This Row],[COGS €]]*Table2[[#This Row],[Quantity]]</f>
        <v>0</v>
      </c>
      <c r="H855" s="4">
        <v>2</v>
      </c>
    </row>
    <row r="856" spans="1:8" x14ac:dyDescent="0.35">
      <c r="A856" s="5" t="s">
        <v>1331</v>
      </c>
      <c r="B856" s="2" t="s">
        <v>1332</v>
      </c>
      <c r="C856" s="20">
        <f>IFERROR(VLOOKUP(Table2[[#This Row],[ItemCode]],'[1]ASORTYMENT COSMO'!$A$5:$AT$2612,46,0), 0)</f>
        <v>2.41</v>
      </c>
      <c r="D856" s="10">
        <f>Table2[[#This Row],[COGS PLN]]/4.33</f>
        <v>0.5565819861431871</v>
      </c>
      <c r="E856" s="10">
        <v>0</v>
      </c>
      <c r="F856" s="3">
        <v>0</v>
      </c>
      <c r="G856" s="31">
        <f>Table2[[#This Row],[COGS €]]*Table2[[#This Row],[Quantity]]</f>
        <v>0</v>
      </c>
      <c r="H856" s="4">
        <v>1</v>
      </c>
    </row>
    <row r="857" spans="1:8" x14ac:dyDescent="0.35">
      <c r="A857" s="5" t="s">
        <v>1333</v>
      </c>
      <c r="B857" s="2" t="s">
        <v>1334</v>
      </c>
      <c r="C857" s="20">
        <f>IFERROR(VLOOKUP(Table2[[#This Row],[ItemCode]],'[1]ASORTYMENT COSMO'!$A$5:$AT$2612,46,0), 0)</f>
        <v>7.71</v>
      </c>
      <c r="D857" s="10">
        <f>Table2[[#This Row],[COGS PLN]]/4.33</f>
        <v>1.7806004618937643</v>
      </c>
      <c r="E857" s="10">
        <v>0</v>
      </c>
      <c r="F857" s="3">
        <v>0</v>
      </c>
      <c r="G857" s="31">
        <f>Table2[[#This Row],[COGS €]]*Table2[[#This Row],[Quantity]]</f>
        <v>0</v>
      </c>
      <c r="H857" s="4">
        <v>2</v>
      </c>
    </row>
    <row r="858" spans="1:8" x14ac:dyDescent="0.35">
      <c r="A858" s="5" t="s">
        <v>1335</v>
      </c>
      <c r="B858" s="2" t="s">
        <v>1336</v>
      </c>
      <c r="C858" s="20">
        <f>IFERROR(VLOOKUP(Table2[[#This Row],[ItemCode]],'[1]ASORTYMENT COSMO'!$A$5:$AT$2612,46,0), 0)</f>
        <v>4.1100000000000003</v>
      </c>
      <c r="D858" s="10">
        <f>Table2[[#This Row],[COGS PLN]]/4.33</f>
        <v>0.94919168591224024</v>
      </c>
      <c r="E858" s="10">
        <v>0</v>
      </c>
      <c r="F858" s="3">
        <v>1</v>
      </c>
      <c r="G858" s="31">
        <f>Table2[[#This Row],[COGS €]]*Table2[[#This Row],[Quantity]]</f>
        <v>0.94919168591224024</v>
      </c>
      <c r="H858" s="4">
        <v>1</v>
      </c>
    </row>
    <row r="859" spans="1:8" x14ac:dyDescent="0.35">
      <c r="A859" s="5" t="s">
        <v>1337</v>
      </c>
      <c r="B859" s="2" t="s">
        <v>1338</v>
      </c>
      <c r="C859" s="20">
        <f>IFERROR(VLOOKUP(Table2[[#This Row],[ItemCode]],'[1]ASORTYMENT COSMO'!$A$5:$AT$2612,46,0), 0)</f>
        <v>3.65</v>
      </c>
      <c r="D859" s="10">
        <f>Table2[[#This Row],[COGS PLN]]/4.33</f>
        <v>0.84295612009237875</v>
      </c>
      <c r="E859" s="10">
        <v>0</v>
      </c>
      <c r="F859" s="3">
        <v>1</v>
      </c>
      <c r="G859" s="31">
        <f>Table2[[#This Row],[COGS €]]*Table2[[#This Row],[Quantity]]</f>
        <v>0.84295612009237875</v>
      </c>
      <c r="H859" s="4">
        <v>1</v>
      </c>
    </row>
    <row r="860" spans="1:8" x14ac:dyDescent="0.35">
      <c r="A860" s="5" t="s">
        <v>1339</v>
      </c>
      <c r="B860" s="2" t="s">
        <v>1340</v>
      </c>
      <c r="C860" s="20">
        <f>IFERROR(VLOOKUP(Table2[[#This Row],[ItemCode]],'[1]ASORTYMENT COSMO'!$A$5:$AT$2612,46,0), 0)</f>
        <v>3.2</v>
      </c>
      <c r="D860" s="10">
        <f>Table2[[#This Row],[COGS PLN]]/4.33</f>
        <v>0.73903002309468824</v>
      </c>
      <c r="E860" s="10">
        <v>0</v>
      </c>
      <c r="F860" s="3">
        <v>0</v>
      </c>
      <c r="G860" s="31">
        <f>Table2[[#This Row],[COGS €]]*Table2[[#This Row],[Quantity]]</f>
        <v>0</v>
      </c>
      <c r="H860" s="4">
        <v>2</v>
      </c>
    </row>
    <row r="861" spans="1:8" x14ac:dyDescent="0.35">
      <c r="A861" s="5">
        <v>8379</v>
      </c>
      <c r="B861" s="2" t="s">
        <v>1341</v>
      </c>
      <c r="C861" s="20">
        <f>IFERROR(VLOOKUP(Table2[[#This Row],[ItemCode]],'[1]ASORTYMENT COSMO'!$A$5:$AT$2612,46,0), 0)</f>
        <v>50.36</v>
      </c>
      <c r="D861" s="10">
        <f>Table2[[#This Row],[COGS PLN]]/4.33</f>
        <v>11.630484988452656</v>
      </c>
      <c r="E861" s="10">
        <v>0</v>
      </c>
      <c r="F861" s="3">
        <v>92</v>
      </c>
      <c r="G861" s="31">
        <f>Table2[[#This Row],[COGS €]]*Table2[[#This Row],[Quantity]]</f>
        <v>1070.0046189376444</v>
      </c>
      <c r="H861" s="4">
        <v>90</v>
      </c>
    </row>
    <row r="862" spans="1:8" x14ac:dyDescent="0.35">
      <c r="A862" s="5">
        <v>8380</v>
      </c>
      <c r="B862" s="2" t="s">
        <v>1342</v>
      </c>
      <c r="C862" s="20">
        <f>IFERROR(VLOOKUP(Table2[[#This Row],[ItemCode]],'[1]ASORTYMENT COSMO'!$A$5:$AT$2612,46,0), 0)</f>
        <v>50.31</v>
      </c>
      <c r="D862" s="10">
        <f>Table2[[#This Row],[COGS PLN]]/4.33</f>
        <v>11.618937644341802</v>
      </c>
      <c r="E862" s="10">
        <v>0</v>
      </c>
      <c r="F862" s="3">
        <v>7</v>
      </c>
      <c r="G862" s="31">
        <f>Table2[[#This Row],[COGS €]]*Table2[[#This Row],[Quantity]]</f>
        <v>81.332563510392617</v>
      </c>
      <c r="H862" s="4">
        <v>8</v>
      </c>
    </row>
    <row r="863" spans="1:8" x14ac:dyDescent="0.35">
      <c r="A863" s="5" t="s">
        <v>1343</v>
      </c>
      <c r="B863" s="2" t="s">
        <v>546</v>
      </c>
      <c r="C863" s="20">
        <f>IFERROR(VLOOKUP(Table2[[#This Row],[ItemCode]],'[1]ASORTYMENT COSMO'!$A$5:$AT$2612,46,0), 0)</f>
        <v>0</v>
      </c>
      <c r="D863" s="10">
        <f>Table2[[#This Row],[COGS PLN]]/4.33</f>
        <v>0</v>
      </c>
      <c r="E863" s="10">
        <v>0</v>
      </c>
      <c r="F863" s="3">
        <v>0</v>
      </c>
      <c r="G863" s="31">
        <f>Table2[[#This Row],[COGS €]]*Table2[[#This Row],[Quantity]]</f>
        <v>0</v>
      </c>
      <c r="H863" s="4">
        <v>1</v>
      </c>
    </row>
    <row r="864" spans="1:8" x14ac:dyDescent="0.35">
      <c r="A864" s="5" t="s">
        <v>1344</v>
      </c>
      <c r="B864" s="2" t="s">
        <v>1345</v>
      </c>
      <c r="C864" s="20">
        <f>IFERROR(VLOOKUP(Table2[[#This Row],[ItemCode]],'[1]ASORTYMENT COSMO'!$A$5:$AT$2612,46,0), 0)</f>
        <v>2.64</v>
      </c>
      <c r="D864" s="10">
        <f>Table2[[#This Row],[COGS PLN]]/4.33</f>
        <v>0.60969976905311785</v>
      </c>
      <c r="E864" s="10">
        <v>0</v>
      </c>
      <c r="F864" s="3">
        <v>0</v>
      </c>
      <c r="G864" s="31">
        <f>Table2[[#This Row],[COGS €]]*Table2[[#This Row],[Quantity]]</f>
        <v>0</v>
      </c>
      <c r="H864" s="4">
        <v>2</v>
      </c>
    </row>
    <row r="865" spans="1:8" x14ac:dyDescent="0.35">
      <c r="A865" s="5" t="s">
        <v>1346</v>
      </c>
      <c r="B865" s="2" t="s">
        <v>1347</v>
      </c>
      <c r="C865" s="20">
        <f>IFERROR(VLOOKUP(Table2[[#This Row],[ItemCode]],'[1]ASORTYMENT COSMO'!$A$5:$AT$2612,46,0), 0)</f>
        <v>2.62</v>
      </c>
      <c r="D865" s="10">
        <f>Table2[[#This Row],[COGS PLN]]/4.33</f>
        <v>0.605080831408776</v>
      </c>
      <c r="E865" s="10">
        <v>0</v>
      </c>
      <c r="F865" s="3">
        <v>0</v>
      </c>
      <c r="G865" s="31">
        <f>Table2[[#This Row],[COGS €]]*Table2[[#This Row],[Quantity]]</f>
        <v>0</v>
      </c>
      <c r="H865" s="4">
        <v>2</v>
      </c>
    </row>
    <row r="866" spans="1:8" x14ac:dyDescent="0.35">
      <c r="A866" s="5" t="s">
        <v>1348</v>
      </c>
      <c r="B866" s="2" t="s">
        <v>1349</v>
      </c>
      <c r="C866" s="20">
        <f>IFERROR(VLOOKUP(Table2[[#This Row],[ItemCode]],'[1]ASORTYMENT COSMO'!$A$5:$AT$2612,46,0), 0)</f>
        <v>2.7</v>
      </c>
      <c r="D866" s="10">
        <f>Table2[[#This Row],[COGS PLN]]/4.33</f>
        <v>0.62355658198614317</v>
      </c>
      <c r="E866" s="10">
        <v>0</v>
      </c>
      <c r="F866" s="3">
        <v>0</v>
      </c>
      <c r="G866" s="31">
        <f>Table2[[#This Row],[COGS €]]*Table2[[#This Row],[Quantity]]</f>
        <v>0</v>
      </c>
      <c r="H866" s="4">
        <v>2</v>
      </c>
    </row>
    <row r="867" spans="1:8" x14ac:dyDescent="0.35">
      <c r="A867" s="5" t="s">
        <v>1350</v>
      </c>
      <c r="B867" s="2" t="s">
        <v>1351</v>
      </c>
      <c r="C867" s="20">
        <f>IFERROR(VLOOKUP(Table2[[#This Row],[ItemCode]],'[1]ASORTYMENT COSMO'!$A$5:$AT$2612,46,0), 0)</f>
        <v>2.68</v>
      </c>
      <c r="D867" s="10">
        <f>Table2[[#This Row],[COGS PLN]]/4.33</f>
        <v>0.61893764434180143</v>
      </c>
      <c r="E867" s="10">
        <v>0</v>
      </c>
      <c r="F867" s="3">
        <v>0</v>
      </c>
      <c r="G867" s="31">
        <f>Table2[[#This Row],[COGS €]]*Table2[[#This Row],[Quantity]]</f>
        <v>0</v>
      </c>
      <c r="H867" s="4">
        <v>2</v>
      </c>
    </row>
    <row r="868" spans="1:8" x14ac:dyDescent="0.35">
      <c r="A868" s="5" t="s">
        <v>1352</v>
      </c>
      <c r="B868" s="2" t="s">
        <v>1353</v>
      </c>
      <c r="C868" s="20">
        <f>IFERROR(VLOOKUP(Table2[[#This Row],[ItemCode]],'[1]ASORTYMENT COSMO'!$A$5:$AT$2612,46,0), 0)</f>
        <v>2.64</v>
      </c>
      <c r="D868" s="10">
        <f>Table2[[#This Row],[COGS PLN]]/4.33</f>
        <v>0.60969976905311785</v>
      </c>
      <c r="E868" s="10">
        <v>0</v>
      </c>
      <c r="F868" s="3">
        <v>0</v>
      </c>
      <c r="G868" s="31">
        <f>Table2[[#This Row],[COGS €]]*Table2[[#This Row],[Quantity]]</f>
        <v>0</v>
      </c>
      <c r="H868" s="4">
        <v>2</v>
      </c>
    </row>
    <row r="869" spans="1:8" x14ac:dyDescent="0.35">
      <c r="A869" s="5" t="s">
        <v>1354</v>
      </c>
      <c r="B869" s="2" t="s">
        <v>1355</v>
      </c>
      <c r="C869" s="20">
        <f>IFERROR(VLOOKUP(Table2[[#This Row],[ItemCode]],'[1]ASORTYMENT COSMO'!$A$5:$AT$2612,46,0), 0)</f>
        <v>2.86</v>
      </c>
      <c r="D869" s="10">
        <f>Table2[[#This Row],[COGS PLN]]/4.33</f>
        <v>0.66050808314087761</v>
      </c>
      <c r="E869" s="10">
        <v>0</v>
      </c>
      <c r="F869" s="3">
        <v>0</v>
      </c>
      <c r="G869" s="31">
        <f>Table2[[#This Row],[COGS €]]*Table2[[#This Row],[Quantity]]</f>
        <v>0</v>
      </c>
      <c r="H869" s="4">
        <v>2</v>
      </c>
    </row>
    <row r="870" spans="1:8" x14ac:dyDescent="0.35">
      <c r="A870" s="5">
        <v>8786</v>
      </c>
      <c r="B870" s="2" t="s">
        <v>1356</v>
      </c>
      <c r="C870" s="20">
        <f>IFERROR(VLOOKUP(Table2[[#This Row],[ItemCode]],'[1]ASORTYMENT COSMO'!$A$5:$AT$2612,46,0), 0)</f>
        <v>3.76</v>
      </c>
      <c r="D870" s="10">
        <f>Table2[[#This Row],[COGS PLN]]/4.33</f>
        <v>0.86836027713625863</v>
      </c>
      <c r="E870" s="10">
        <v>0</v>
      </c>
      <c r="F870" s="3">
        <v>2</v>
      </c>
      <c r="G870" s="31">
        <f>Table2[[#This Row],[COGS €]]*Table2[[#This Row],[Quantity]]</f>
        <v>1.7367205542725173</v>
      </c>
      <c r="H870" s="4">
        <v>1</v>
      </c>
    </row>
    <row r="871" spans="1:8" x14ac:dyDescent="0.35">
      <c r="A871" s="5">
        <v>8792</v>
      </c>
      <c r="B871" s="2" t="s">
        <v>1357</v>
      </c>
      <c r="C871" s="20">
        <f>IFERROR(VLOOKUP(Table2[[#This Row],[ItemCode]],'[1]ASORTYMENT COSMO'!$A$5:$AT$2612,46,0), 0)</f>
        <v>3.76</v>
      </c>
      <c r="D871" s="10">
        <f>Table2[[#This Row],[COGS PLN]]/4.33</f>
        <v>0.86836027713625863</v>
      </c>
      <c r="E871" s="10">
        <v>0</v>
      </c>
      <c r="F871" s="3">
        <v>1</v>
      </c>
      <c r="G871" s="31">
        <f>Table2[[#This Row],[COGS €]]*Table2[[#This Row],[Quantity]]</f>
        <v>0.86836027713625863</v>
      </c>
      <c r="H871" s="4">
        <v>1</v>
      </c>
    </row>
    <row r="872" spans="1:8" x14ac:dyDescent="0.35">
      <c r="A872" s="5" t="s">
        <v>1358</v>
      </c>
      <c r="B872" s="2" t="s">
        <v>1359</v>
      </c>
      <c r="C872" s="20">
        <f>IFERROR(VLOOKUP(Table2[[#This Row],[ItemCode]],'[1]ASORTYMENT COSMO'!$A$5:$AT$2612,46,0), 0)</f>
        <v>10.75</v>
      </c>
      <c r="D872" s="10">
        <f>Table2[[#This Row],[COGS PLN]]/4.33</f>
        <v>2.482678983833718</v>
      </c>
      <c r="E872" s="10">
        <v>0</v>
      </c>
      <c r="F872" s="3">
        <v>0</v>
      </c>
      <c r="G872" s="31">
        <f>Table2[[#This Row],[COGS €]]*Table2[[#This Row],[Quantity]]</f>
        <v>0</v>
      </c>
      <c r="H872" s="4">
        <v>2</v>
      </c>
    </row>
    <row r="873" spans="1:8" x14ac:dyDescent="0.35">
      <c r="A873" s="5">
        <v>9991</v>
      </c>
      <c r="B873" s="2" t="s">
        <v>1360</v>
      </c>
      <c r="C873" s="20">
        <f>IFERROR(VLOOKUP(Table2[[#This Row],[ItemCode]],'[1]ASORTYMENT COSMO'!$A$5:$AT$2612,46,0), 0)</f>
        <v>3.33</v>
      </c>
      <c r="D873" s="10">
        <f>Table2[[#This Row],[COGS PLN]]/4.33</f>
        <v>0.76905311778290997</v>
      </c>
      <c r="E873" s="10">
        <v>0</v>
      </c>
      <c r="F873" s="3">
        <v>0</v>
      </c>
      <c r="G873" s="31">
        <f>Table2[[#This Row],[COGS €]]*Table2[[#This Row],[Quantity]]</f>
        <v>0</v>
      </c>
      <c r="H873" s="4">
        <v>2</v>
      </c>
    </row>
    <row r="874" spans="1:8" x14ac:dyDescent="0.35">
      <c r="A874" s="6">
        <v>9241</v>
      </c>
      <c r="B874" s="7" t="s">
        <v>1361</v>
      </c>
      <c r="C874" s="20">
        <f>IFERROR(VLOOKUP(Table2[[#This Row],[ItemCode]],'[1]ASORTYMENT COSMO'!$A$5:$AT$2612,46,0), 0)</f>
        <v>20.61</v>
      </c>
      <c r="D874" s="11">
        <f>Table2[[#This Row],[COGS PLN]]/4.33</f>
        <v>4.7598152424942262</v>
      </c>
      <c r="E874" s="11">
        <v>-22.49</v>
      </c>
      <c r="F874" s="8">
        <v>-1</v>
      </c>
      <c r="G874" s="32">
        <f>Table2[[#This Row],[COGS €]]*Table2[[#This Row],[Quantity]]</f>
        <v>-4.7598152424942262</v>
      </c>
      <c r="H874" s="9">
        <v>1</v>
      </c>
    </row>
  </sheetData>
  <pageMargins left="0.7" right="0.7" top="0.75" bottom="0.75" header="0.3" footer="0.3"/>
  <ignoredErrors>
    <ignoredError sqref="C3:C874 G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9743-ED0A-4D0C-8EB2-C30112712DEC}">
  <dimension ref="A1:I738"/>
  <sheetViews>
    <sheetView tabSelected="1" zoomScale="86" workbookViewId="0">
      <selection activeCell="D3" sqref="D3"/>
    </sheetView>
  </sheetViews>
  <sheetFormatPr defaultRowHeight="14.5" x14ac:dyDescent="0.35"/>
  <cols>
    <col min="1" max="1" width="13.453125" style="1" bestFit="1" customWidth="1"/>
    <col min="2" max="2" width="75.90625" style="1" bestFit="1" customWidth="1"/>
    <col min="3" max="3" width="12.36328125" style="22" bestFit="1" customWidth="1"/>
    <col min="4" max="4" width="10.08984375" style="12" bestFit="1" customWidth="1"/>
    <col min="5" max="5" width="14.453125" style="12" bestFit="1" customWidth="1"/>
    <col min="6" max="6" width="11" style="1" bestFit="1" customWidth="1"/>
    <col min="7" max="7" width="11.08984375" style="12" bestFit="1" customWidth="1"/>
    <col min="8" max="16384" width="8.7265625" style="1"/>
  </cols>
  <sheetData>
    <row r="1" spans="1:9" s="28" customFormat="1" ht="64.5" customHeight="1" x14ac:dyDescent="0.35">
      <c r="A1" s="23" t="s">
        <v>0</v>
      </c>
      <c r="B1" s="24" t="s">
        <v>1</v>
      </c>
      <c r="C1" s="25" t="s">
        <v>1363</v>
      </c>
      <c r="D1" s="26" t="s">
        <v>1364</v>
      </c>
      <c r="E1" s="26" t="s">
        <v>1637</v>
      </c>
      <c r="F1" s="24" t="s">
        <v>2</v>
      </c>
      <c r="G1" s="26" t="s">
        <v>1365</v>
      </c>
      <c r="I1" s="60" t="s">
        <v>1638</v>
      </c>
    </row>
    <row r="2" spans="1:9" s="18" customFormat="1" ht="15" thickBot="1" x14ac:dyDescent="0.4">
      <c r="A2" s="33" t="s">
        <v>1362</v>
      </c>
      <c r="B2" s="14"/>
      <c r="C2" s="19"/>
      <c r="D2" s="15"/>
      <c r="E2" s="15">
        <f>SUM(E3:E900)</f>
        <v>47332.710000000137</v>
      </c>
      <c r="F2" s="34">
        <f>SUM(F3:F900)</f>
        <v>6311</v>
      </c>
      <c r="G2" s="15">
        <f t="shared" ref="G2" si="0">SUM(G3:G900)</f>
        <v>9656.073903002316</v>
      </c>
      <c r="I2" s="61">
        <f>(E2-G2)/E2</f>
        <v>0.7959957521341523</v>
      </c>
    </row>
    <row r="3" spans="1:9" s="18" customFormat="1" x14ac:dyDescent="0.35">
      <c r="A3" s="49" t="s">
        <v>1367</v>
      </c>
      <c r="B3" s="43" t="s">
        <v>1368</v>
      </c>
      <c r="C3" s="44">
        <v>0</v>
      </c>
      <c r="D3" s="45">
        <v>0</v>
      </c>
      <c r="E3" s="45">
        <v>3637.96</v>
      </c>
      <c r="F3" s="46">
        <v>983</v>
      </c>
      <c r="G3" s="45">
        <v>0</v>
      </c>
    </row>
    <row r="4" spans="1:9" x14ac:dyDescent="0.35">
      <c r="A4" s="5">
        <v>9694</v>
      </c>
      <c r="B4" s="2" t="s">
        <v>3</v>
      </c>
      <c r="C4" s="20">
        <f>IFERROR(VLOOKUP(Table3[[#This Row],[ItemCode]],'[1]ASORTYMENT COSMO'!$A$5:$AT$2612,46,0), 0)</f>
        <v>178.08</v>
      </c>
      <c r="D4" s="10">
        <f>C4/4.33</f>
        <v>41.127020785219401</v>
      </c>
      <c r="E4" s="10">
        <v>966.88</v>
      </c>
      <c r="F4" s="3">
        <v>7</v>
      </c>
      <c r="G4" s="10">
        <f>D4*F4</f>
        <v>287.88914549653578</v>
      </c>
    </row>
    <row r="5" spans="1:9" x14ac:dyDescent="0.35">
      <c r="A5" s="5" t="s">
        <v>4</v>
      </c>
      <c r="B5" s="2" t="s">
        <v>5</v>
      </c>
      <c r="C5" s="20">
        <f>IFERROR(VLOOKUP(Table3[[#This Row],[ItemCode]],'[1]ASORTYMENT COSMO'!$A$5:$AT$2612,46,0), 0)</f>
        <v>4.13</v>
      </c>
      <c r="D5" s="10">
        <f t="shared" ref="D5:D68" si="1">C5/4.33</f>
        <v>0.95381062355658197</v>
      </c>
      <c r="E5" s="10">
        <v>919.68</v>
      </c>
      <c r="F5" s="3">
        <v>101</v>
      </c>
      <c r="G5" s="10">
        <f t="shared" ref="G5:G68" si="2">D5*F5</f>
        <v>96.334872979214779</v>
      </c>
    </row>
    <row r="6" spans="1:9" x14ac:dyDescent="0.35">
      <c r="A6" s="5" t="s">
        <v>134</v>
      </c>
      <c r="B6" s="2" t="s">
        <v>135</v>
      </c>
      <c r="C6" s="20">
        <f>IFERROR(VLOOKUP(Table3[[#This Row],[ItemCode]],'[1]ASORTYMENT COSMO'!$A$5:$AT$2612,46,0), 0)</f>
        <v>6.16</v>
      </c>
      <c r="D6" s="10">
        <f t="shared" si="1"/>
        <v>1.4226327944572748</v>
      </c>
      <c r="E6" s="10">
        <v>736.46</v>
      </c>
      <c r="F6" s="3">
        <v>85</v>
      </c>
      <c r="G6" s="10">
        <f t="shared" si="2"/>
        <v>120.92378752886836</v>
      </c>
    </row>
    <row r="7" spans="1:9" x14ac:dyDescent="0.35">
      <c r="A7" s="5">
        <v>8901</v>
      </c>
      <c r="B7" s="2" t="s">
        <v>99</v>
      </c>
      <c r="C7" s="20">
        <f>IFERROR(VLOOKUP(Table3[[#This Row],[ItemCode]],'[1]ASORTYMENT COSMO'!$A$5:$AT$2612,46,0), 0)</f>
        <v>99.03</v>
      </c>
      <c r="D7" s="10">
        <f t="shared" si="1"/>
        <v>22.87066974595843</v>
      </c>
      <c r="E7" s="10">
        <v>704.02</v>
      </c>
      <c r="F7" s="3">
        <v>15</v>
      </c>
      <c r="G7" s="10">
        <f t="shared" si="2"/>
        <v>343.06004618937646</v>
      </c>
    </row>
    <row r="8" spans="1:9" x14ac:dyDescent="0.35">
      <c r="A8" s="5">
        <v>7990</v>
      </c>
      <c r="B8" s="2" t="s">
        <v>36</v>
      </c>
      <c r="C8" s="20">
        <f>IFERROR(VLOOKUP(Table3[[#This Row],[ItemCode]],'[1]ASORTYMENT COSMO'!$A$5:$AT$2612,46,0), 0)</f>
        <v>120.74</v>
      </c>
      <c r="D8" s="10">
        <f t="shared" si="1"/>
        <v>27.884526558891455</v>
      </c>
      <c r="E8" s="10">
        <v>702.58</v>
      </c>
      <c r="F8" s="3">
        <v>10</v>
      </c>
      <c r="G8" s="10">
        <f t="shared" si="2"/>
        <v>278.84526558891457</v>
      </c>
    </row>
    <row r="9" spans="1:9" x14ac:dyDescent="0.35">
      <c r="A9" s="5" t="s">
        <v>10</v>
      </c>
      <c r="B9" s="2" t="s">
        <v>11</v>
      </c>
      <c r="C9" s="20">
        <f>IFERROR(VLOOKUP(Table3[[#This Row],[ItemCode]],'[1]ASORTYMENT COSMO'!$A$5:$AT$2612,46,0), 0)</f>
        <v>3.81</v>
      </c>
      <c r="D9" s="10">
        <f t="shared" si="1"/>
        <v>0.87990762124711319</v>
      </c>
      <c r="E9" s="10">
        <v>578.21</v>
      </c>
      <c r="F9" s="3">
        <v>64</v>
      </c>
      <c r="G9" s="10">
        <f t="shared" si="2"/>
        <v>56.314087759815244</v>
      </c>
    </row>
    <row r="10" spans="1:9" x14ac:dyDescent="0.35">
      <c r="A10" s="5">
        <v>8382</v>
      </c>
      <c r="B10" s="2" t="s">
        <v>7</v>
      </c>
      <c r="C10" s="20">
        <f>IFERROR(VLOOKUP(Table3[[#This Row],[ItemCode]],'[1]ASORTYMENT COSMO'!$A$5:$AT$2612,46,0), 0)</f>
        <v>133.31</v>
      </c>
      <c r="D10" s="10">
        <f t="shared" si="1"/>
        <v>30.787528868360276</v>
      </c>
      <c r="E10" s="10">
        <v>535.5</v>
      </c>
      <c r="F10" s="3">
        <v>6</v>
      </c>
      <c r="G10" s="10">
        <f t="shared" si="2"/>
        <v>184.72517321016164</v>
      </c>
    </row>
    <row r="11" spans="1:9" x14ac:dyDescent="0.35">
      <c r="A11" s="5" t="s">
        <v>44</v>
      </c>
      <c r="B11" s="2" t="s">
        <v>45</v>
      </c>
      <c r="C11" s="20">
        <f>IFERROR(VLOOKUP(Table3[[#This Row],[ItemCode]],'[1]ASORTYMENT COSMO'!$A$5:$AT$2612,46,0), 0)</f>
        <v>4.57</v>
      </c>
      <c r="D11" s="10">
        <f t="shared" si="1"/>
        <v>1.0554272517321017</v>
      </c>
      <c r="E11" s="10">
        <v>499.72</v>
      </c>
      <c r="F11" s="3">
        <v>62</v>
      </c>
      <c r="G11" s="10">
        <f t="shared" si="2"/>
        <v>65.436489607390314</v>
      </c>
    </row>
    <row r="12" spans="1:9" x14ac:dyDescent="0.35">
      <c r="A12" s="5" t="s">
        <v>78</v>
      </c>
      <c r="B12" s="2" t="s">
        <v>79</v>
      </c>
      <c r="C12" s="20">
        <f>IFERROR(VLOOKUP(Table3[[#This Row],[ItemCode]],'[1]ASORTYMENT COSMO'!$A$5:$AT$2612,46,0), 0)</f>
        <v>65.790000000000006</v>
      </c>
      <c r="D12" s="10">
        <f t="shared" si="1"/>
        <v>15.193995381062356</v>
      </c>
      <c r="E12" s="10">
        <v>479.45</v>
      </c>
      <c r="F12" s="3">
        <v>12</v>
      </c>
      <c r="G12" s="10">
        <f t="shared" si="2"/>
        <v>182.32794457274827</v>
      </c>
    </row>
    <row r="13" spans="1:9" x14ac:dyDescent="0.35">
      <c r="A13" s="5">
        <v>7989</v>
      </c>
      <c r="B13" s="2" t="s">
        <v>1369</v>
      </c>
      <c r="C13" s="20">
        <f>IFERROR(VLOOKUP(Table3[[#This Row],[ItemCode]],'[1]ASORTYMENT COSMO'!$A$5:$AT$2612,46,0), 0)</f>
        <v>63.98</v>
      </c>
      <c r="D13" s="10">
        <f t="shared" si="1"/>
        <v>14.775981524249422</v>
      </c>
      <c r="E13" s="10">
        <v>433.81</v>
      </c>
      <c r="F13" s="3">
        <v>8</v>
      </c>
      <c r="G13" s="10">
        <f t="shared" si="2"/>
        <v>118.20785219399538</v>
      </c>
    </row>
    <row r="14" spans="1:9" x14ac:dyDescent="0.35">
      <c r="A14" s="5" t="s">
        <v>52</v>
      </c>
      <c r="B14" s="2" t="s">
        <v>53</v>
      </c>
      <c r="C14" s="20">
        <f>IFERROR(VLOOKUP(Table3[[#This Row],[ItemCode]],'[1]ASORTYMENT COSMO'!$A$5:$AT$2612,46,0), 0)</f>
        <v>3.76</v>
      </c>
      <c r="D14" s="10">
        <f t="shared" si="1"/>
        <v>0.86836027713625863</v>
      </c>
      <c r="E14" s="10">
        <v>384.51</v>
      </c>
      <c r="F14" s="3">
        <v>66</v>
      </c>
      <c r="G14" s="10">
        <f t="shared" si="2"/>
        <v>57.311778290993068</v>
      </c>
    </row>
    <row r="15" spans="1:9" x14ac:dyDescent="0.35">
      <c r="A15" s="5">
        <v>1053</v>
      </c>
      <c r="B15" s="2" t="s">
        <v>20</v>
      </c>
      <c r="C15" s="20">
        <f>IFERROR(VLOOKUP(Table3[[#This Row],[ItemCode]],'[1]ASORTYMENT COSMO'!$A$5:$AT$2612,46,0), 0)</f>
        <v>12.97</v>
      </c>
      <c r="D15" s="10">
        <f t="shared" si="1"/>
        <v>2.9953810623556585</v>
      </c>
      <c r="E15" s="10">
        <v>380.89</v>
      </c>
      <c r="F15" s="3">
        <v>36</v>
      </c>
      <c r="G15" s="10">
        <f t="shared" si="2"/>
        <v>107.83371824480371</v>
      </c>
    </row>
    <row r="16" spans="1:9" x14ac:dyDescent="0.35">
      <c r="A16" s="5">
        <v>6276</v>
      </c>
      <c r="B16" s="2" t="s">
        <v>68</v>
      </c>
      <c r="C16" s="20">
        <f>IFERROR(VLOOKUP(Table3[[#This Row],[ItemCode]],'[1]ASORTYMENT COSMO'!$A$5:$AT$2612,46,0), 0)</f>
        <v>78.86</v>
      </c>
      <c r="D16" s="10">
        <f t="shared" si="1"/>
        <v>18.212471131639724</v>
      </c>
      <c r="E16" s="10">
        <v>337.14</v>
      </c>
      <c r="F16" s="3">
        <v>5</v>
      </c>
      <c r="G16" s="10">
        <f t="shared" si="2"/>
        <v>91.062355658198612</v>
      </c>
    </row>
    <row r="17" spans="1:7" x14ac:dyDescent="0.35">
      <c r="A17" s="5">
        <v>8322</v>
      </c>
      <c r="B17" s="2" t="s">
        <v>32</v>
      </c>
      <c r="C17" s="20">
        <f>IFERROR(VLOOKUP(Table3[[#This Row],[ItemCode]],'[1]ASORTYMENT COSMO'!$A$5:$AT$2612,46,0), 0)</f>
        <v>59.32</v>
      </c>
      <c r="D17" s="10">
        <f t="shared" si="1"/>
        <v>13.699769053117782</v>
      </c>
      <c r="E17" s="10">
        <v>336.31</v>
      </c>
      <c r="F17" s="3">
        <v>8</v>
      </c>
      <c r="G17" s="10">
        <f t="shared" si="2"/>
        <v>109.59815242494226</v>
      </c>
    </row>
    <row r="18" spans="1:7" x14ac:dyDescent="0.35">
      <c r="A18" s="5">
        <v>1678</v>
      </c>
      <c r="B18" s="2" t="s">
        <v>1370</v>
      </c>
      <c r="C18" s="20">
        <f>IFERROR(VLOOKUP(Table3[[#This Row],[ItemCode]],'[1]ASORTYMENT COSMO'!$A$5:$AT$2612,46,0), 0)</f>
        <v>88.21</v>
      </c>
      <c r="D18" s="10">
        <f t="shared" si="1"/>
        <v>20.371824480369515</v>
      </c>
      <c r="E18" s="10">
        <v>308.58999999999997</v>
      </c>
      <c r="F18" s="3">
        <v>9</v>
      </c>
      <c r="G18" s="10">
        <f t="shared" si="2"/>
        <v>183.34642032332565</v>
      </c>
    </row>
    <row r="19" spans="1:7" x14ac:dyDescent="0.35">
      <c r="A19" s="5" t="s">
        <v>107</v>
      </c>
      <c r="B19" s="2" t="s">
        <v>108</v>
      </c>
      <c r="C19" s="20">
        <f>IFERROR(VLOOKUP(Table3[[#This Row],[ItemCode]],'[1]ASORTYMENT COSMO'!$A$5:$AT$2612,46,0), 0)</f>
        <v>6.54</v>
      </c>
      <c r="D19" s="10">
        <f t="shared" si="1"/>
        <v>1.5103926096997691</v>
      </c>
      <c r="E19" s="10">
        <v>298.42</v>
      </c>
      <c r="F19" s="3">
        <v>36</v>
      </c>
      <c r="G19" s="10">
        <f t="shared" si="2"/>
        <v>54.374133949191688</v>
      </c>
    </row>
    <row r="20" spans="1:7" x14ac:dyDescent="0.35">
      <c r="A20" s="5">
        <v>8381</v>
      </c>
      <c r="B20" s="2" t="s">
        <v>31</v>
      </c>
      <c r="C20" s="20">
        <f>IFERROR(VLOOKUP(Table3[[#This Row],[ItemCode]],'[1]ASORTYMENT COSMO'!$A$5:$AT$2612,46,0), 0)</f>
        <v>103.63</v>
      </c>
      <c r="D20" s="10">
        <f t="shared" si="1"/>
        <v>23.933025404157043</v>
      </c>
      <c r="E20" s="10">
        <v>290.04000000000002</v>
      </c>
      <c r="F20" s="3">
        <v>4</v>
      </c>
      <c r="G20" s="10">
        <f t="shared" si="2"/>
        <v>95.732101616628171</v>
      </c>
    </row>
    <row r="21" spans="1:7" x14ac:dyDescent="0.35">
      <c r="A21" s="5" t="s">
        <v>13</v>
      </c>
      <c r="B21" s="2" t="s">
        <v>14</v>
      </c>
      <c r="C21" s="20">
        <f>IFERROR(VLOOKUP(Table3[[#This Row],[ItemCode]],'[1]ASORTYMENT COSMO'!$A$5:$AT$2612,46,0), 0)</f>
        <v>4.5999999999999996</v>
      </c>
      <c r="D21" s="10">
        <f t="shared" si="1"/>
        <v>1.0623556581986142</v>
      </c>
      <c r="E21" s="10">
        <v>282.39</v>
      </c>
      <c r="F21" s="3">
        <v>35</v>
      </c>
      <c r="G21" s="10">
        <f t="shared" si="2"/>
        <v>37.182448036951499</v>
      </c>
    </row>
    <row r="22" spans="1:7" x14ac:dyDescent="0.35">
      <c r="A22" s="5" t="s">
        <v>130</v>
      </c>
      <c r="B22" s="2" t="s">
        <v>131</v>
      </c>
      <c r="C22" s="20">
        <f>IFERROR(VLOOKUP(Table3[[#This Row],[ItemCode]],'[1]ASORTYMENT COSMO'!$A$5:$AT$2612,46,0), 0)</f>
        <v>3.76</v>
      </c>
      <c r="D22" s="10">
        <f t="shared" si="1"/>
        <v>0.86836027713625863</v>
      </c>
      <c r="E22" s="10">
        <v>277.8</v>
      </c>
      <c r="F22" s="3">
        <v>50</v>
      </c>
      <c r="G22" s="10">
        <f t="shared" si="2"/>
        <v>43.418013856812934</v>
      </c>
    </row>
    <row r="23" spans="1:7" x14ac:dyDescent="0.35">
      <c r="A23" s="5" t="s">
        <v>865</v>
      </c>
      <c r="B23" s="2" t="s">
        <v>866</v>
      </c>
      <c r="C23" s="20">
        <f>IFERROR(VLOOKUP(Table3[[#This Row],[ItemCode]],'[1]ASORTYMENT COSMO'!$A$5:$AT$2612,46,0), 0)</f>
        <v>15.12</v>
      </c>
      <c r="D23" s="10">
        <f t="shared" si="1"/>
        <v>3.4919168591224015</v>
      </c>
      <c r="E23" s="10">
        <v>273.41000000000003</v>
      </c>
      <c r="F23" s="3">
        <v>18</v>
      </c>
      <c r="G23" s="10">
        <f t="shared" si="2"/>
        <v>62.854503464203226</v>
      </c>
    </row>
    <row r="24" spans="1:7" x14ac:dyDescent="0.35">
      <c r="A24" s="5" t="s">
        <v>184</v>
      </c>
      <c r="B24" s="2" t="s">
        <v>185</v>
      </c>
      <c r="C24" s="20">
        <f>IFERROR(VLOOKUP(Table3[[#This Row],[ItemCode]],'[1]ASORTYMENT COSMO'!$A$5:$AT$2612,46,0), 0)</f>
        <v>6.16</v>
      </c>
      <c r="D24" s="10">
        <f t="shared" si="1"/>
        <v>1.4226327944572748</v>
      </c>
      <c r="E24" s="10">
        <v>268.45</v>
      </c>
      <c r="F24" s="3">
        <v>29</v>
      </c>
      <c r="G24" s="10">
        <f t="shared" si="2"/>
        <v>41.25635103926097</v>
      </c>
    </row>
    <row r="25" spans="1:7" x14ac:dyDescent="0.35">
      <c r="A25" s="5" t="s">
        <v>86</v>
      </c>
      <c r="B25" s="2" t="s">
        <v>87</v>
      </c>
      <c r="C25" s="20">
        <f>IFERROR(VLOOKUP(Table3[[#This Row],[ItemCode]],'[1]ASORTYMENT COSMO'!$A$5:$AT$2612,46,0), 0)</f>
        <v>3.76</v>
      </c>
      <c r="D25" s="10">
        <f t="shared" si="1"/>
        <v>0.86836027713625863</v>
      </c>
      <c r="E25" s="10">
        <v>261.93</v>
      </c>
      <c r="F25" s="3">
        <v>48</v>
      </c>
      <c r="G25" s="10">
        <f t="shared" si="2"/>
        <v>41.681293302540411</v>
      </c>
    </row>
    <row r="26" spans="1:7" x14ac:dyDescent="0.35">
      <c r="A26" s="5">
        <v>7094</v>
      </c>
      <c r="B26" s="2" t="s">
        <v>69</v>
      </c>
      <c r="C26" s="20">
        <f>IFERROR(VLOOKUP(Table3[[#This Row],[ItemCode]],'[1]ASORTYMENT COSMO'!$A$5:$AT$2612,46,0), 0)</f>
        <v>49.11</v>
      </c>
      <c r="D26" s="10">
        <f t="shared" si="1"/>
        <v>11.341801385681293</v>
      </c>
      <c r="E26" s="10">
        <v>260.37</v>
      </c>
      <c r="F26" s="3">
        <v>36</v>
      </c>
      <c r="G26" s="10">
        <f t="shared" si="2"/>
        <v>408.30484988452656</v>
      </c>
    </row>
    <row r="27" spans="1:7" x14ac:dyDescent="0.35">
      <c r="A27" s="5" t="s">
        <v>62</v>
      </c>
      <c r="B27" s="2" t="s">
        <v>63</v>
      </c>
      <c r="C27" s="20">
        <f>IFERROR(VLOOKUP(Table3[[#This Row],[ItemCode]],'[1]ASORTYMENT COSMO'!$A$5:$AT$2612,46,0), 0)</f>
        <v>4.3499999999999996</v>
      </c>
      <c r="D27" s="10">
        <f t="shared" si="1"/>
        <v>1.0046189376443417</v>
      </c>
      <c r="E27" s="10">
        <v>255.85</v>
      </c>
      <c r="F27" s="3">
        <v>29</v>
      </c>
      <c r="G27" s="10">
        <f t="shared" si="2"/>
        <v>29.133949191685911</v>
      </c>
    </row>
    <row r="28" spans="1:7" x14ac:dyDescent="0.35">
      <c r="A28" s="5">
        <v>10025</v>
      </c>
      <c r="B28" s="2" t="s">
        <v>26</v>
      </c>
      <c r="C28" s="20">
        <f>IFERROR(VLOOKUP(Table3[[#This Row],[ItemCode]],'[1]ASORTYMENT COSMO'!$A$5:$AT$2612,46,0), 0)</f>
        <v>2.78</v>
      </c>
      <c r="D28" s="10">
        <f t="shared" si="1"/>
        <v>0.64203233256351033</v>
      </c>
      <c r="E28" s="10">
        <v>250.86</v>
      </c>
      <c r="F28" s="3">
        <v>52</v>
      </c>
      <c r="G28" s="10">
        <f t="shared" si="2"/>
        <v>33.38568129330254</v>
      </c>
    </row>
    <row r="29" spans="1:7" x14ac:dyDescent="0.35">
      <c r="A29" s="5">
        <v>5804</v>
      </c>
      <c r="B29" s="2" t="s">
        <v>1371</v>
      </c>
      <c r="C29" s="20">
        <f>IFERROR(VLOOKUP(Table3[[#This Row],[ItemCode]],'[1]ASORTYMENT COSMO'!$A$5:$AT$2612,46,0), 0)</f>
        <v>72.98</v>
      </c>
      <c r="D29" s="10">
        <f t="shared" si="1"/>
        <v>16.854503464203233</v>
      </c>
      <c r="E29" s="10">
        <v>239.6</v>
      </c>
      <c r="F29" s="3">
        <v>6</v>
      </c>
      <c r="G29" s="10">
        <f t="shared" si="2"/>
        <v>101.1270207852194</v>
      </c>
    </row>
    <row r="30" spans="1:7" x14ac:dyDescent="0.35">
      <c r="A30" s="5">
        <v>10206</v>
      </c>
      <c r="B30" s="2" t="s">
        <v>12</v>
      </c>
      <c r="C30" s="20">
        <f>IFERROR(VLOOKUP(Table3[[#This Row],[ItemCode]],'[1]ASORTYMENT COSMO'!$A$5:$AT$2612,46,0), 0)</f>
        <v>84.68</v>
      </c>
      <c r="D30" s="10">
        <f t="shared" si="1"/>
        <v>19.55658198614319</v>
      </c>
      <c r="E30" s="10">
        <v>238.58</v>
      </c>
      <c r="F30" s="3">
        <v>6</v>
      </c>
      <c r="G30" s="10">
        <f t="shared" si="2"/>
        <v>117.33949191685915</v>
      </c>
    </row>
    <row r="31" spans="1:7" x14ac:dyDescent="0.35">
      <c r="A31" s="5">
        <v>6499</v>
      </c>
      <c r="B31" s="2" t="s">
        <v>55</v>
      </c>
      <c r="C31" s="20">
        <f>IFERROR(VLOOKUP(Table3[[#This Row],[ItemCode]],'[1]ASORTYMENT COSMO'!$A$5:$AT$2612,46,0), 0)</f>
        <v>4.21</v>
      </c>
      <c r="D31" s="10">
        <f t="shared" si="1"/>
        <v>0.97228637413394914</v>
      </c>
      <c r="E31" s="10">
        <v>237.78</v>
      </c>
      <c r="F31" s="3">
        <v>66</v>
      </c>
      <c r="G31" s="10">
        <f t="shared" si="2"/>
        <v>64.170900692840647</v>
      </c>
    </row>
    <row r="32" spans="1:7" x14ac:dyDescent="0.35">
      <c r="A32" s="5">
        <v>4983</v>
      </c>
      <c r="B32" s="2" t="s">
        <v>172</v>
      </c>
      <c r="C32" s="20">
        <f>IFERROR(VLOOKUP(Table3[[#This Row],[ItemCode]],'[1]ASORTYMENT COSMO'!$A$5:$AT$2612,46,0), 0)</f>
        <v>13.7</v>
      </c>
      <c r="D32" s="10">
        <f t="shared" si="1"/>
        <v>3.1639722863741335</v>
      </c>
      <c r="E32" s="10">
        <v>234.68</v>
      </c>
      <c r="F32" s="3">
        <v>28</v>
      </c>
      <c r="G32" s="10">
        <f t="shared" si="2"/>
        <v>88.591224018475742</v>
      </c>
    </row>
    <row r="33" spans="1:7" x14ac:dyDescent="0.35">
      <c r="A33" s="5" t="s">
        <v>37</v>
      </c>
      <c r="B33" s="2" t="s">
        <v>38</v>
      </c>
      <c r="C33" s="20">
        <f>IFERROR(VLOOKUP(Table3[[#This Row],[ItemCode]],'[1]ASORTYMENT COSMO'!$A$5:$AT$2612,46,0), 0)</f>
        <v>4.51</v>
      </c>
      <c r="D33" s="10">
        <f t="shared" si="1"/>
        <v>1.0415704387990761</v>
      </c>
      <c r="E33" s="10">
        <v>233.12</v>
      </c>
      <c r="F33" s="3">
        <v>33</v>
      </c>
      <c r="G33" s="10">
        <f t="shared" si="2"/>
        <v>34.371824480369511</v>
      </c>
    </row>
    <row r="34" spans="1:7" x14ac:dyDescent="0.35">
      <c r="A34" s="5" t="s">
        <v>59</v>
      </c>
      <c r="B34" s="2" t="s">
        <v>60</v>
      </c>
      <c r="C34" s="20">
        <f>IFERROR(VLOOKUP(Table3[[#This Row],[ItemCode]],'[1]ASORTYMENT COSMO'!$A$5:$AT$2612,46,0), 0)</f>
        <v>3.76</v>
      </c>
      <c r="D34" s="10">
        <f t="shared" si="1"/>
        <v>0.86836027713625863</v>
      </c>
      <c r="E34" s="10">
        <v>232.44</v>
      </c>
      <c r="F34" s="3">
        <v>42</v>
      </c>
      <c r="G34" s="10">
        <f t="shared" si="2"/>
        <v>36.471131639722863</v>
      </c>
    </row>
    <row r="35" spans="1:7" x14ac:dyDescent="0.35">
      <c r="A35" s="5" t="s">
        <v>104</v>
      </c>
      <c r="B35" s="2" t="s">
        <v>105</v>
      </c>
      <c r="C35" s="20">
        <f>IFERROR(VLOOKUP(Table3[[#This Row],[ItemCode]],'[1]ASORTYMENT COSMO'!$A$5:$AT$2612,46,0), 0)</f>
        <v>6.19</v>
      </c>
      <c r="D35" s="10">
        <f t="shared" si="1"/>
        <v>1.4295612009237877</v>
      </c>
      <c r="E35" s="10">
        <v>232.43</v>
      </c>
      <c r="F35" s="3">
        <v>27</v>
      </c>
      <c r="G35" s="10">
        <f t="shared" si="2"/>
        <v>38.59815242494227</v>
      </c>
    </row>
    <row r="36" spans="1:7" x14ac:dyDescent="0.35">
      <c r="A36" s="5">
        <v>9693</v>
      </c>
      <c r="B36" s="2" t="s">
        <v>6</v>
      </c>
      <c r="C36" s="20">
        <f>IFERROR(VLOOKUP(Table3[[#This Row],[ItemCode]],'[1]ASORTYMENT COSMO'!$A$5:$AT$2612,46,0), 0)</f>
        <v>127.88</v>
      </c>
      <c r="D36" s="10">
        <f t="shared" si="1"/>
        <v>29.533487297921475</v>
      </c>
      <c r="E36" s="10">
        <v>231.38</v>
      </c>
      <c r="F36" s="3">
        <v>2</v>
      </c>
      <c r="G36" s="10">
        <f t="shared" si="2"/>
        <v>59.06697459584295</v>
      </c>
    </row>
    <row r="37" spans="1:7" x14ac:dyDescent="0.35">
      <c r="A37" s="5">
        <v>9365</v>
      </c>
      <c r="B37" s="2" t="s">
        <v>657</v>
      </c>
      <c r="C37" s="20">
        <f>IFERROR(VLOOKUP(Table3[[#This Row],[ItemCode]],'[1]ASORTYMENT COSMO'!$A$5:$AT$2612,46,0), 0)</f>
        <v>40.06</v>
      </c>
      <c r="D37" s="10">
        <f t="shared" si="1"/>
        <v>9.2517321016166285</v>
      </c>
      <c r="E37" s="10">
        <v>227.21</v>
      </c>
      <c r="F37" s="3">
        <v>6</v>
      </c>
      <c r="G37" s="10">
        <f t="shared" si="2"/>
        <v>55.510392609699771</v>
      </c>
    </row>
    <row r="38" spans="1:7" x14ac:dyDescent="0.35">
      <c r="A38" s="5">
        <v>8377</v>
      </c>
      <c r="B38" s="2" t="s">
        <v>41</v>
      </c>
      <c r="C38" s="20">
        <f>IFERROR(VLOOKUP(Table3[[#This Row],[ItemCode]],'[1]ASORTYMENT COSMO'!$A$5:$AT$2612,46,0), 0)</f>
        <v>44.52</v>
      </c>
      <c r="D38" s="10">
        <f t="shared" si="1"/>
        <v>10.28175519630485</v>
      </c>
      <c r="E38" s="10">
        <v>216.47</v>
      </c>
      <c r="F38" s="3">
        <v>7</v>
      </c>
      <c r="G38" s="10">
        <f t="shared" si="2"/>
        <v>71.972286374133944</v>
      </c>
    </row>
    <row r="39" spans="1:7" x14ac:dyDescent="0.35">
      <c r="A39" s="5">
        <v>5366</v>
      </c>
      <c r="B39" s="2" t="s">
        <v>74</v>
      </c>
      <c r="C39" s="20">
        <f>IFERROR(VLOOKUP(Table3[[#This Row],[ItemCode]],'[1]ASORTYMENT COSMO'!$A$5:$AT$2612,46,0), 0)</f>
        <v>41.4</v>
      </c>
      <c r="D39" s="10">
        <f t="shared" si="1"/>
        <v>9.5612009237875277</v>
      </c>
      <c r="E39" s="10">
        <v>213.15</v>
      </c>
      <c r="F39" s="3">
        <v>7</v>
      </c>
      <c r="G39" s="10">
        <f t="shared" si="2"/>
        <v>66.928406466512698</v>
      </c>
    </row>
    <row r="40" spans="1:7" x14ac:dyDescent="0.35">
      <c r="A40" s="5">
        <v>1016</v>
      </c>
      <c r="B40" s="2" t="s">
        <v>1372</v>
      </c>
      <c r="C40" s="20">
        <f>IFERROR(VLOOKUP(Table3[[#This Row],[ItemCode]],'[1]ASORTYMENT COSMO'!$A$5:$AT$2612,46,0), 0)</f>
        <v>5.86</v>
      </c>
      <c r="D40" s="10">
        <f t="shared" si="1"/>
        <v>1.3533487297921478</v>
      </c>
      <c r="E40" s="10">
        <v>207.89</v>
      </c>
      <c r="F40" s="3">
        <v>42</v>
      </c>
      <c r="G40" s="10">
        <f t="shared" si="2"/>
        <v>56.840646651270205</v>
      </c>
    </row>
    <row r="41" spans="1:7" x14ac:dyDescent="0.35">
      <c r="A41" s="5" t="s">
        <v>152</v>
      </c>
      <c r="B41" s="2" t="s">
        <v>153</v>
      </c>
      <c r="C41" s="20">
        <f>IFERROR(VLOOKUP(Table3[[#This Row],[ItemCode]],'[1]ASORTYMENT COSMO'!$A$5:$AT$2612,46,0), 0)</f>
        <v>4.83</v>
      </c>
      <c r="D41" s="10">
        <f t="shared" si="1"/>
        <v>1.115473441108545</v>
      </c>
      <c r="E41" s="10">
        <v>202.47</v>
      </c>
      <c r="F41" s="3">
        <v>28</v>
      </c>
      <c r="G41" s="10">
        <f t="shared" si="2"/>
        <v>31.233256351039259</v>
      </c>
    </row>
    <row r="42" spans="1:7" x14ac:dyDescent="0.35">
      <c r="A42" s="5" t="s">
        <v>1373</v>
      </c>
      <c r="B42" s="2" t="s">
        <v>1374</v>
      </c>
      <c r="C42" s="20">
        <f>IFERROR(VLOOKUP(Table3[[#This Row],[ItemCode]],'[1]ASORTYMENT COSMO'!$A$5:$AT$2612,46,0), 0)</f>
        <v>3.2</v>
      </c>
      <c r="D42" s="10">
        <f t="shared" si="1"/>
        <v>0.73903002309468824</v>
      </c>
      <c r="E42" s="10">
        <v>197.95</v>
      </c>
      <c r="F42" s="3">
        <v>30</v>
      </c>
      <c r="G42" s="10">
        <f t="shared" si="2"/>
        <v>22.170900692840647</v>
      </c>
    </row>
    <row r="43" spans="1:7" x14ac:dyDescent="0.35">
      <c r="A43" s="5">
        <v>1052</v>
      </c>
      <c r="B43" s="2" t="s">
        <v>64</v>
      </c>
      <c r="C43" s="20">
        <f>IFERROR(VLOOKUP(Table3[[#This Row],[ItemCode]],'[1]ASORTYMENT COSMO'!$A$5:$AT$2612,46,0), 0)</f>
        <v>7.32</v>
      </c>
      <c r="D43" s="10">
        <f t="shared" si="1"/>
        <v>1.6905311778290995</v>
      </c>
      <c r="E43" s="10">
        <v>196.51</v>
      </c>
      <c r="F43" s="3">
        <v>27</v>
      </c>
      <c r="G43" s="10">
        <f t="shared" si="2"/>
        <v>45.644341801385686</v>
      </c>
    </row>
    <row r="44" spans="1:7" x14ac:dyDescent="0.35">
      <c r="A44" s="5" t="s">
        <v>187</v>
      </c>
      <c r="B44" s="2" t="s">
        <v>188</v>
      </c>
      <c r="C44" s="20">
        <f>IFERROR(VLOOKUP(Table3[[#This Row],[ItemCode]],'[1]ASORTYMENT COSMO'!$A$5:$AT$2612,46,0), 0)</f>
        <v>6.79</v>
      </c>
      <c r="D44" s="10">
        <f t="shared" si="1"/>
        <v>1.5681293302540416</v>
      </c>
      <c r="E44" s="10">
        <v>188.85</v>
      </c>
      <c r="F44" s="3">
        <v>25</v>
      </c>
      <c r="G44" s="10">
        <f t="shared" si="2"/>
        <v>39.203233256351041</v>
      </c>
    </row>
    <row r="45" spans="1:7" x14ac:dyDescent="0.35">
      <c r="A45" s="5" t="s">
        <v>250</v>
      </c>
      <c r="B45" s="2" t="s">
        <v>251</v>
      </c>
      <c r="C45" s="20">
        <f>IFERROR(VLOOKUP(Table3[[#This Row],[ItemCode]],'[1]ASORTYMENT COSMO'!$A$5:$AT$2612,46,0), 0)</f>
        <v>3.76</v>
      </c>
      <c r="D45" s="10">
        <f t="shared" si="1"/>
        <v>0.86836027713625863</v>
      </c>
      <c r="E45" s="10">
        <v>178.85</v>
      </c>
      <c r="F45" s="3">
        <v>32</v>
      </c>
      <c r="G45" s="10">
        <f t="shared" si="2"/>
        <v>27.787528868360276</v>
      </c>
    </row>
    <row r="46" spans="1:7" x14ac:dyDescent="0.35">
      <c r="A46" s="5" t="s">
        <v>33</v>
      </c>
      <c r="B46" s="2" t="s">
        <v>34</v>
      </c>
      <c r="C46" s="20">
        <f>IFERROR(VLOOKUP(Table3[[#This Row],[ItemCode]],'[1]ASORTYMENT COSMO'!$A$5:$AT$2612,46,0), 0)</f>
        <v>4.4800000000000004</v>
      </c>
      <c r="D46" s="10">
        <f t="shared" si="1"/>
        <v>1.0346420323325636</v>
      </c>
      <c r="E46" s="10">
        <v>178.48</v>
      </c>
      <c r="F46" s="3">
        <v>32</v>
      </c>
      <c r="G46" s="10">
        <f t="shared" si="2"/>
        <v>33.108545034642034</v>
      </c>
    </row>
    <row r="47" spans="1:7" x14ac:dyDescent="0.35">
      <c r="A47" s="5">
        <v>4982</v>
      </c>
      <c r="B47" s="2" t="s">
        <v>106</v>
      </c>
      <c r="C47" s="20">
        <f>IFERROR(VLOOKUP(Table3[[#This Row],[ItemCode]],'[1]ASORTYMENT COSMO'!$A$5:$AT$2612,46,0), 0)</f>
        <v>12.64</v>
      </c>
      <c r="D47" s="10">
        <f t="shared" si="1"/>
        <v>2.9191685912240186</v>
      </c>
      <c r="E47" s="10">
        <v>178.4</v>
      </c>
      <c r="F47" s="3">
        <v>21</v>
      </c>
      <c r="G47" s="10">
        <f t="shared" si="2"/>
        <v>61.302540415704392</v>
      </c>
    </row>
    <row r="48" spans="1:7" x14ac:dyDescent="0.35">
      <c r="A48" s="5" t="s">
        <v>140</v>
      </c>
      <c r="B48" s="2" t="s">
        <v>141</v>
      </c>
      <c r="C48" s="20">
        <f>IFERROR(VLOOKUP(Table3[[#This Row],[ItemCode]],'[1]ASORTYMENT COSMO'!$A$5:$AT$2612,46,0), 0)</f>
        <v>3.76</v>
      </c>
      <c r="D48" s="10">
        <f t="shared" si="1"/>
        <v>0.86836027713625863</v>
      </c>
      <c r="E48" s="10">
        <v>176.12</v>
      </c>
      <c r="F48" s="3">
        <v>34</v>
      </c>
      <c r="G48" s="10">
        <f t="shared" si="2"/>
        <v>29.524249422632792</v>
      </c>
    </row>
    <row r="49" spans="1:7" x14ac:dyDescent="0.35">
      <c r="A49" s="5">
        <v>1049</v>
      </c>
      <c r="B49" s="2" t="s">
        <v>39</v>
      </c>
      <c r="C49" s="20">
        <f>IFERROR(VLOOKUP(Table3[[#This Row],[ItemCode]],'[1]ASORTYMENT COSMO'!$A$5:$AT$2612,46,0), 0)</f>
        <v>13.36</v>
      </c>
      <c r="D49" s="10">
        <f t="shared" si="1"/>
        <v>3.0854503464203233</v>
      </c>
      <c r="E49" s="10">
        <v>175.71</v>
      </c>
      <c r="F49" s="3">
        <v>16</v>
      </c>
      <c r="G49" s="10">
        <f t="shared" si="2"/>
        <v>49.367205542725173</v>
      </c>
    </row>
    <row r="50" spans="1:7" x14ac:dyDescent="0.35">
      <c r="A50" s="5" t="s">
        <v>48</v>
      </c>
      <c r="B50" s="2" t="s">
        <v>49</v>
      </c>
      <c r="C50" s="20">
        <f>IFERROR(VLOOKUP(Table3[[#This Row],[ItemCode]],'[1]ASORTYMENT COSMO'!$A$5:$AT$2612,46,0), 0)</f>
        <v>4.47</v>
      </c>
      <c r="D50" s="10">
        <f t="shared" si="1"/>
        <v>1.0323325635103926</v>
      </c>
      <c r="E50" s="10">
        <v>175.03</v>
      </c>
      <c r="F50" s="3">
        <v>20</v>
      </c>
      <c r="G50" s="10">
        <f t="shared" si="2"/>
        <v>20.646651270207851</v>
      </c>
    </row>
    <row r="51" spans="1:7" x14ac:dyDescent="0.35">
      <c r="A51" s="5">
        <v>10790</v>
      </c>
      <c r="B51" s="2" t="s">
        <v>1375</v>
      </c>
      <c r="C51" s="20">
        <f>IFERROR(VLOOKUP(Table3[[#This Row],[ItemCode]],'[1]ASORTYMENT COSMO'!$A$5:$AT$2612,46,0), 0)</f>
        <v>13.08</v>
      </c>
      <c r="D51" s="10">
        <f t="shared" si="1"/>
        <v>3.0207852193995381</v>
      </c>
      <c r="E51" s="10">
        <v>173.97</v>
      </c>
      <c r="F51" s="3">
        <v>13</v>
      </c>
      <c r="G51" s="10">
        <f t="shared" si="2"/>
        <v>39.270207852193998</v>
      </c>
    </row>
    <row r="52" spans="1:7" x14ac:dyDescent="0.35">
      <c r="A52" s="5" t="s">
        <v>354</v>
      </c>
      <c r="B52" s="2" t="s">
        <v>355</v>
      </c>
      <c r="C52" s="20">
        <f>IFERROR(VLOOKUP(Table3[[#This Row],[ItemCode]],'[1]ASORTYMENT COSMO'!$A$5:$AT$2612,46,0), 0)</f>
        <v>3.89</v>
      </c>
      <c r="D52" s="10">
        <f t="shared" si="1"/>
        <v>0.89838337182448036</v>
      </c>
      <c r="E52" s="10">
        <v>172.24</v>
      </c>
      <c r="F52" s="3">
        <v>22</v>
      </c>
      <c r="G52" s="10">
        <f t="shared" si="2"/>
        <v>19.764434180138569</v>
      </c>
    </row>
    <row r="53" spans="1:7" x14ac:dyDescent="0.35">
      <c r="A53" s="5">
        <v>8409</v>
      </c>
      <c r="B53" s="2" t="s">
        <v>15</v>
      </c>
      <c r="C53" s="20">
        <f>IFERROR(VLOOKUP(Table3[[#This Row],[ItemCode]],'[1]ASORTYMENT COSMO'!$A$5:$AT$2612,46,0), 0)</f>
        <v>30.25</v>
      </c>
      <c r="D53" s="10">
        <f t="shared" si="1"/>
        <v>6.9861431870669746</v>
      </c>
      <c r="E53" s="10">
        <v>171.05</v>
      </c>
      <c r="F53" s="3">
        <v>7</v>
      </c>
      <c r="G53" s="10">
        <f t="shared" si="2"/>
        <v>48.903002309468825</v>
      </c>
    </row>
    <row r="54" spans="1:7" x14ac:dyDescent="0.35">
      <c r="A54" s="5">
        <v>1051</v>
      </c>
      <c r="B54" s="2" t="s">
        <v>67</v>
      </c>
      <c r="C54" s="20">
        <f>IFERROR(VLOOKUP(Table3[[#This Row],[ItemCode]],'[1]ASORTYMENT COSMO'!$A$5:$AT$2612,46,0), 0)</f>
        <v>2.1800000000000002</v>
      </c>
      <c r="D54" s="10">
        <f t="shared" si="1"/>
        <v>0.50346420323325636</v>
      </c>
      <c r="E54" s="10">
        <v>169.15</v>
      </c>
      <c r="F54" s="3">
        <v>46</v>
      </c>
      <c r="G54" s="10">
        <f t="shared" si="2"/>
        <v>23.159353348729791</v>
      </c>
    </row>
    <row r="55" spans="1:7" x14ac:dyDescent="0.35">
      <c r="A55" s="5">
        <v>10205</v>
      </c>
      <c r="B55" s="2" t="s">
        <v>392</v>
      </c>
      <c r="C55" s="20">
        <f>IFERROR(VLOOKUP(Table3[[#This Row],[ItemCode]],'[1]ASORTYMENT COSMO'!$A$5:$AT$2612,46,0), 0)</f>
        <v>34.97</v>
      </c>
      <c r="D55" s="10">
        <f t="shared" si="1"/>
        <v>8.0762124711316385</v>
      </c>
      <c r="E55" s="10">
        <v>169.03</v>
      </c>
      <c r="F55" s="3">
        <v>9</v>
      </c>
      <c r="G55" s="10">
        <f t="shared" si="2"/>
        <v>72.685912240184749</v>
      </c>
    </row>
    <row r="56" spans="1:7" x14ac:dyDescent="0.35">
      <c r="A56" s="5">
        <v>6640</v>
      </c>
      <c r="B56" s="2" t="s">
        <v>1376</v>
      </c>
      <c r="C56" s="20">
        <f>IFERROR(VLOOKUP(Table3[[#This Row],[ItemCode]],'[1]ASORTYMENT COSMO'!$A$5:$AT$2612,46,0), 0)</f>
        <v>9.98</v>
      </c>
      <c r="D56" s="10">
        <f t="shared" si="1"/>
        <v>2.304849884526559</v>
      </c>
      <c r="E56" s="10">
        <v>166.24</v>
      </c>
      <c r="F56" s="3">
        <v>9</v>
      </c>
      <c r="G56" s="10">
        <f t="shared" si="2"/>
        <v>20.74364896073903</v>
      </c>
    </row>
    <row r="57" spans="1:7" x14ac:dyDescent="0.35">
      <c r="A57" s="5" t="s">
        <v>50</v>
      </c>
      <c r="B57" s="2" t="s">
        <v>51</v>
      </c>
      <c r="C57" s="20">
        <f>IFERROR(VLOOKUP(Table3[[#This Row],[ItemCode]],'[1]ASORTYMENT COSMO'!$A$5:$AT$2612,46,0), 0)</f>
        <v>3.14</v>
      </c>
      <c r="D57" s="10">
        <f t="shared" si="1"/>
        <v>0.72517321016166281</v>
      </c>
      <c r="E57" s="10">
        <v>161.44999999999999</v>
      </c>
      <c r="F57" s="3">
        <v>26</v>
      </c>
      <c r="G57" s="10">
        <f t="shared" si="2"/>
        <v>18.854503464203233</v>
      </c>
    </row>
    <row r="58" spans="1:7" x14ac:dyDescent="0.35">
      <c r="A58" s="5" t="s">
        <v>245</v>
      </c>
      <c r="B58" s="2" t="s">
        <v>246</v>
      </c>
      <c r="C58" s="20">
        <f>IFERROR(VLOOKUP(Table3[[#This Row],[ItemCode]],'[1]ASORTYMENT COSMO'!$A$5:$AT$2612,46,0), 0)</f>
        <v>3.79</v>
      </c>
      <c r="D58" s="10">
        <f t="shared" si="1"/>
        <v>0.87528868360277134</v>
      </c>
      <c r="E58" s="10">
        <v>161.01</v>
      </c>
      <c r="F58" s="3">
        <v>21</v>
      </c>
      <c r="G58" s="10">
        <f t="shared" si="2"/>
        <v>18.381062355658198</v>
      </c>
    </row>
    <row r="59" spans="1:7" x14ac:dyDescent="0.35">
      <c r="A59" s="5">
        <v>8094</v>
      </c>
      <c r="B59" s="2" t="s">
        <v>1377</v>
      </c>
      <c r="C59" s="20">
        <f>IFERROR(VLOOKUP(Table3[[#This Row],[ItemCode]],'[1]ASORTYMENT COSMO'!$A$5:$AT$2612,46,0), 0)</f>
        <v>5.69</v>
      </c>
      <c r="D59" s="10">
        <f t="shared" si="1"/>
        <v>1.3140877598152425</v>
      </c>
      <c r="E59" s="10">
        <v>160.19999999999999</v>
      </c>
      <c r="F59" s="3">
        <v>21</v>
      </c>
      <c r="G59" s="10">
        <f t="shared" si="2"/>
        <v>27.595842956120094</v>
      </c>
    </row>
    <row r="60" spans="1:7" x14ac:dyDescent="0.35">
      <c r="A60" s="5" t="s">
        <v>46</v>
      </c>
      <c r="B60" s="2" t="s">
        <v>47</v>
      </c>
      <c r="C60" s="20">
        <f>IFERROR(VLOOKUP(Table3[[#This Row],[ItemCode]],'[1]ASORTYMENT COSMO'!$A$5:$AT$2612,46,0), 0)</f>
        <v>5.16</v>
      </c>
      <c r="D60" s="10">
        <f t="shared" si="1"/>
        <v>1.1916859122401848</v>
      </c>
      <c r="E60" s="10">
        <v>155.55000000000001</v>
      </c>
      <c r="F60" s="3">
        <v>19</v>
      </c>
      <c r="G60" s="10">
        <f t="shared" si="2"/>
        <v>22.642032332563513</v>
      </c>
    </row>
    <row r="61" spans="1:7" x14ac:dyDescent="0.35">
      <c r="A61" s="5" t="s">
        <v>27</v>
      </c>
      <c r="B61" s="2" t="s">
        <v>28</v>
      </c>
      <c r="C61" s="20">
        <f>IFERROR(VLOOKUP(Table3[[#This Row],[ItemCode]],'[1]ASORTYMENT COSMO'!$A$5:$AT$2612,46,0), 0)</f>
        <v>5.54</v>
      </c>
      <c r="D61" s="10">
        <f t="shared" si="1"/>
        <v>1.2794457274826789</v>
      </c>
      <c r="E61" s="10">
        <v>155.15</v>
      </c>
      <c r="F61" s="3">
        <v>16</v>
      </c>
      <c r="G61" s="10">
        <f t="shared" si="2"/>
        <v>20.471131639722863</v>
      </c>
    </row>
    <row r="62" spans="1:7" x14ac:dyDescent="0.35">
      <c r="A62" s="5" t="s">
        <v>224</v>
      </c>
      <c r="B62" s="2" t="s">
        <v>225</v>
      </c>
      <c r="C62" s="20">
        <f>IFERROR(VLOOKUP(Table3[[#This Row],[ItemCode]],'[1]ASORTYMENT COSMO'!$A$5:$AT$2612,46,0), 0)</f>
        <v>4.5</v>
      </c>
      <c r="D62" s="10">
        <f t="shared" si="1"/>
        <v>1.0392609699769053</v>
      </c>
      <c r="E62" s="10">
        <v>154.80000000000001</v>
      </c>
      <c r="F62" s="3">
        <v>23</v>
      </c>
      <c r="G62" s="10">
        <f t="shared" si="2"/>
        <v>23.903002309468821</v>
      </c>
    </row>
    <row r="63" spans="1:7" x14ac:dyDescent="0.35">
      <c r="A63" s="5" t="s">
        <v>195</v>
      </c>
      <c r="B63" s="2" t="s">
        <v>196</v>
      </c>
      <c r="C63" s="20">
        <f>IFERROR(VLOOKUP(Table3[[#This Row],[ItemCode]],'[1]ASORTYMENT COSMO'!$A$5:$AT$2612,46,0), 0)</f>
        <v>4.72</v>
      </c>
      <c r="D63" s="10">
        <f t="shared" si="1"/>
        <v>1.0900692840646651</v>
      </c>
      <c r="E63" s="10">
        <v>151.91999999999999</v>
      </c>
      <c r="F63" s="3">
        <v>21</v>
      </c>
      <c r="G63" s="10">
        <f t="shared" si="2"/>
        <v>22.891454965357966</v>
      </c>
    </row>
    <row r="64" spans="1:7" x14ac:dyDescent="0.35">
      <c r="A64" s="5" t="s">
        <v>234</v>
      </c>
      <c r="B64" s="2" t="s">
        <v>235</v>
      </c>
      <c r="C64" s="20">
        <f>IFERROR(VLOOKUP(Table3[[#This Row],[ItemCode]],'[1]ASORTYMENT COSMO'!$A$5:$AT$2612,46,0), 0)</f>
        <v>6.76</v>
      </c>
      <c r="D64" s="10">
        <f t="shared" si="1"/>
        <v>1.5612009237875288</v>
      </c>
      <c r="E64" s="10">
        <v>150.85</v>
      </c>
      <c r="F64" s="3">
        <v>18</v>
      </c>
      <c r="G64" s="10">
        <f t="shared" si="2"/>
        <v>28.10161662817552</v>
      </c>
    </row>
    <row r="65" spans="1:7" x14ac:dyDescent="0.35">
      <c r="A65" s="5" t="s">
        <v>143</v>
      </c>
      <c r="B65" s="2" t="s">
        <v>144</v>
      </c>
      <c r="C65" s="20">
        <f>IFERROR(VLOOKUP(Table3[[#This Row],[ItemCode]],'[1]ASORTYMENT COSMO'!$A$5:$AT$2612,46,0), 0)</f>
        <v>4.54</v>
      </c>
      <c r="D65" s="10">
        <f t="shared" si="1"/>
        <v>1.048498845265589</v>
      </c>
      <c r="E65" s="10">
        <v>150.28</v>
      </c>
      <c r="F65" s="3">
        <v>21</v>
      </c>
      <c r="G65" s="10">
        <f t="shared" si="2"/>
        <v>22.01847575057737</v>
      </c>
    </row>
    <row r="66" spans="1:7" x14ac:dyDescent="0.35">
      <c r="A66" s="5">
        <v>10558</v>
      </c>
      <c r="B66" s="2" t="s">
        <v>23</v>
      </c>
      <c r="C66" s="20">
        <f>IFERROR(VLOOKUP(Table3[[#This Row],[ItemCode]],'[1]ASORTYMENT COSMO'!$A$5:$AT$2612,46,0), 0)</f>
        <v>8.83</v>
      </c>
      <c r="D66" s="10">
        <f t="shared" si="1"/>
        <v>2.0392609699769051</v>
      </c>
      <c r="E66" s="10">
        <v>143.88</v>
      </c>
      <c r="F66" s="3">
        <v>14</v>
      </c>
      <c r="G66" s="10">
        <f t="shared" si="2"/>
        <v>28.549653579676672</v>
      </c>
    </row>
    <row r="67" spans="1:7" x14ac:dyDescent="0.35">
      <c r="A67" s="5" t="s">
        <v>70</v>
      </c>
      <c r="B67" s="2" t="s">
        <v>71</v>
      </c>
      <c r="C67" s="20">
        <f>IFERROR(VLOOKUP(Table3[[#This Row],[ItemCode]],'[1]ASORTYMENT COSMO'!$A$5:$AT$2612,46,0), 0)</f>
        <v>5.61</v>
      </c>
      <c r="D67" s="10">
        <f t="shared" si="1"/>
        <v>1.2956120092378753</v>
      </c>
      <c r="E67" s="10">
        <v>141.18</v>
      </c>
      <c r="F67" s="3">
        <v>15</v>
      </c>
      <c r="G67" s="10">
        <f t="shared" si="2"/>
        <v>19.434180138568131</v>
      </c>
    </row>
    <row r="68" spans="1:7" x14ac:dyDescent="0.35">
      <c r="A68" s="5" t="s">
        <v>65</v>
      </c>
      <c r="B68" s="2" t="s">
        <v>66</v>
      </c>
      <c r="C68" s="20">
        <f>IFERROR(VLOOKUP(Table3[[#This Row],[ItemCode]],'[1]ASORTYMENT COSMO'!$A$5:$AT$2612,46,0), 0)</f>
        <v>3.25</v>
      </c>
      <c r="D68" s="10">
        <f t="shared" si="1"/>
        <v>0.75057736720554269</v>
      </c>
      <c r="E68" s="10">
        <v>140.66999999999999</v>
      </c>
      <c r="F68" s="3">
        <v>16</v>
      </c>
      <c r="G68" s="10">
        <f t="shared" si="2"/>
        <v>12.009237875288683</v>
      </c>
    </row>
    <row r="69" spans="1:7" x14ac:dyDescent="0.35">
      <c r="A69" s="5" t="s">
        <v>91</v>
      </c>
      <c r="B69" s="2" t="s">
        <v>92</v>
      </c>
      <c r="C69" s="20">
        <f>IFERROR(VLOOKUP(Table3[[#This Row],[ItemCode]],'[1]ASORTYMENT COSMO'!$A$5:$AT$2612,46,0), 0)</f>
        <v>4.3899999999999997</v>
      </c>
      <c r="D69" s="10">
        <f t="shared" ref="D69:D132" si="3">C69/4.33</f>
        <v>1.0138568129330252</v>
      </c>
      <c r="E69" s="10">
        <v>140.06</v>
      </c>
      <c r="F69" s="3">
        <v>17</v>
      </c>
      <c r="G69" s="10">
        <f t="shared" ref="G69:G132" si="4">D69*F69</f>
        <v>17.235565819861428</v>
      </c>
    </row>
    <row r="70" spans="1:7" x14ac:dyDescent="0.35">
      <c r="A70" s="5" t="s">
        <v>93</v>
      </c>
      <c r="B70" s="2" t="s">
        <v>94</v>
      </c>
      <c r="C70" s="20">
        <f>IFERROR(VLOOKUP(Table3[[#This Row],[ItemCode]],'[1]ASORTYMENT COSMO'!$A$5:$AT$2612,46,0), 0)</f>
        <v>3.1</v>
      </c>
      <c r="D70" s="10">
        <f t="shared" si="3"/>
        <v>0.71593533487297922</v>
      </c>
      <c r="E70" s="10">
        <v>139.83000000000001</v>
      </c>
      <c r="F70" s="3">
        <v>27</v>
      </c>
      <c r="G70" s="10">
        <f t="shared" si="4"/>
        <v>19.330254041570438</v>
      </c>
    </row>
    <row r="71" spans="1:7" x14ac:dyDescent="0.35">
      <c r="A71" s="5">
        <v>10557</v>
      </c>
      <c r="B71" s="2" t="s">
        <v>61</v>
      </c>
      <c r="C71" s="20">
        <f>IFERROR(VLOOKUP(Table3[[#This Row],[ItemCode]],'[1]ASORTYMENT COSMO'!$A$5:$AT$2612,46,0), 0)</f>
        <v>8.83</v>
      </c>
      <c r="D71" s="10">
        <f t="shared" si="3"/>
        <v>2.0392609699769051</v>
      </c>
      <c r="E71" s="10">
        <v>139.62</v>
      </c>
      <c r="F71" s="3">
        <v>13</v>
      </c>
      <c r="G71" s="10">
        <f t="shared" si="4"/>
        <v>26.510392609699768</v>
      </c>
    </row>
    <row r="72" spans="1:7" x14ac:dyDescent="0.35">
      <c r="A72" s="5" t="s">
        <v>145</v>
      </c>
      <c r="B72" s="2" t="s">
        <v>146</v>
      </c>
      <c r="C72" s="20">
        <f>IFERROR(VLOOKUP(Table3[[#This Row],[ItemCode]],'[1]ASORTYMENT COSMO'!$A$5:$AT$2612,46,0), 0)</f>
        <v>8.86</v>
      </c>
      <c r="D72" s="10">
        <f t="shared" si="3"/>
        <v>2.0461893764434178</v>
      </c>
      <c r="E72" s="10">
        <v>139.59</v>
      </c>
      <c r="F72" s="3">
        <v>14</v>
      </c>
      <c r="G72" s="10">
        <f t="shared" si="4"/>
        <v>28.646651270207848</v>
      </c>
    </row>
    <row r="73" spans="1:7" x14ac:dyDescent="0.35">
      <c r="A73" s="5">
        <v>9958</v>
      </c>
      <c r="B73" s="2" t="s">
        <v>85</v>
      </c>
      <c r="C73" s="20">
        <f>IFERROR(VLOOKUP(Table3[[#This Row],[ItemCode]],'[1]ASORTYMENT COSMO'!$A$5:$AT$2612,46,0), 0)</f>
        <v>70.5</v>
      </c>
      <c r="D73" s="10">
        <f t="shared" si="3"/>
        <v>16.28175519630485</v>
      </c>
      <c r="E73" s="10">
        <v>138.82</v>
      </c>
      <c r="F73" s="3">
        <v>5</v>
      </c>
      <c r="G73" s="10">
        <f t="shared" si="4"/>
        <v>81.408775981524258</v>
      </c>
    </row>
    <row r="74" spans="1:7" x14ac:dyDescent="0.35">
      <c r="A74" s="5">
        <v>10455</v>
      </c>
      <c r="B74" s="2" t="s">
        <v>471</v>
      </c>
      <c r="C74" s="20">
        <f>IFERROR(VLOOKUP(Table3[[#This Row],[ItemCode]],'[1]ASORTYMENT COSMO'!$A$5:$AT$2612,46,0), 0)</f>
        <v>8.99</v>
      </c>
      <c r="D74" s="10">
        <f t="shared" si="3"/>
        <v>2.0762124711316399</v>
      </c>
      <c r="E74" s="10">
        <v>138.71</v>
      </c>
      <c r="F74" s="3">
        <v>11</v>
      </c>
      <c r="G74" s="10">
        <f t="shared" si="4"/>
        <v>22.83833718244804</v>
      </c>
    </row>
    <row r="75" spans="1:7" x14ac:dyDescent="0.35">
      <c r="A75" s="5" t="s">
        <v>1023</v>
      </c>
      <c r="B75" s="2" t="s">
        <v>1024</v>
      </c>
      <c r="C75" s="20">
        <f>IFERROR(VLOOKUP(Table3[[#This Row],[ItemCode]],'[1]ASORTYMENT COSMO'!$A$5:$AT$2612,46,0), 0)</f>
        <v>6.25</v>
      </c>
      <c r="D75" s="10">
        <f t="shared" si="3"/>
        <v>1.4434180138568129</v>
      </c>
      <c r="E75" s="10">
        <v>136.37</v>
      </c>
      <c r="F75" s="3">
        <v>15</v>
      </c>
      <c r="G75" s="10">
        <f t="shared" si="4"/>
        <v>21.651270207852193</v>
      </c>
    </row>
    <row r="76" spans="1:7" x14ac:dyDescent="0.35">
      <c r="A76" s="5">
        <v>9254</v>
      </c>
      <c r="B76" s="2" t="s">
        <v>435</v>
      </c>
      <c r="C76" s="20">
        <f>IFERROR(VLOOKUP(Table3[[#This Row],[ItemCode]],'[1]ASORTYMENT COSMO'!$A$5:$AT$2612,46,0), 0)</f>
        <v>5.26</v>
      </c>
      <c r="D76" s="10">
        <f t="shared" si="3"/>
        <v>1.2147806004618937</v>
      </c>
      <c r="E76" s="10">
        <v>136.22999999999999</v>
      </c>
      <c r="F76" s="3">
        <v>18</v>
      </c>
      <c r="G76" s="10">
        <f t="shared" si="4"/>
        <v>21.866050808314085</v>
      </c>
    </row>
    <row r="77" spans="1:7" x14ac:dyDescent="0.35">
      <c r="A77" s="5" t="s">
        <v>210</v>
      </c>
      <c r="B77" s="2" t="s">
        <v>211</v>
      </c>
      <c r="C77" s="20">
        <f>IFERROR(VLOOKUP(Table3[[#This Row],[ItemCode]],'[1]ASORTYMENT COSMO'!$A$5:$AT$2612,46,0), 0)</f>
        <v>8.42</v>
      </c>
      <c r="D77" s="10">
        <f t="shared" si="3"/>
        <v>1.9445727482678983</v>
      </c>
      <c r="E77" s="10">
        <v>135.25</v>
      </c>
      <c r="F77" s="3">
        <v>16</v>
      </c>
      <c r="G77" s="10">
        <f t="shared" si="4"/>
        <v>31.113163972286372</v>
      </c>
    </row>
    <row r="78" spans="1:7" x14ac:dyDescent="0.35">
      <c r="A78" s="5" t="s">
        <v>256</v>
      </c>
      <c r="B78" s="2" t="s">
        <v>257</v>
      </c>
      <c r="C78" s="20">
        <f>IFERROR(VLOOKUP(Table3[[#This Row],[ItemCode]],'[1]ASORTYMENT COSMO'!$A$5:$AT$2612,46,0), 0)</f>
        <v>3.87</v>
      </c>
      <c r="D78" s="10">
        <f t="shared" si="3"/>
        <v>0.89376443418013862</v>
      </c>
      <c r="E78" s="10">
        <v>127.58</v>
      </c>
      <c r="F78" s="3">
        <v>17</v>
      </c>
      <c r="G78" s="10">
        <f t="shared" si="4"/>
        <v>15.193995381062356</v>
      </c>
    </row>
    <row r="79" spans="1:7" x14ac:dyDescent="0.35">
      <c r="A79" s="5" t="s">
        <v>493</v>
      </c>
      <c r="B79" s="2" t="s">
        <v>494</v>
      </c>
      <c r="C79" s="20">
        <f>IFERROR(VLOOKUP(Table3[[#This Row],[ItemCode]],'[1]ASORTYMENT COSMO'!$A$5:$AT$2612,46,0), 0)</f>
        <v>6.42</v>
      </c>
      <c r="D79" s="10">
        <f t="shared" si="3"/>
        <v>1.4826789838337182</v>
      </c>
      <c r="E79" s="10">
        <v>124.03</v>
      </c>
      <c r="F79" s="3">
        <v>13</v>
      </c>
      <c r="G79" s="10">
        <f t="shared" si="4"/>
        <v>19.274826789838336</v>
      </c>
    </row>
    <row r="80" spans="1:7" x14ac:dyDescent="0.35">
      <c r="A80" s="5" t="s">
        <v>75</v>
      </c>
      <c r="B80" s="2" t="s">
        <v>76</v>
      </c>
      <c r="C80" s="20">
        <f>IFERROR(VLOOKUP(Table3[[#This Row],[ItemCode]],'[1]ASORTYMENT COSMO'!$A$5:$AT$2612,46,0), 0)</f>
        <v>4.54</v>
      </c>
      <c r="D80" s="10">
        <f t="shared" si="3"/>
        <v>1.048498845265589</v>
      </c>
      <c r="E80" s="10">
        <v>123.4</v>
      </c>
      <c r="F80" s="3">
        <v>20</v>
      </c>
      <c r="G80" s="10">
        <f t="shared" si="4"/>
        <v>20.969976905311782</v>
      </c>
    </row>
    <row r="81" spans="1:7" x14ac:dyDescent="0.35">
      <c r="A81" s="5">
        <v>6357</v>
      </c>
      <c r="B81" s="2" t="s">
        <v>719</v>
      </c>
      <c r="C81" s="20">
        <f>IFERROR(VLOOKUP(Table3[[#This Row],[ItemCode]],'[1]ASORTYMENT COSMO'!$A$5:$AT$2612,46,0), 0)</f>
        <v>24</v>
      </c>
      <c r="D81" s="10">
        <f t="shared" si="3"/>
        <v>5.5427251732101617</v>
      </c>
      <c r="E81" s="10">
        <v>122.33</v>
      </c>
      <c r="F81" s="3">
        <v>15</v>
      </c>
      <c r="G81" s="10">
        <f t="shared" si="4"/>
        <v>83.140877598152429</v>
      </c>
    </row>
    <row r="82" spans="1:7" x14ac:dyDescent="0.35">
      <c r="A82" s="5">
        <v>8947</v>
      </c>
      <c r="B82" s="2" t="s">
        <v>181</v>
      </c>
      <c r="C82" s="20">
        <f>IFERROR(VLOOKUP(Table3[[#This Row],[ItemCode]],'[1]ASORTYMENT COSMO'!$A$5:$AT$2612,46,0), 0)</f>
        <v>55.24</v>
      </c>
      <c r="D82" s="10">
        <f t="shared" si="3"/>
        <v>12.757505773672056</v>
      </c>
      <c r="E82" s="10">
        <v>122.28</v>
      </c>
      <c r="F82" s="3">
        <v>4</v>
      </c>
      <c r="G82" s="10">
        <f t="shared" si="4"/>
        <v>51.030023094688225</v>
      </c>
    </row>
    <row r="83" spans="1:7" x14ac:dyDescent="0.35">
      <c r="A83" s="5" t="s">
        <v>173</v>
      </c>
      <c r="B83" s="2" t="s">
        <v>174</v>
      </c>
      <c r="C83" s="20">
        <f>IFERROR(VLOOKUP(Table3[[#This Row],[ItemCode]],'[1]ASORTYMENT COSMO'!$A$5:$AT$2612,46,0), 0)</f>
        <v>3.76</v>
      </c>
      <c r="D83" s="10">
        <f t="shared" si="3"/>
        <v>0.86836027713625863</v>
      </c>
      <c r="E83" s="10">
        <v>120.75</v>
      </c>
      <c r="F83" s="3">
        <v>25</v>
      </c>
      <c r="G83" s="10">
        <f t="shared" si="4"/>
        <v>21.709006928406467</v>
      </c>
    </row>
    <row r="84" spans="1:7" x14ac:dyDescent="0.35">
      <c r="A84" s="5" t="s">
        <v>150</v>
      </c>
      <c r="B84" s="2" t="s">
        <v>151</v>
      </c>
      <c r="C84" s="20">
        <f>IFERROR(VLOOKUP(Table3[[#This Row],[ItemCode]],'[1]ASORTYMENT COSMO'!$A$5:$AT$2612,46,0), 0)</f>
        <v>5.31</v>
      </c>
      <c r="D84" s="10">
        <f t="shared" si="3"/>
        <v>1.2263279445727482</v>
      </c>
      <c r="E84" s="10">
        <v>119.86</v>
      </c>
      <c r="F84" s="3">
        <v>16</v>
      </c>
      <c r="G84" s="10">
        <f t="shared" si="4"/>
        <v>19.621247113163971</v>
      </c>
    </row>
    <row r="85" spans="1:7" x14ac:dyDescent="0.35">
      <c r="A85" s="5">
        <v>5361</v>
      </c>
      <c r="B85" s="2" t="s">
        <v>528</v>
      </c>
      <c r="C85" s="20">
        <f>IFERROR(VLOOKUP(Table3[[#This Row],[ItemCode]],'[1]ASORTYMENT COSMO'!$A$5:$AT$2612,46,0), 0)</f>
        <v>17.579999999999998</v>
      </c>
      <c r="D85" s="10">
        <f t="shared" si="3"/>
        <v>4.0600461893764432</v>
      </c>
      <c r="E85" s="10">
        <v>118.94</v>
      </c>
      <c r="F85" s="3">
        <v>9</v>
      </c>
      <c r="G85" s="10">
        <f t="shared" si="4"/>
        <v>36.540415704387989</v>
      </c>
    </row>
    <row r="86" spans="1:7" x14ac:dyDescent="0.35">
      <c r="A86" s="5" t="s">
        <v>298</v>
      </c>
      <c r="B86" s="2" t="s">
        <v>299</v>
      </c>
      <c r="C86" s="20">
        <f>IFERROR(VLOOKUP(Table3[[#This Row],[ItemCode]],'[1]ASORTYMENT COSMO'!$A$5:$AT$2612,46,0), 0)</f>
        <v>4.53</v>
      </c>
      <c r="D86" s="10">
        <f t="shared" si="3"/>
        <v>1.046189376443418</v>
      </c>
      <c r="E86" s="10">
        <v>118.79</v>
      </c>
      <c r="F86" s="3">
        <v>18</v>
      </c>
      <c r="G86" s="10">
        <f t="shared" si="4"/>
        <v>18.831408775981526</v>
      </c>
    </row>
    <row r="87" spans="1:7" x14ac:dyDescent="0.35">
      <c r="A87" s="5" t="s">
        <v>272</v>
      </c>
      <c r="B87" s="2" t="s">
        <v>273</v>
      </c>
      <c r="C87" s="20">
        <f>IFERROR(VLOOKUP(Table3[[#This Row],[ItemCode]],'[1]ASORTYMENT COSMO'!$A$5:$AT$2612,46,0), 0)</f>
        <v>4.8899999999999997</v>
      </c>
      <c r="D87" s="10">
        <f t="shared" si="3"/>
        <v>1.1293302540415704</v>
      </c>
      <c r="E87" s="10">
        <v>118.33</v>
      </c>
      <c r="F87" s="3">
        <v>17</v>
      </c>
      <c r="G87" s="10">
        <f t="shared" si="4"/>
        <v>19.198614318706696</v>
      </c>
    </row>
    <row r="88" spans="1:7" x14ac:dyDescent="0.35">
      <c r="A88" s="5">
        <v>10559</v>
      </c>
      <c r="B88" s="2" t="s">
        <v>40</v>
      </c>
      <c r="C88" s="20">
        <f>IFERROR(VLOOKUP(Table3[[#This Row],[ItemCode]],'[1]ASORTYMENT COSMO'!$A$5:$AT$2612,46,0), 0)</f>
        <v>8.83</v>
      </c>
      <c r="D88" s="10">
        <f t="shared" si="3"/>
        <v>2.0392609699769051</v>
      </c>
      <c r="E88" s="10">
        <v>117.06</v>
      </c>
      <c r="F88" s="3">
        <v>11</v>
      </c>
      <c r="G88" s="10">
        <f t="shared" si="4"/>
        <v>22.431870669745955</v>
      </c>
    </row>
    <row r="89" spans="1:7" x14ac:dyDescent="0.35">
      <c r="A89" s="5" t="s">
        <v>815</v>
      </c>
      <c r="B89" s="2" t="s">
        <v>816</v>
      </c>
      <c r="C89" s="20">
        <f>IFERROR(VLOOKUP(Table3[[#This Row],[ItemCode]],'[1]ASORTYMENT COSMO'!$A$5:$AT$2612,46,0), 0)</f>
        <v>4.09</v>
      </c>
      <c r="D89" s="10">
        <f t="shared" si="3"/>
        <v>0.94457274826789839</v>
      </c>
      <c r="E89" s="10">
        <v>116.92</v>
      </c>
      <c r="F89" s="3">
        <v>14</v>
      </c>
      <c r="G89" s="10">
        <f t="shared" si="4"/>
        <v>13.224018475750578</v>
      </c>
    </row>
    <row r="90" spans="1:7" x14ac:dyDescent="0.35">
      <c r="A90" s="5" t="s">
        <v>158</v>
      </c>
      <c r="B90" s="2" t="s">
        <v>159</v>
      </c>
      <c r="C90" s="20">
        <f>IFERROR(VLOOKUP(Table3[[#This Row],[ItemCode]],'[1]ASORTYMENT COSMO'!$A$5:$AT$2612,46,0), 0)</f>
        <v>6.71</v>
      </c>
      <c r="D90" s="10">
        <f t="shared" si="3"/>
        <v>1.5496535796766744</v>
      </c>
      <c r="E90" s="10">
        <v>115.96</v>
      </c>
      <c r="F90" s="3">
        <v>12</v>
      </c>
      <c r="G90" s="10">
        <f t="shared" si="4"/>
        <v>18.595842956120094</v>
      </c>
    </row>
    <row r="91" spans="1:7" x14ac:dyDescent="0.35">
      <c r="A91" s="5" t="s">
        <v>318</v>
      </c>
      <c r="B91" s="2" t="s">
        <v>319</v>
      </c>
      <c r="C91" s="20">
        <f>IFERROR(VLOOKUP(Table3[[#This Row],[ItemCode]],'[1]ASORTYMENT COSMO'!$A$5:$AT$2612,46,0), 0)</f>
        <v>5.21</v>
      </c>
      <c r="D91" s="10">
        <f t="shared" si="3"/>
        <v>1.2032332563510393</v>
      </c>
      <c r="E91" s="10">
        <v>115.73</v>
      </c>
      <c r="F91" s="3">
        <v>14</v>
      </c>
      <c r="G91" s="10">
        <f t="shared" si="4"/>
        <v>16.84526558891455</v>
      </c>
    </row>
    <row r="92" spans="1:7" x14ac:dyDescent="0.35">
      <c r="A92" s="5" t="s">
        <v>320</v>
      </c>
      <c r="B92" s="2" t="s">
        <v>321</v>
      </c>
      <c r="C92" s="20">
        <f>IFERROR(VLOOKUP(Table3[[#This Row],[ItemCode]],'[1]ASORTYMENT COSMO'!$A$5:$AT$2612,46,0), 0)</f>
        <v>2.86</v>
      </c>
      <c r="D92" s="10">
        <f t="shared" si="3"/>
        <v>0.66050808314087761</v>
      </c>
      <c r="E92" s="10">
        <v>115.58</v>
      </c>
      <c r="F92" s="3">
        <v>32</v>
      </c>
      <c r="G92" s="10">
        <f t="shared" si="4"/>
        <v>21.136258660508084</v>
      </c>
    </row>
    <row r="93" spans="1:7" x14ac:dyDescent="0.35">
      <c r="A93" s="5">
        <v>4504</v>
      </c>
      <c r="B93" s="2" t="s">
        <v>231</v>
      </c>
      <c r="C93" s="20">
        <f>IFERROR(VLOOKUP(Table3[[#This Row],[ItemCode]],'[1]ASORTYMENT COSMO'!$A$5:$AT$2612,46,0), 0)</f>
        <v>0.92</v>
      </c>
      <c r="D93" s="10">
        <f t="shared" si="3"/>
        <v>0.21247113163972287</v>
      </c>
      <c r="E93" s="10">
        <v>115.29</v>
      </c>
      <c r="F93" s="3">
        <v>63</v>
      </c>
      <c r="G93" s="10">
        <f t="shared" si="4"/>
        <v>13.385681293302541</v>
      </c>
    </row>
    <row r="94" spans="1:7" x14ac:dyDescent="0.35">
      <c r="A94" s="5" t="s">
        <v>1064</v>
      </c>
      <c r="B94" s="2" t="s">
        <v>1065</v>
      </c>
      <c r="C94" s="20">
        <f>IFERROR(VLOOKUP(Table3[[#This Row],[ItemCode]],'[1]ASORTYMENT COSMO'!$A$5:$AT$2612,46,0), 0)</f>
        <v>6.36</v>
      </c>
      <c r="D94" s="10">
        <f t="shared" si="3"/>
        <v>1.4688221709006928</v>
      </c>
      <c r="E94" s="10">
        <v>114.12</v>
      </c>
      <c r="F94" s="3">
        <v>13</v>
      </c>
      <c r="G94" s="10">
        <f t="shared" si="4"/>
        <v>19.094688221709006</v>
      </c>
    </row>
    <row r="95" spans="1:7" x14ac:dyDescent="0.35">
      <c r="A95" s="5">
        <v>7782</v>
      </c>
      <c r="B95" s="2" t="s">
        <v>1378</v>
      </c>
      <c r="C95" s="20">
        <f>IFERROR(VLOOKUP(Table3[[#This Row],[ItemCode]],'[1]ASORTYMENT COSMO'!$A$5:$AT$2612,46,0), 0)</f>
        <v>18.96</v>
      </c>
      <c r="D95" s="10">
        <f t="shared" si="3"/>
        <v>4.3787528868360281</v>
      </c>
      <c r="E95" s="10">
        <v>112.79</v>
      </c>
      <c r="F95" s="3">
        <v>5</v>
      </c>
      <c r="G95" s="10">
        <f t="shared" si="4"/>
        <v>21.893764434180142</v>
      </c>
    </row>
    <row r="96" spans="1:7" x14ac:dyDescent="0.35">
      <c r="A96" s="5">
        <v>5961</v>
      </c>
      <c r="B96" s="2" t="s">
        <v>437</v>
      </c>
      <c r="C96" s="20">
        <f>IFERROR(VLOOKUP(Table3[[#This Row],[ItemCode]],'[1]ASORTYMENT COSMO'!$A$5:$AT$2612,46,0), 0)</f>
        <v>3.42</v>
      </c>
      <c r="D96" s="10">
        <f t="shared" si="3"/>
        <v>0.789838337182448</v>
      </c>
      <c r="E96" s="10">
        <v>110.87</v>
      </c>
      <c r="F96" s="3">
        <v>30</v>
      </c>
      <c r="G96" s="10">
        <f t="shared" si="4"/>
        <v>23.695150115473439</v>
      </c>
    </row>
    <row r="97" spans="1:7" x14ac:dyDescent="0.35">
      <c r="A97" s="5" t="s">
        <v>343</v>
      </c>
      <c r="B97" s="2" t="s">
        <v>344</v>
      </c>
      <c r="C97" s="20">
        <f>IFERROR(VLOOKUP(Table3[[#This Row],[ItemCode]],'[1]ASORTYMENT COSMO'!$A$5:$AT$2612,46,0), 0)</f>
        <v>3.25</v>
      </c>
      <c r="D97" s="10">
        <f t="shared" si="3"/>
        <v>0.75057736720554269</v>
      </c>
      <c r="E97" s="10">
        <v>108.95</v>
      </c>
      <c r="F97" s="3">
        <v>17</v>
      </c>
      <c r="G97" s="10">
        <f t="shared" si="4"/>
        <v>12.759815242494225</v>
      </c>
    </row>
    <row r="98" spans="1:7" x14ac:dyDescent="0.35">
      <c r="A98" s="5" t="s">
        <v>21</v>
      </c>
      <c r="B98" s="2" t="s">
        <v>22</v>
      </c>
      <c r="C98" s="20">
        <f>IFERROR(VLOOKUP(Table3[[#This Row],[ItemCode]],'[1]ASORTYMENT COSMO'!$A$5:$AT$2612,46,0), 0)</f>
        <v>4.3600000000000003</v>
      </c>
      <c r="D98" s="10">
        <f t="shared" si="3"/>
        <v>1.0069284064665127</v>
      </c>
      <c r="E98" s="10">
        <v>108.01</v>
      </c>
      <c r="F98" s="3">
        <v>13</v>
      </c>
      <c r="G98" s="10">
        <f t="shared" si="4"/>
        <v>13.090069284064665</v>
      </c>
    </row>
    <row r="99" spans="1:7" x14ac:dyDescent="0.35">
      <c r="A99" s="5">
        <v>8948</v>
      </c>
      <c r="B99" s="2" t="s">
        <v>428</v>
      </c>
      <c r="C99" s="20">
        <f>IFERROR(VLOOKUP(Table3[[#This Row],[ItemCode]],'[1]ASORTYMENT COSMO'!$A$5:$AT$2612,46,0), 0)</f>
        <v>68.239999999999995</v>
      </c>
      <c r="D99" s="10">
        <f t="shared" si="3"/>
        <v>15.759815242494225</v>
      </c>
      <c r="E99" s="10">
        <v>105.34</v>
      </c>
      <c r="F99" s="3">
        <v>3</v>
      </c>
      <c r="G99" s="10">
        <f t="shared" si="4"/>
        <v>47.279445727482674</v>
      </c>
    </row>
    <row r="100" spans="1:7" x14ac:dyDescent="0.35">
      <c r="A100" s="5" t="s">
        <v>769</v>
      </c>
      <c r="B100" s="2" t="s">
        <v>770</v>
      </c>
      <c r="C100" s="20">
        <f>IFERROR(VLOOKUP(Table3[[#This Row],[ItemCode]],'[1]ASORTYMENT COSMO'!$A$5:$AT$2612,46,0), 0)</f>
        <v>5.22</v>
      </c>
      <c r="D100" s="10">
        <f t="shared" si="3"/>
        <v>1.20554272517321</v>
      </c>
      <c r="E100" s="10">
        <v>104.29</v>
      </c>
      <c r="F100" s="3">
        <v>20</v>
      </c>
      <c r="G100" s="10">
        <f t="shared" si="4"/>
        <v>24.1108545034642</v>
      </c>
    </row>
    <row r="101" spans="1:7" x14ac:dyDescent="0.35">
      <c r="A101" s="5">
        <v>9718</v>
      </c>
      <c r="B101" s="2" t="s">
        <v>263</v>
      </c>
      <c r="C101" s="20">
        <f>IFERROR(VLOOKUP(Table3[[#This Row],[ItemCode]],'[1]ASORTYMENT COSMO'!$A$5:$AT$2612,46,0), 0)</f>
        <v>21.73</v>
      </c>
      <c r="D101" s="10">
        <f t="shared" si="3"/>
        <v>5.0184757505773669</v>
      </c>
      <c r="E101" s="10">
        <v>104.09</v>
      </c>
      <c r="F101" s="3">
        <v>7</v>
      </c>
      <c r="G101" s="10">
        <f t="shared" si="4"/>
        <v>35.12933025404157</v>
      </c>
    </row>
    <row r="102" spans="1:7" x14ac:dyDescent="0.35">
      <c r="A102" s="5" t="s">
        <v>326</v>
      </c>
      <c r="B102" s="2" t="s">
        <v>327</v>
      </c>
      <c r="C102" s="20">
        <f>IFERROR(VLOOKUP(Table3[[#This Row],[ItemCode]],'[1]ASORTYMENT COSMO'!$A$5:$AT$2612,46,0), 0)</f>
        <v>6.11</v>
      </c>
      <c r="D102" s="10">
        <f t="shared" si="3"/>
        <v>1.4110854503464203</v>
      </c>
      <c r="E102" s="10">
        <v>102.07</v>
      </c>
      <c r="F102" s="3">
        <v>14</v>
      </c>
      <c r="G102" s="10">
        <f t="shared" si="4"/>
        <v>19.755196304849886</v>
      </c>
    </row>
    <row r="103" spans="1:7" x14ac:dyDescent="0.35">
      <c r="A103" s="5" t="s">
        <v>138</v>
      </c>
      <c r="B103" s="2" t="s">
        <v>139</v>
      </c>
      <c r="C103" s="20">
        <f>IFERROR(VLOOKUP(Table3[[#This Row],[ItemCode]],'[1]ASORTYMENT COSMO'!$A$5:$AT$2612,46,0), 0)</f>
        <v>3.06</v>
      </c>
      <c r="D103" s="10">
        <f t="shared" si="3"/>
        <v>0.70669745958429564</v>
      </c>
      <c r="E103" s="10">
        <v>101.07</v>
      </c>
      <c r="F103" s="3">
        <v>19</v>
      </c>
      <c r="G103" s="10">
        <f t="shared" si="4"/>
        <v>13.427251732101617</v>
      </c>
    </row>
    <row r="104" spans="1:7" x14ac:dyDescent="0.35">
      <c r="A104" s="5">
        <v>4458</v>
      </c>
      <c r="B104" s="2" t="s">
        <v>284</v>
      </c>
      <c r="C104" s="20">
        <f>IFERROR(VLOOKUP(Table3[[#This Row],[ItemCode]],'[1]ASORTYMENT COSMO'!$A$5:$AT$2612,46,0), 0)</f>
        <v>7.48</v>
      </c>
      <c r="D104" s="10">
        <f t="shared" si="3"/>
        <v>1.7274826789838338</v>
      </c>
      <c r="E104" s="10">
        <v>100.77</v>
      </c>
      <c r="F104" s="3">
        <v>12</v>
      </c>
      <c r="G104" s="10">
        <f t="shared" si="4"/>
        <v>20.729792147806005</v>
      </c>
    </row>
    <row r="105" spans="1:7" x14ac:dyDescent="0.35">
      <c r="A105" s="5" t="s">
        <v>42</v>
      </c>
      <c r="B105" s="2" t="s">
        <v>43</v>
      </c>
      <c r="C105" s="20">
        <f>IFERROR(VLOOKUP(Table3[[#This Row],[ItemCode]],'[1]ASORTYMENT COSMO'!$A$5:$AT$2612,46,0), 0)</f>
        <v>5.44</v>
      </c>
      <c r="D105" s="10">
        <f t="shared" si="3"/>
        <v>1.25635103926097</v>
      </c>
      <c r="E105" s="10">
        <v>100.15</v>
      </c>
      <c r="F105" s="3">
        <v>12</v>
      </c>
      <c r="G105" s="10">
        <f t="shared" si="4"/>
        <v>15.07621247113164</v>
      </c>
    </row>
    <row r="106" spans="1:7" x14ac:dyDescent="0.35">
      <c r="A106" s="5" t="s">
        <v>596</v>
      </c>
      <c r="B106" s="2" t="s">
        <v>597</v>
      </c>
      <c r="C106" s="20">
        <f>IFERROR(VLOOKUP(Table3[[#This Row],[ItemCode]],'[1]ASORTYMENT COSMO'!$A$5:$AT$2612,46,0), 0)</f>
        <v>5.3</v>
      </c>
      <c r="D106" s="10">
        <f t="shared" si="3"/>
        <v>1.2240184757505772</v>
      </c>
      <c r="E106" s="10">
        <v>99.85</v>
      </c>
      <c r="F106" s="3">
        <v>12</v>
      </c>
      <c r="G106" s="10">
        <f t="shared" si="4"/>
        <v>14.688221709006926</v>
      </c>
    </row>
    <row r="107" spans="1:7" x14ac:dyDescent="0.35">
      <c r="A107" s="5" t="s">
        <v>89</v>
      </c>
      <c r="B107" s="2" t="s">
        <v>90</v>
      </c>
      <c r="C107" s="20">
        <f>IFERROR(VLOOKUP(Table3[[#This Row],[ItemCode]],'[1]ASORTYMENT COSMO'!$A$5:$AT$2612,46,0), 0)</f>
        <v>4.58</v>
      </c>
      <c r="D107" s="10">
        <f t="shared" si="3"/>
        <v>1.0577367205542725</v>
      </c>
      <c r="E107" s="10">
        <v>98.96</v>
      </c>
      <c r="F107" s="3">
        <v>16</v>
      </c>
      <c r="G107" s="10">
        <f t="shared" si="4"/>
        <v>16.92378752886836</v>
      </c>
    </row>
    <row r="108" spans="1:7" x14ac:dyDescent="0.35">
      <c r="A108" s="5">
        <v>9541</v>
      </c>
      <c r="B108" s="2" t="s">
        <v>903</v>
      </c>
      <c r="C108" s="20">
        <f>IFERROR(VLOOKUP(Table3[[#This Row],[ItemCode]],'[1]ASORTYMENT COSMO'!$A$5:$AT$2612,46,0), 0)</f>
        <v>3.06</v>
      </c>
      <c r="D108" s="10">
        <f t="shared" si="3"/>
        <v>0.70669745958429564</v>
      </c>
      <c r="E108" s="10">
        <v>98.47</v>
      </c>
      <c r="F108" s="3">
        <v>22</v>
      </c>
      <c r="G108" s="10">
        <f t="shared" si="4"/>
        <v>15.547344110854503</v>
      </c>
    </row>
    <row r="109" spans="1:7" x14ac:dyDescent="0.35">
      <c r="A109" s="5">
        <v>8949</v>
      </c>
      <c r="B109" s="2" t="s">
        <v>633</v>
      </c>
      <c r="C109" s="20">
        <f>IFERROR(VLOOKUP(Table3[[#This Row],[ItemCode]],'[1]ASORTYMENT COSMO'!$A$5:$AT$2612,46,0), 0)</f>
        <v>80.239999999999995</v>
      </c>
      <c r="D109" s="10">
        <f t="shared" si="3"/>
        <v>18.531177829099306</v>
      </c>
      <c r="E109" s="10">
        <v>98.33</v>
      </c>
      <c r="F109" s="3">
        <v>2</v>
      </c>
      <c r="G109" s="10">
        <f t="shared" si="4"/>
        <v>37.062355658198612</v>
      </c>
    </row>
    <row r="110" spans="1:7" x14ac:dyDescent="0.35">
      <c r="A110" s="5" t="s">
        <v>802</v>
      </c>
      <c r="B110" s="2" t="s">
        <v>803</v>
      </c>
      <c r="C110" s="20">
        <f>IFERROR(VLOOKUP(Table3[[#This Row],[ItemCode]],'[1]ASORTYMENT COSMO'!$A$5:$AT$2612,46,0), 0)</f>
        <v>4.7699999999999996</v>
      </c>
      <c r="D110" s="10">
        <f t="shared" si="3"/>
        <v>1.1016166281755195</v>
      </c>
      <c r="E110" s="10">
        <v>97.07</v>
      </c>
      <c r="F110" s="3">
        <v>14</v>
      </c>
      <c r="G110" s="10">
        <f t="shared" si="4"/>
        <v>15.422632794457273</v>
      </c>
    </row>
    <row r="111" spans="1:7" x14ac:dyDescent="0.35">
      <c r="A111" s="5" t="s">
        <v>124</v>
      </c>
      <c r="B111" s="2" t="s">
        <v>125</v>
      </c>
      <c r="C111" s="20">
        <f>IFERROR(VLOOKUP(Table3[[#This Row],[ItemCode]],'[1]ASORTYMENT COSMO'!$A$5:$AT$2612,46,0), 0)</f>
        <v>5</v>
      </c>
      <c r="D111" s="10">
        <f t="shared" si="3"/>
        <v>1.1547344110854503</v>
      </c>
      <c r="E111" s="10">
        <v>96.7</v>
      </c>
      <c r="F111" s="3">
        <v>13</v>
      </c>
      <c r="G111" s="10">
        <f t="shared" si="4"/>
        <v>15.011547344110854</v>
      </c>
    </row>
    <row r="112" spans="1:7" x14ac:dyDescent="0.35">
      <c r="A112" s="5">
        <v>7478</v>
      </c>
      <c r="B112" s="2" t="s">
        <v>1379</v>
      </c>
      <c r="C112" s="20">
        <f>IFERROR(VLOOKUP(Table3[[#This Row],[ItemCode]],'[1]ASORTYMENT COSMO'!$A$5:$AT$2612,46,0), 0)</f>
        <v>31.25</v>
      </c>
      <c r="D112" s="10">
        <f t="shared" si="3"/>
        <v>7.2170900692840645</v>
      </c>
      <c r="E112" s="10">
        <v>96.68</v>
      </c>
      <c r="F112" s="3">
        <v>4</v>
      </c>
      <c r="G112" s="10">
        <f t="shared" si="4"/>
        <v>28.868360277136258</v>
      </c>
    </row>
    <row r="113" spans="1:7" x14ac:dyDescent="0.35">
      <c r="A113" s="5" t="s">
        <v>475</v>
      </c>
      <c r="B113" s="2" t="s">
        <v>476</v>
      </c>
      <c r="C113" s="20">
        <f>IFERROR(VLOOKUP(Table3[[#This Row],[ItemCode]],'[1]ASORTYMENT COSMO'!$A$5:$AT$2612,46,0), 0)</f>
        <v>8.4700000000000006</v>
      </c>
      <c r="D113" s="10">
        <f t="shared" si="3"/>
        <v>1.956120092378753</v>
      </c>
      <c r="E113" s="10">
        <v>96.1</v>
      </c>
      <c r="F113" s="3">
        <v>11</v>
      </c>
      <c r="G113" s="10">
        <f t="shared" si="4"/>
        <v>21.517321016166282</v>
      </c>
    </row>
    <row r="114" spans="1:7" x14ac:dyDescent="0.35">
      <c r="A114" s="5">
        <v>1048</v>
      </c>
      <c r="B114" s="2" t="s">
        <v>56</v>
      </c>
      <c r="C114" s="20">
        <f>IFERROR(VLOOKUP(Table3[[#This Row],[ItemCode]],'[1]ASORTYMENT COSMO'!$A$5:$AT$2612,46,0), 0)</f>
        <v>7.63</v>
      </c>
      <c r="D114" s="10">
        <f t="shared" si="3"/>
        <v>1.7621247113163971</v>
      </c>
      <c r="E114" s="10">
        <v>94.97</v>
      </c>
      <c r="F114" s="3">
        <v>12</v>
      </c>
      <c r="G114" s="10">
        <f t="shared" si="4"/>
        <v>21.145496535796767</v>
      </c>
    </row>
    <row r="115" spans="1:7" x14ac:dyDescent="0.35">
      <c r="A115" s="5">
        <v>9261</v>
      </c>
      <c r="B115" s="2" t="s">
        <v>1380</v>
      </c>
      <c r="C115" s="20">
        <f>IFERROR(VLOOKUP(Table3[[#This Row],[ItemCode]],'[1]ASORTYMENT COSMO'!$A$5:$AT$2612,46,0), 0)</f>
        <v>9.2799999999999994</v>
      </c>
      <c r="D115" s="10">
        <f t="shared" si="3"/>
        <v>2.1431870669745958</v>
      </c>
      <c r="E115" s="10">
        <v>94.15</v>
      </c>
      <c r="F115" s="3">
        <v>9</v>
      </c>
      <c r="G115" s="10">
        <f t="shared" si="4"/>
        <v>19.288683602771364</v>
      </c>
    </row>
    <row r="116" spans="1:7" x14ac:dyDescent="0.35">
      <c r="A116" s="5" t="s">
        <v>97</v>
      </c>
      <c r="B116" s="2" t="s">
        <v>98</v>
      </c>
      <c r="C116" s="20">
        <f>IFERROR(VLOOKUP(Table3[[#This Row],[ItemCode]],'[1]ASORTYMENT COSMO'!$A$5:$AT$2612,46,0), 0)</f>
        <v>8.93</v>
      </c>
      <c r="D116" s="10">
        <f t="shared" si="3"/>
        <v>2.0623556581986144</v>
      </c>
      <c r="E116" s="10">
        <v>93.95</v>
      </c>
      <c r="F116" s="3">
        <v>10</v>
      </c>
      <c r="G116" s="10">
        <f t="shared" si="4"/>
        <v>20.623556581986143</v>
      </c>
    </row>
    <row r="117" spans="1:7" x14ac:dyDescent="0.35">
      <c r="A117" s="5" t="s">
        <v>279</v>
      </c>
      <c r="B117" s="2" t="s">
        <v>280</v>
      </c>
      <c r="C117" s="20">
        <f>IFERROR(VLOOKUP(Table3[[#This Row],[ItemCode]],'[1]ASORTYMENT COSMO'!$A$5:$AT$2612,46,0), 0)</f>
        <v>5.0199999999999996</v>
      </c>
      <c r="D117" s="10">
        <f t="shared" si="3"/>
        <v>1.159353348729792</v>
      </c>
      <c r="E117" s="10">
        <v>93.51</v>
      </c>
      <c r="F117" s="3">
        <v>12</v>
      </c>
      <c r="G117" s="10">
        <f t="shared" si="4"/>
        <v>13.912240184757504</v>
      </c>
    </row>
    <row r="118" spans="1:7" x14ac:dyDescent="0.35">
      <c r="A118" s="5" t="s">
        <v>136</v>
      </c>
      <c r="B118" s="2" t="s">
        <v>137</v>
      </c>
      <c r="C118" s="20">
        <f>IFERROR(VLOOKUP(Table3[[#This Row],[ItemCode]],'[1]ASORTYMENT COSMO'!$A$5:$AT$2612,46,0), 0)</f>
        <v>5.12</v>
      </c>
      <c r="D118" s="10">
        <f t="shared" si="3"/>
        <v>1.1824480369515011</v>
      </c>
      <c r="E118" s="10">
        <v>90.34</v>
      </c>
      <c r="F118" s="3">
        <v>13</v>
      </c>
      <c r="G118" s="10">
        <f t="shared" si="4"/>
        <v>15.371824480369515</v>
      </c>
    </row>
    <row r="119" spans="1:7" x14ac:dyDescent="0.35">
      <c r="A119" s="5" t="s">
        <v>473</v>
      </c>
      <c r="B119" s="2" t="s">
        <v>474</v>
      </c>
      <c r="C119" s="20">
        <f>IFERROR(VLOOKUP(Table3[[#This Row],[ItemCode]],'[1]ASORTYMENT COSMO'!$A$5:$AT$2612,46,0), 0)</f>
        <v>4.9000000000000004</v>
      </c>
      <c r="D119" s="10">
        <f t="shared" si="3"/>
        <v>1.1316397228637414</v>
      </c>
      <c r="E119" s="10">
        <v>90.17</v>
      </c>
      <c r="F119" s="3">
        <v>10</v>
      </c>
      <c r="G119" s="10">
        <f t="shared" si="4"/>
        <v>11.316397228637413</v>
      </c>
    </row>
    <row r="120" spans="1:7" x14ac:dyDescent="0.35">
      <c r="A120" s="5" t="s">
        <v>744</v>
      </c>
      <c r="B120" s="2" t="s">
        <v>745</v>
      </c>
      <c r="C120" s="20">
        <f>IFERROR(VLOOKUP(Table3[[#This Row],[ItemCode]],'[1]ASORTYMENT COSMO'!$A$5:$AT$2612,46,0), 0)</f>
        <v>4.62</v>
      </c>
      <c r="D120" s="10">
        <f t="shared" si="3"/>
        <v>1.0669745958429562</v>
      </c>
      <c r="E120" s="10">
        <v>90.11</v>
      </c>
      <c r="F120" s="3">
        <v>15</v>
      </c>
      <c r="G120" s="10">
        <f t="shared" si="4"/>
        <v>16.004618937644342</v>
      </c>
    </row>
    <row r="121" spans="1:7" x14ac:dyDescent="0.35">
      <c r="A121" s="5" t="s">
        <v>203</v>
      </c>
      <c r="B121" s="2" t="s">
        <v>204</v>
      </c>
      <c r="C121" s="20">
        <f>IFERROR(VLOOKUP(Table3[[#This Row],[ItemCode]],'[1]ASORTYMENT COSMO'!$A$5:$AT$2612,46,0), 0)</f>
        <v>5.62</v>
      </c>
      <c r="D121" s="10">
        <f t="shared" si="3"/>
        <v>1.2979214780600461</v>
      </c>
      <c r="E121" s="10">
        <v>89.44</v>
      </c>
      <c r="F121" s="3">
        <v>13</v>
      </c>
      <c r="G121" s="10">
        <f t="shared" si="4"/>
        <v>16.872979214780599</v>
      </c>
    </row>
    <row r="122" spans="1:7" x14ac:dyDescent="0.35">
      <c r="A122" s="5" t="s">
        <v>81</v>
      </c>
      <c r="B122" s="2" t="s">
        <v>82</v>
      </c>
      <c r="C122" s="20">
        <f>IFERROR(VLOOKUP(Table3[[#This Row],[ItemCode]],'[1]ASORTYMENT COSMO'!$A$5:$AT$2612,46,0), 0)</f>
        <v>4.67</v>
      </c>
      <c r="D122" s="10">
        <f t="shared" si="3"/>
        <v>1.0785219399538106</v>
      </c>
      <c r="E122" s="10">
        <v>88.52</v>
      </c>
      <c r="F122" s="3">
        <v>12</v>
      </c>
      <c r="G122" s="10">
        <f t="shared" si="4"/>
        <v>12.942263279445728</v>
      </c>
    </row>
    <row r="123" spans="1:7" x14ac:dyDescent="0.35">
      <c r="A123" s="5" t="s">
        <v>366</v>
      </c>
      <c r="B123" s="2" t="s">
        <v>367</v>
      </c>
      <c r="C123" s="20">
        <f>IFERROR(VLOOKUP(Table3[[#This Row],[ItemCode]],'[1]ASORTYMENT COSMO'!$A$5:$AT$2612,46,0), 0)</f>
        <v>18.47</v>
      </c>
      <c r="D123" s="10">
        <f t="shared" si="3"/>
        <v>4.2655889145496531</v>
      </c>
      <c r="E123" s="10">
        <v>88.44</v>
      </c>
      <c r="F123" s="3">
        <v>7</v>
      </c>
      <c r="G123" s="10">
        <f t="shared" si="4"/>
        <v>29.859122401847571</v>
      </c>
    </row>
    <row r="124" spans="1:7" x14ac:dyDescent="0.35">
      <c r="A124" s="5" t="s">
        <v>120</v>
      </c>
      <c r="B124" s="2" t="s">
        <v>121</v>
      </c>
      <c r="C124" s="20">
        <f>IFERROR(VLOOKUP(Table3[[#This Row],[ItemCode]],'[1]ASORTYMENT COSMO'!$A$5:$AT$2612,46,0), 0)</f>
        <v>6.33</v>
      </c>
      <c r="D124" s="10">
        <f t="shared" si="3"/>
        <v>1.4618937644341801</v>
      </c>
      <c r="E124" s="10">
        <v>86.25</v>
      </c>
      <c r="F124" s="3">
        <v>12</v>
      </c>
      <c r="G124" s="10">
        <f t="shared" si="4"/>
        <v>17.542725173210162</v>
      </c>
    </row>
    <row r="125" spans="1:7" x14ac:dyDescent="0.35">
      <c r="A125" s="5" t="s">
        <v>154</v>
      </c>
      <c r="B125" s="2" t="s">
        <v>155</v>
      </c>
      <c r="C125" s="20">
        <f>IFERROR(VLOOKUP(Table3[[#This Row],[ItemCode]],'[1]ASORTYMENT COSMO'!$A$5:$AT$2612,46,0), 0)</f>
        <v>4.54</v>
      </c>
      <c r="D125" s="10">
        <f t="shared" si="3"/>
        <v>1.048498845265589</v>
      </c>
      <c r="E125" s="10">
        <v>84.81</v>
      </c>
      <c r="F125" s="3">
        <v>13</v>
      </c>
      <c r="G125" s="10">
        <f t="shared" si="4"/>
        <v>13.630484988452658</v>
      </c>
    </row>
    <row r="126" spans="1:7" x14ac:dyDescent="0.35">
      <c r="A126" s="5" t="s">
        <v>811</v>
      </c>
      <c r="B126" s="2" t="s">
        <v>812</v>
      </c>
      <c r="C126" s="20">
        <f>IFERROR(VLOOKUP(Table3[[#This Row],[ItemCode]],'[1]ASORTYMENT COSMO'!$A$5:$AT$2612,46,0), 0)</f>
        <v>0</v>
      </c>
      <c r="D126" s="10">
        <f t="shared" si="3"/>
        <v>0</v>
      </c>
      <c r="E126" s="10">
        <v>84.3</v>
      </c>
      <c r="F126" s="3">
        <v>9</v>
      </c>
      <c r="G126" s="10">
        <f t="shared" si="4"/>
        <v>0</v>
      </c>
    </row>
    <row r="127" spans="1:7" x14ac:dyDescent="0.35">
      <c r="A127" s="5" t="s">
        <v>933</v>
      </c>
      <c r="B127" s="2" t="s">
        <v>934</v>
      </c>
      <c r="C127" s="20">
        <f>IFERROR(VLOOKUP(Table3[[#This Row],[ItemCode]],'[1]ASORTYMENT COSMO'!$A$5:$AT$2612,46,0), 0)</f>
        <v>4.54</v>
      </c>
      <c r="D127" s="10">
        <f t="shared" si="3"/>
        <v>1.048498845265589</v>
      </c>
      <c r="E127" s="10">
        <v>83.98</v>
      </c>
      <c r="F127" s="3">
        <v>13</v>
      </c>
      <c r="G127" s="10">
        <f t="shared" si="4"/>
        <v>13.630484988452658</v>
      </c>
    </row>
    <row r="128" spans="1:7" x14ac:dyDescent="0.35">
      <c r="A128" s="5" t="s">
        <v>254</v>
      </c>
      <c r="B128" s="2" t="s">
        <v>255</v>
      </c>
      <c r="C128" s="20">
        <f>IFERROR(VLOOKUP(Table3[[#This Row],[ItemCode]],'[1]ASORTYMENT COSMO'!$A$5:$AT$2612,46,0), 0)</f>
        <v>3.56</v>
      </c>
      <c r="D128" s="10">
        <f t="shared" si="3"/>
        <v>0.8221709006928406</v>
      </c>
      <c r="E128" s="10">
        <v>83.39</v>
      </c>
      <c r="F128" s="3">
        <v>13</v>
      </c>
      <c r="G128" s="10">
        <f t="shared" si="4"/>
        <v>10.688221709006928</v>
      </c>
    </row>
    <row r="129" spans="1:7" x14ac:dyDescent="0.35">
      <c r="A129" s="5">
        <v>10599</v>
      </c>
      <c r="B129" s="2" t="s">
        <v>379</v>
      </c>
      <c r="C129" s="20">
        <f>IFERROR(VLOOKUP(Table3[[#This Row],[ItemCode]],'[1]ASORTYMENT COSMO'!$A$5:$AT$2612,46,0), 0)</f>
        <v>1.55</v>
      </c>
      <c r="D129" s="10">
        <f t="shared" si="3"/>
        <v>0.35796766743648961</v>
      </c>
      <c r="E129" s="10">
        <v>83.26</v>
      </c>
      <c r="F129" s="3">
        <v>29</v>
      </c>
      <c r="G129" s="10">
        <f t="shared" si="4"/>
        <v>10.381062355658198</v>
      </c>
    </row>
    <row r="130" spans="1:7" x14ac:dyDescent="0.35">
      <c r="A130" s="5" t="s">
        <v>568</v>
      </c>
      <c r="B130" s="2" t="s">
        <v>569</v>
      </c>
      <c r="C130" s="20">
        <f>IFERROR(VLOOKUP(Table3[[#This Row],[ItemCode]],'[1]ASORTYMENT COSMO'!$A$5:$AT$2612,46,0), 0)</f>
        <v>9.06</v>
      </c>
      <c r="D130" s="10">
        <f t="shared" si="3"/>
        <v>2.0923787528868361</v>
      </c>
      <c r="E130" s="10">
        <v>82.65</v>
      </c>
      <c r="F130" s="3">
        <v>8</v>
      </c>
      <c r="G130" s="10">
        <f t="shared" si="4"/>
        <v>16.739030023094688</v>
      </c>
    </row>
    <row r="131" spans="1:7" x14ac:dyDescent="0.35">
      <c r="A131" s="5" t="s">
        <v>978</v>
      </c>
      <c r="B131" s="2" t="s">
        <v>979</v>
      </c>
      <c r="C131" s="20">
        <f>IFERROR(VLOOKUP(Table3[[#This Row],[ItemCode]],'[1]ASORTYMENT COSMO'!$A$5:$AT$2612,46,0), 0)</f>
        <v>4.2699999999999996</v>
      </c>
      <c r="D131" s="10">
        <f t="shared" si="3"/>
        <v>0.98614318706697446</v>
      </c>
      <c r="E131" s="10">
        <v>81.739999999999995</v>
      </c>
      <c r="F131" s="3">
        <v>10</v>
      </c>
      <c r="G131" s="10">
        <f t="shared" si="4"/>
        <v>9.8614318706697439</v>
      </c>
    </row>
    <row r="132" spans="1:7" x14ac:dyDescent="0.35">
      <c r="A132" s="5" t="s">
        <v>520</v>
      </c>
      <c r="B132" s="2" t="s">
        <v>521</v>
      </c>
      <c r="C132" s="20">
        <f>IFERROR(VLOOKUP(Table3[[#This Row],[ItemCode]],'[1]ASORTYMENT COSMO'!$A$5:$AT$2612,46,0), 0)</f>
        <v>3.82</v>
      </c>
      <c r="D132" s="10">
        <f t="shared" si="3"/>
        <v>0.88221709006928406</v>
      </c>
      <c r="E132" s="10">
        <v>81.72</v>
      </c>
      <c r="F132" s="3">
        <v>9</v>
      </c>
      <c r="G132" s="10">
        <f t="shared" si="4"/>
        <v>7.9399538106235568</v>
      </c>
    </row>
    <row r="133" spans="1:7" x14ac:dyDescent="0.35">
      <c r="A133" s="5" t="s">
        <v>822</v>
      </c>
      <c r="B133" s="2" t="s">
        <v>823</v>
      </c>
      <c r="C133" s="20">
        <f>IFERROR(VLOOKUP(Table3[[#This Row],[ItemCode]],'[1]ASORTYMENT COSMO'!$A$5:$AT$2612,46,0), 0)</f>
        <v>3.85</v>
      </c>
      <c r="D133" s="10">
        <f t="shared" ref="D133:D196" si="5">C133/4.33</f>
        <v>0.88914549653579678</v>
      </c>
      <c r="E133" s="10">
        <v>81.72</v>
      </c>
      <c r="F133" s="3">
        <v>9</v>
      </c>
      <c r="G133" s="10">
        <f t="shared" ref="G133:G196" si="6">D133*F133</f>
        <v>8.0023094688221708</v>
      </c>
    </row>
    <row r="134" spans="1:7" x14ac:dyDescent="0.35">
      <c r="A134" s="5" t="s">
        <v>29</v>
      </c>
      <c r="B134" s="2" t="s">
        <v>30</v>
      </c>
      <c r="C134" s="20">
        <f>IFERROR(VLOOKUP(Table3[[#This Row],[ItemCode]],'[1]ASORTYMENT COSMO'!$A$5:$AT$2612,46,0), 0)</f>
        <v>4.92</v>
      </c>
      <c r="D134" s="10">
        <f t="shared" si="5"/>
        <v>1.1362586605080831</v>
      </c>
      <c r="E134" s="10">
        <v>81.72</v>
      </c>
      <c r="F134" s="3">
        <v>9</v>
      </c>
      <c r="G134" s="10">
        <f t="shared" si="6"/>
        <v>10.226327944572748</v>
      </c>
    </row>
    <row r="135" spans="1:7" x14ac:dyDescent="0.35">
      <c r="A135" s="5" t="s">
        <v>364</v>
      </c>
      <c r="B135" s="2" t="s">
        <v>365</v>
      </c>
      <c r="C135" s="20">
        <f>IFERROR(VLOOKUP(Table3[[#This Row],[ItemCode]],'[1]ASORTYMENT COSMO'!$A$5:$AT$2612,46,0), 0)</f>
        <v>4.8899999999999997</v>
      </c>
      <c r="D135" s="10">
        <f t="shared" si="5"/>
        <v>1.1293302540415704</v>
      </c>
      <c r="E135" s="10">
        <v>81.64</v>
      </c>
      <c r="F135" s="3">
        <v>12</v>
      </c>
      <c r="G135" s="10">
        <f t="shared" si="6"/>
        <v>13.551963048498845</v>
      </c>
    </row>
    <row r="136" spans="1:7" x14ac:dyDescent="0.35">
      <c r="A136" s="5" t="s">
        <v>72</v>
      </c>
      <c r="B136" s="2" t="s">
        <v>73</v>
      </c>
      <c r="C136" s="20">
        <f>IFERROR(VLOOKUP(Table3[[#This Row],[ItemCode]],'[1]ASORTYMENT COSMO'!$A$5:$AT$2612,46,0), 0)</f>
        <v>5.45</v>
      </c>
      <c r="D136" s="10">
        <f t="shared" si="5"/>
        <v>1.258660508083141</v>
      </c>
      <c r="E136" s="10">
        <v>81.05</v>
      </c>
      <c r="F136" s="3">
        <v>10</v>
      </c>
      <c r="G136" s="10">
        <f t="shared" si="6"/>
        <v>12.58660508083141</v>
      </c>
    </row>
    <row r="137" spans="1:7" x14ac:dyDescent="0.35">
      <c r="A137" s="5">
        <v>8900</v>
      </c>
      <c r="B137" s="2" t="s">
        <v>550</v>
      </c>
      <c r="C137" s="20">
        <f>IFERROR(VLOOKUP(Table3[[#This Row],[ItemCode]],'[1]ASORTYMENT COSMO'!$A$5:$AT$2612,46,0), 0)</f>
        <v>58.2</v>
      </c>
      <c r="D137" s="10">
        <f t="shared" si="5"/>
        <v>13.441108545034643</v>
      </c>
      <c r="E137" s="10">
        <v>80.97</v>
      </c>
      <c r="F137" s="3">
        <v>3</v>
      </c>
      <c r="G137" s="10">
        <f t="shared" si="6"/>
        <v>40.323325635103927</v>
      </c>
    </row>
    <row r="138" spans="1:7" x14ac:dyDescent="0.35">
      <c r="A138" s="5" t="s">
        <v>405</v>
      </c>
      <c r="B138" s="2" t="s">
        <v>406</v>
      </c>
      <c r="C138" s="20">
        <f>IFERROR(VLOOKUP(Table3[[#This Row],[ItemCode]],'[1]ASORTYMENT COSMO'!$A$5:$AT$2612,46,0), 0)</f>
        <v>2.59</v>
      </c>
      <c r="D138" s="10">
        <f t="shared" si="5"/>
        <v>0.59815242494226328</v>
      </c>
      <c r="E138" s="10">
        <v>80.61</v>
      </c>
      <c r="F138" s="3">
        <v>15</v>
      </c>
      <c r="G138" s="10">
        <f t="shared" si="6"/>
        <v>8.9722863741339491</v>
      </c>
    </row>
    <row r="139" spans="1:7" x14ac:dyDescent="0.35">
      <c r="A139" s="5" t="s">
        <v>558</v>
      </c>
      <c r="B139" s="2" t="s">
        <v>559</v>
      </c>
      <c r="C139" s="20">
        <f>IFERROR(VLOOKUP(Table3[[#This Row],[ItemCode]],'[1]ASORTYMENT COSMO'!$A$5:$AT$2612,46,0), 0)</f>
        <v>4.7699999999999996</v>
      </c>
      <c r="D139" s="10">
        <f t="shared" si="5"/>
        <v>1.1016166281755195</v>
      </c>
      <c r="E139" s="10">
        <v>79.900000000000006</v>
      </c>
      <c r="F139" s="3">
        <v>10</v>
      </c>
      <c r="G139" s="10">
        <f t="shared" si="6"/>
        <v>11.016166281755195</v>
      </c>
    </row>
    <row r="140" spans="1:7" x14ac:dyDescent="0.35">
      <c r="A140" s="5" t="s">
        <v>16</v>
      </c>
      <c r="B140" s="2" t="s">
        <v>17</v>
      </c>
      <c r="C140" s="20">
        <f>IFERROR(VLOOKUP(Table3[[#This Row],[ItemCode]],'[1]ASORTYMENT COSMO'!$A$5:$AT$2612,46,0), 0)</f>
        <v>4.49</v>
      </c>
      <c r="D140" s="10">
        <f t="shared" si="5"/>
        <v>1.0369515011547343</v>
      </c>
      <c r="E140" s="10">
        <v>79.37</v>
      </c>
      <c r="F140" s="3">
        <v>13</v>
      </c>
      <c r="G140" s="10">
        <f t="shared" si="6"/>
        <v>13.480369515011546</v>
      </c>
    </row>
    <row r="141" spans="1:7" x14ac:dyDescent="0.35">
      <c r="A141" s="5" t="s">
        <v>1381</v>
      </c>
      <c r="B141" s="2" t="s">
        <v>1382</v>
      </c>
      <c r="C141" s="20">
        <f>IFERROR(VLOOKUP(Table3[[#This Row],[ItemCode]],'[1]ASORTYMENT COSMO'!$A$5:$AT$2612,46,0), 0)</f>
        <v>4.4400000000000004</v>
      </c>
      <c r="D141" s="10">
        <f t="shared" si="5"/>
        <v>1.0254041570438799</v>
      </c>
      <c r="E141" s="10">
        <v>79.37</v>
      </c>
      <c r="F141" s="3">
        <v>13</v>
      </c>
      <c r="G141" s="10">
        <f t="shared" si="6"/>
        <v>13.330254041570438</v>
      </c>
    </row>
    <row r="142" spans="1:7" x14ac:dyDescent="0.35">
      <c r="A142" s="5">
        <v>10204</v>
      </c>
      <c r="B142" s="2" t="s">
        <v>517</v>
      </c>
      <c r="C142" s="20">
        <f>IFERROR(VLOOKUP(Table3[[#This Row],[ItemCode]],'[1]ASORTYMENT COSMO'!$A$5:$AT$2612,46,0), 0)</f>
        <v>25.55</v>
      </c>
      <c r="D142" s="10">
        <f t="shared" si="5"/>
        <v>5.9006928406466512</v>
      </c>
      <c r="E142" s="10">
        <v>79.31</v>
      </c>
      <c r="F142" s="3">
        <v>5</v>
      </c>
      <c r="G142" s="10">
        <f t="shared" si="6"/>
        <v>29.503464203233257</v>
      </c>
    </row>
    <row r="143" spans="1:7" x14ac:dyDescent="0.35">
      <c r="A143" s="5">
        <v>8603</v>
      </c>
      <c r="B143" s="2" t="s">
        <v>408</v>
      </c>
      <c r="C143" s="20">
        <f>IFERROR(VLOOKUP(Table3[[#This Row],[ItemCode]],'[1]ASORTYMENT COSMO'!$A$5:$AT$2612,46,0), 0)</f>
        <v>3.36</v>
      </c>
      <c r="D143" s="10">
        <f t="shared" si="5"/>
        <v>0.77598152424942257</v>
      </c>
      <c r="E143" s="10">
        <v>79.11</v>
      </c>
      <c r="F143" s="3">
        <v>21</v>
      </c>
      <c r="G143" s="10">
        <f t="shared" si="6"/>
        <v>16.295612009237875</v>
      </c>
    </row>
    <row r="144" spans="1:7" x14ac:dyDescent="0.35">
      <c r="A144" s="5" t="s">
        <v>1383</v>
      </c>
      <c r="B144" s="2" t="s">
        <v>1384</v>
      </c>
      <c r="C144" s="20">
        <f>IFERROR(VLOOKUP(Table3[[#This Row],[ItemCode]],'[1]ASORTYMENT COSMO'!$A$5:$AT$2612,46,0), 0)</f>
        <v>4.4000000000000004</v>
      </c>
      <c r="D144" s="10">
        <f t="shared" si="5"/>
        <v>1.0161662817551964</v>
      </c>
      <c r="E144" s="10">
        <v>78.069999999999993</v>
      </c>
      <c r="F144" s="3">
        <v>15</v>
      </c>
      <c r="G144" s="10">
        <f t="shared" si="6"/>
        <v>15.242494226327945</v>
      </c>
    </row>
    <row r="145" spans="1:7" x14ac:dyDescent="0.35">
      <c r="A145" s="5" t="s">
        <v>895</v>
      </c>
      <c r="B145" s="2" t="s">
        <v>896</v>
      </c>
      <c r="C145" s="20">
        <f>IFERROR(VLOOKUP(Table3[[#This Row],[ItemCode]],'[1]ASORTYMENT COSMO'!$A$5:$AT$2612,46,0), 0)</f>
        <v>9.2100000000000009</v>
      </c>
      <c r="D145" s="10">
        <f t="shared" si="5"/>
        <v>2.1270207852193996</v>
      </c>
      <c r="E145" s="10">
        <v>76.87</v>
      </c>
      <c r="F145" s="3">
        <v>7</v>
      </c>
      <c r="G145" s="10">
        <f t="shared" si="6"/>
        <v>14.889145496535797</v>
      </c>
    </row>
    <row r="146" spans="1:7" x14ac:dyDescent="0.35">
      <c r="A146" s="5" t="s">
        <v>1385</v>
      </c>
      <c r="B146" s="2" t="s">
        <v>1386</v>
      </c>
      <c r="C146" s="20">
        <f>IFERROR(VLOOKUP(Table3[[#This Row],[ItemCode]],'[1]ASORTYMENT COSMO'!$A$5:$AT$2612,46,0), 0)</f>
        <v>4.5199999999999996</v>
      </c>
      <c r="D146" s="10">
        <f t="shared" si="5"/>
        <v>1.043879907621247</v>
      </c>
      <c r="E146" s="10">
        <v>76.19</v>
      </c>
      <c r="F146" s="3">
        <v>11</v>
      </c>
      <c r="G146" s="10">
        <f t="shared" si="6"/>
        <v>11.482678983833718</v>
      </c>
    </row>
    <row r="147" spans="1:7" x14ac:dyDescent="0.35">
      <c r="A147" s="5" t="s">
        <v>270</v>
      </c>
      <c r="B147" s="2" t="s">
        <v>271</v>
      </c>
      <c r="C147" s="20">
        <f>IFERROR(VLOOKUP(Table3[[#This Row],[ItemCode]],'[1]ASORTYMENT COSMO'!$A$5:$AT$2612,46,0), 0)</f>
        <v>3.76</v>
      </c>
      <c r="D147" s="10">
        <f t="shared" si="5"/>
        <v>0.86836027713625863</v>
      </c>
      <c r="E147" s="10">
        <v>76.19</v>
      </c>
      <c r="F147" s="3">
        <v>11</v>
      </c>
      <c r="G147" s="10">
        <f t="shared" si="6"/>
        <v>9.5519630484988447</v>
      </c>
    </row>
    <row r="148" spans="1:7" x14ac:dyDescent="0.35">
      <c r="A148" s="5" t="s">
        <v>290</v>
      </c>
      <c r="B148" s="2" t="s">
        <v>291</v>
      </c>
      <c r="C148" s="20">
        <f>IFERROR(VLOOKUP(Table3[[#This Row],[ItemCode]],'[1]ASORTYMENT COSMO'!$A$5:$AT$2612,46,0), 0)</f>
        <v>4.5599999999999996</v>
      </c>
      <c r="D148" s="10">
        <f t="shared" si="5"/>
        <v>1.0531177829099305</v>
      </c>
      <c r="E148" s="10">
        <v>74.900000000000006</v>
      </c>
      <c r="F148" s="3">
        <v>12</v>
      </c>
      <c r="G148" s="10">
        <f t="shared" si="6"/>
        <v>12.637413394919166</v>
      </c>
    </row>
    <row r="149" spans="1:7" x14ac:dyDescent="0.35">
      <c r="A149" s="5" t="s">
        <v>201</v>
      </c>
      <c r="B149" s="2" t="s">
        <v>202</v>
      </c>
      <c r="C149" s="20">
        <f>IFERROR(VLOOKUP(Table3[[#This Row],[ItemCode]],'[1]ASORTYMENT COSMO'!$A$5:$AT$2612,46,0), 0)</f>
        <v>4.51</v>
      </c>
      <c r="D149" s="10">
        <f t="shared" si="5"/>
        <v>1.0415704387990761</v>
      </c>
      <c r="E149" s="10">
        <v>74.45</v>
      </c>
      <c r="F149" s="3">
        <v>10</v>
      </c>
      <c r="G149" s="10">
        <f t="shared" si="6"/>
        <v>10.415704387990761</v>
      </c>
    </row>
    <row r="150" spans="1:7" x14ac:dyDescent="0.35">
      <c r="A150" s="5">
        <v>7991</v>
      </c>
      <c r="B150" s="2" t="s">
        <v>1387</v>
      </c>
      <c r="C150" s="20">
        <f>IFERROR(VLOOKUP(Table3[[#This Row],[ItemCode]],'[1]ASORTYMENT COSMO'!$A$5:$AT$2612,46,0), 0)</f>
        <v>18.25</v>
      </c>
      <c r="D150" s="10">
        <f t="shared" si="5"/>
        <v>4.2147806004618937</v>
      </c>
      <c r="E150" s="10">
        <v>74.37</v>
      </c>
      <c r="F150" s="3">
        <v>3</v>
      </c>
      <c r="G150" s="10">
        <f t="shared" si="6"/>
        <v>12.644341801385682</v>
      </c>
    </row>
    <row r="151" spans="1:7" x14ac:dyDescent="0.35">
      <c r="A151" s="5">
        <v>5974</v>
      </c>
      <c r="B151" s="2" t="s">
        <v>1388</v>
      </c>
      <c r="C151" s="20">
        <f>IFERROR(VLOOKUP(Table3[[#This Row],[ItemCode]],'[1]ASORTYMENT COSMO'!$A$5:$AT$2612,46,0), 0)</f>
        <v>27.34</v>
      </c>
      <c r="D151" s="10">
        <f t="shared" si="5"/>
        <v>6.3140877598152425</v>
      </c>
      <c r="E151" s="10">
        <v>74.34</v>
      </c>
      <c r="F151" s="3">
        <v>4</v>
      </c>
      <c r="G151" s="10">
        <f t="shared" si="6"/>
        <v>25.25635103926097</v>
      </c>
    </row>
    <row r="152" spans="1:7" x14ac:dyDescent="0.35">
      <c r="A152" s="5" t="s">
        <v>323</v>
      </c>
      <c r="B152" s="2" t="s">
        <v>324</v>
      </c>
      <c r="C152" s="20">
        <f>IFERROR(VLOOKUP(Table3[[#This Row],[ItemCode]],'[1]ASORTYMENT COSMO'!$A$5:$AT$2612,46,0), 0)</f>
        <v>4.6100000000000003</v>
      </c>
      <c r="D152" s="10">
        <f t="shared" si="5"/>
        <v>1.0646651270207852</v>
      </c>
      <c r="E152" s="10">
        <v>73.099999999999994</v>
      </c>
      <c r="F152" s="3">
        <v>9</v>
      </c>
      <c r="G152" s="10">
        <f t="shared" si="6"/>
        <v>9.5819861431870663</v>
      </c>
    </row>
    <row r="153" spans="1:7" x14ac:dyDescent="0.35">
      <c r="A153" s="5" t="s">
        <v>110</v>
      </c>
      <c r="B153" s="2" t="s">
        <v>111</v>
      </c>
      <c r="C153" s="20">
        <f>IFERROR(VLOOKUP(Table3[[#This Row],[ItemCode]],'[1]ASORTYMENT COSMO'!$A$5:$AT$2612,46,0), 0)</f>
        <v>3.82</v>
      </c>
      <c r="D153" s="10">
        <f t="shared" si="5"/>
        <v>0.88221709006928406</v>
      </c>
      <c r="E153" s="10">
        <v>72.64</v>
      </c>
      <c r="F153" s="3">
        <v>8</v>
      </c>
      <c r="G153" s="10">
        <f t="shared" si="6"/>
        <v>7.0577367205542725</v>
      </c>
    </row>
    <row r="154" spans="1:7" x14ac:dyDescent="0.35">
      <c r="A154" s="5">
        <v>1221</v>
      </c>
      <c r="B154" s="2" t="s">
        <v>391</v>
      </c>
      <c r="C154" s="20">
        <f>IFERROR(VLOOKUP(Table3[[#This Row],[ItemCode]],'[1]ASORTYMENT COSMO'!$A$5:$AT$2612,46,0), 0)</f>
        <v>1.57</v>
      </c>
      <c r="D154" s="10">
        <f t="shared" si="5"/>
        <v>0.3625866050808314</v>
      </c>
      <c r="E154" s="10">
        <v>72.290000000000006</v>
      </c>
      <c r="F154" s="3">
        <v>48</v>
      </c>
      <c r="G154" s="10">
        <f t="shared" si="6"/>
        <v>17.404157043879906</v>
      </c>
    </row>
    <row r="155" spans="1:7" x14ac:dyDescent="0.35">
      <c r="A155" s="5" t="s">
        <v>18</v>
      </c>
      <c r="B155" s="2" t="s">
        <v>19</v>
      </c>
      <c r="C155" s="20">
        <f>IFERROR(VLOOKUP(Table3[[#This Row],[ItemCode]],'[1]ASORTYMENT COSMO'!$A$5:$AT$2612,46,0), 0)</f>
        <v>4.45</v>
      </c>
      <c r="D155" s="10">
        <f t="shared" si="5"/>
        <v>1.0277136258660509</v>
      </c>
      <c r="E155" s="10">
        <v>71.11</v>
      </c>
      <c r="F155" s="3">
        <v>14</v>
      </c>
      <c r="G155" s="10">
        <f t="shared" si="6"/>
        <v>14.387990762124712</v>
      </c>
    </row>
    <row r="156" spans="1:7" x14ac:dyDescent="0.35">
      <c r="A156" s="5" t="s">
        <v>1144</v>
      </c>
      <c r="B156" s="2" t="s">
        <v>1145</v>
      </c>
      <c r="C156" s="20">
        <f>IFERROR(VLOOKUP(Table3[[#This Row],[ItemCode]],'[1]ASORTYMENT COSMO'!$A$5:$AT$2612,46,0), 0)</f>
        <v>15.05</v>
      </c>
      <c r="D156" s="10">
        <f t="shared" si="5"/>
        <v>3.4757505773672057</v>
      </c>
      <c r="E156" s="10">
        <v>70.209999999999994</v>
      </c>
      <c r="F156" s="3">
        <v>5</v>
      </c>
      <c r="G156" s="10">
        <f t="shared" si="6"/>
        <v>17.378752886836029</v>
      </c>
    </row>
    <row r="157" spans="1:7" x14ac:dyDescent="0.35">
      <c r="A157" s="5" t="s">
        <v>276</v>
      </c>
      <c r="B157" s="2" t="s">
        <v>277</v>
      </c>
      <c r="C157" s="20">
        <f>IFERROR(VLOOKUP(Table3[[#This Row],[ItemCode]],'[1]ASORTYMENT COSMO'!$A$5:$AT$2612,46,0), 0)</f>
        <v>5.85</v>
      </c>
      <c r="D157" s="10">
        <f t="shared" si="5"/>
        <v>1.3510392609699768</v>
      </c>
      <c r="E157" s="10">
        <v>69.8</v>
      </c>
      <c r="F157" s="3">
        <v>8</v>
      </c>
      <c r="G157" s="10">
        <f t="shared" si="6"/>
        <v>10.808314087759815</v>
      </c>
    </row>
    <row r="158" spans="1:7" x14ac:dyDescent="0.35">
      <c r="A158" s="5">
        <v>8383</v>
      </c>
      <c r="B158" s="2" t="s">
        <v>1389</v>
      </c>
      <c r="C158" s="20">
        <f>IFERROR(VLOOKUP(Table3[[#This Row],[ItemCode]],'[1]ASORTYMENT COSMO'!$A$5:$AT$2612,46,0), 0)</f>
        <v>4.68</v>
      </c>
      <c r="D158" s="10">
        <f t="shared" si="5"/>
        <v>1.0808314087759814</v>
      </c>
      <c r="E158" s="10">
        <v>69.78</v>
      </c>
      <c r="F158" s="3">
        <v>9</v>
      </c>
      <c r="G158" s="10">
        <f t="shared" si="6"/>
        <v>9.7274826789838329</v>
      </c>
    </row>
    <row r="159" spans="1:7" x14ac:dyDescent="0.35">
      <c r="A159" s="5" t="s">
        <v>197</v>
      </c>
      <c r="B159" s="2" t="s">
        <v>198</v>
      </c>
      <c r="C159" s="20">
        <f>IFERROR(VLOOKUP(Table3[[#This Row],[ItemCode]],'[1]ASORTYMENT COSMO'!$A$5:$AT$2612,46,0), 0)</f>
        <v>5.35</v>
      </c>
      <c r="D159" s="10">
        <f t="shared" si="5"/>
        <v>1.2355658198614317</v>
      </c>
      <c r="E159" s="10">
        <v>69.38</v>
      </c>
      <c r="F159" s="3">
        <v>12</v>
      </c>
      <c r="G159" s="10">
        <f t="shared" si="6"/>
        <v>14.826789838337181</v>
      </c>
    </row>
    <row r="160" spans="1:7" x14ac:dyDescent="0.35">
      <c r="A160" s="5">
        <v>6103</v>
      </c>
      <c r="B160" s="2" t="s">
        <v>1242</v>
      </c>
      <c r="C160" s="20">
        <f>IFERROR(VLOOKUP(Table3[[#This Row],[ItemCode]],'[1]ASORTYMENT COSMO'!$A$5:$AT$2612,46,0), 0)</f>
        <v>7.26</v>
      </c>
      <c r="D160" s="10">
        <f t="shared" si="5"/>
        <v>1.6766743648960738</v>
      </c>
      <c r="E160" s="10">
        <v>69.099999999999994</v>
      </c>
      <c r="F160" s="3">
        <v>10</v>
      </c>
      <c r="G160" s="10">
        <f t="shared" si="6"/>
        <v>16.766743648960738</v>
      </c>
    </row>
    <row r="161" spans="1:7" x14ac:dyDescent="0.35">
      <c r="A161" s="5" t="s">
        <v>418</v>
      </c>
      <c r="B161" s="2" t="s">
        <v>419</v>
      </c>
      <c r="C161" s="20">
        <f>IFERROR(VLOOKUP(Table3[[#This Row],[ItemCode]],'[1]ASORTYMENT COSMO'!$A$5:$AT$2612,46,0), 0)</f>
        <v>4.4000000000000004</v>
      </c>
      <c r="D161" s="10">
        <f t="shared" si="5"/>
        <v>1.0161662817551964</v>
      </c>
      <c r="E161" s="10">
        <v>68.989999999999995</v>
      </c>
      <c r="F161" s="3">
        <v>11</v>
      </c>
      <c r="G161" s="10">
        <f t="shared" si="6"/>
        <v>11.177829099307161</v>
      </c>
    </row>
    <row r="162" spans="1:7" x14ac:dyDescent="0.35">
      <c r="A162" s="5" t="s">
        <v>57</v>
      </c>
      <c r="B162" s="2" t="s">
        <v>58</v>
      </c>
      <c r="C162" s="20">
        <f>IFERROR(VLOOKUP(Table3[[#This Row],[ItemCode]],'[1]ASORTYMENT COSMO'!$A$5:$AT$2612,46,0), 0)</f>
        <v>4.55</v>
      </c>
      <c r="D162" s="10">
        <f t="shared" si="5"/>
        <v>1.0508083140877598</v>
      </c>
      <c r="E162" s="10">
        <v>68.319999999999993</v>
      </c>
      <c r="F162" s="3">
        <v>14</v>
      </c>
      <c r="G162" s="10">
        <f t="shared" si="6"/>
        <v>14.711316397228636</v>
      </c>
    </row>
    <row r="163" spans="1:7" x14ac:dyDescent="0.35">
      <c r="A163" s="5" t="s">
        <v>128</v>
      </c>
      <c r="B163" s="2" t="s">
        <v>129</v>
      </c>
      <c r="C163" s="20">
        <f>IFERROR(VLOOKUP(Table3[[#This Row],[ItemCode]],'[1]ASORTYMENT COSMO'!$A$5:$AT$2612,46,0), 0)</f>
        <v>4.55</v>
      </c>
      <c r="D163" s="10">
        <f t="shared" si="5"/>
        <v>1.0508083140877598</v>
      </c>
      <c r="E163" s="10">
        <v>67.94</v>
      </c>
      <c r="F163" s="3">
        <v>14</v>
      </c>
      <c r="G163" s="10">
        <f t="shared" si="6"/>
        <v>14.711316397228636</v>
      </c>
    </row>
    <row r="164" spans="1:7" x14ac:dyDescent="0.35">
      <c r="A164" s="5" t="s">
        <v>190</v>
      </c>
      <c r="B164" s="2" t="s">
        <v>191</v>
      </c>
      <c r="C164" s="20">
        <f>IFERROR(VLOOKUP(Table3[[#This Row],[ItemCode]],'[1]ASORTYMENT COSMO'!$A$5:$AT$2612,46,0), 0)</f>
        <v>4.47</v>
      </c>
      <c r="D164" s="10">
        <f t="shared" si="5"/>
        <v>1.0323325635103926</v>
      </c>
      <c r="E164" s="10">
        <v>67.11</v>
      </c>
      <c r="F164" s="3">
        <v>12</v>
      </c>
      <c r="G164" s="10">
        <f t="shared" si="6"/>
        <v>12.387990762124712</v>
      </c>
    </row>
    <row r="165" spans="1:7" x14ac:dyDescent="0.35">
      <c r="A165" s="5" t="s">
        <v>375</v>
      </c>
      <c r="B165" s="2" t="s">
        <v>376</v>
      </c>
      <c r="C165" s="20">
        <f>IFERROR(VLOOKUP(Table3[[#This Row],[ItemCode]],'[1]ASORTYMENT COSMO'!$A$5:$AT$2612,46,0), 0)</f>
        <v>3.75</v>
      </c>
      <c r="D165" s="10">
        <f t="shared" si="5"/>
        <v>0.86605080831408776</v>
      </c>
      <c r="E165" s="10">
        <v>66.739999999999995</v>
      </c>
      <c r="F165" s="3">
        <v>9</v>
      </c>
      <c r="G165" s="10">
        <f t="shared" si="6"/>
        <v>7.7944572748267902</v>
      </c>
    </row>
    <row r="166" spans="1:7" x14ac:dyDescent="0.35">
      <c r="A166" s="5" t="s">
        <v>834</v>
      </c>
      <c r="B166" s="2" t="s">
        <v>835</v>
      </c>
      <c r="C166" s="20">
        <f>IFERROR(VLOOKUP(Table3[[#This Row],[ItemCode]],'[1]ASORTYMENT COSMO'!$A$5:$AT$2612,46,0), 0)</f>
        <v>3.33</v>
      </c>
      <c r="D166" s="10">
        <f t="shared" si="5"/>
        <v>0.76905311778290997</v>
      </c>
      <c r="E166" s="10">
        <v>66.28</v>
      </c>
      <c r="F166" s="3">
        <v>9</v>
      </c>
      <c r="G166" s="10">
        <f t="shared" si="6"/>
        <v>6.9214780600461898</v>
      </c>
    </row>
    <row r="167" spans="1:7" x14ac:dyDescent="0.35">
      <c r="A167" s="5">
        <v>4832</v>
      </c>
      <c r="B167" s="2" t="s">
        <v>1390</v>
      </c>
      <c r="C167" s="20">
        <f>IFERROR(VLOOKUP(Table3[[#This Row],[ItemCode]],'[1]ASORTYMENT COSMO'!$A$5:$AT$2612,46,0), 0)</f>
        <v>7.88</v>
      </c>
      <c r="D167" s="10">
        <f t="shared" si="5"/>
        <v>1.8198614318706696</v>
      </c>
      <c r="E167" s="10">
        <v>65.67</v>
      </c>
      <c r="F167" s="3">
        <v>11</v>
      </c>
      <c r="G167" s="10">
        <f t="shared" si="6"/>
        <v>20.018475750577366</v>
      </c>
    </row>
    <row r="168" spans="1:7" x14ac:dyDescent="0.35">
      <c r="A168" s="5" t="s">
        <v>83</v>
      </c>
      <c r="B168" s="2" t="s">
        <v>84</v>
      </c>
      <c r="C168" s="20">
        <f>IFERROR(VLOOKUP(Table3[[#This Row],[ItemCode]],'[1]ASORTYMENT COSMO'!$A$5:$AT$2612,46,0), 0)</f>
        <v>4.58</v>
      </c>
      <c r="D168" s="10">
        <f t="shared" si="5"/>
        <v>1.0577367205542725</v>
      </c>
      <c r="E168" s="10">
        <v>65.37</v>
      </c>
      <c r="F168" s="3">
        <v>8</v>
      </c>
      <c r="G168" s="10">
        <f t="shared" si="6"/>
        <v>8.4618937644341798</v>
      </c>
    </row>
    <row r="169" spans="1:7" x14ac:dyDescent="0.35">
      <c r="A169" s="5" t="s">
        <v>281</v>
      </c>
      <c r="B169" s="2" t="s">
        <v>282</v>
      </c>
      <c r="C169" s="20">
        <f>IFERROR(VLOOKUP(Table3[[#This Row],[ItemCode]],'[1]ASORTYMENT COSMO'!$A$5:$AT$2612,46,0), 0)</f>
        <v>4.7300000000000004</v>
      </c>
      <c r="D169" s="10">
        <f t="shared" si="5"/>
        <v>1.0923787528868361</v>
      </c>
      <c r="E169" s="10">
        <v>65.36</v>
      </c>
      <c r="F169" s="3">
        <v>15</v>
      </c>
      <c r="G169" s="10">
        <f t="shared" si="6"/>
        <v>16.38568129330254</v>
      </c>
    </row>
    <row r="170" spans="1:7" x14ac:dyDescent="0.35">
      <c r="A170" s="5" t="s">
        <v>424</v>
      </c>
      <c r="B170" s="2" t="s">
        <v>425</v>
      </c>
      <c r="C170" s="20">
        <f>IFERROR(VLOOKUP(Table3[[#This Row],[ItemCode]],'[1]ASORTYMENT COSMO'!$A$5:$AT$2612,46,0), 0)</f>
        <v>5.16</v>
      </c>
      <c r="D170" s="10">
        <f t="shared" si="5"/>
        <v>1.1916859122401848</v>
      </c>
      <c r="E170" s="10">
        <v>64.900000000000006</v>
      </c>
      <c r="F170" s="3">
        <v>8</v>
      </c>
      <c r="G170" s="10">
        <f t="shared" si="6"/>
        <v>9.5334872979214786</v>
      </c>
    </row>
    <row r="171" spans="1:7" x14ac:dyDescent="0.35">
      <c r="A171" s="5" t="s">
        <v>468</v>
      </c>
      <c r="B171" s="2" t="s">
        <v>469</v>
      </c>
      <c r="C171" s="20">
        <f>IFERROR(VLOOKUP(Table3[[#This Row],[ItemCode]],'[1]ASORTYMENT COSMO'!$A$5:$AT$2612,46,0), 0)</f>
        <v>3.25</v>
      </c>
      <c r="D171" s="10">
        <f t="shared" si="5"/>
        <v>0.75057736720554269</v>
      </c>
      <c r="E171" s="10">
        <v>64.03</v>
      </c>
      <c r="F171" s="3">
        <v>8</v>
      </c>
      <c r="G171" s="10">
        <f t="shared" si="6"/>
        <v>6.0046189376443415</v>
      </c>
    </row>
    <row r="172" spans="1:7" x14ac:dyDescent="0.35">
      <c r="A172" s="5" t="s">
        <v>985</v>
      </c>
      <c r="B172" s="2" t="s">
        <v>986</v>
      </c>
      <c r="C172" s="20">
        <f>IFERROR(VLOOKUP(Table3[[#This Row],[ItemCode]],'[1]ASORTYMENT COSMO'!$A$5:$AT$2612,46,0), 0)</f>
        <v>3.24</v>
      </c>
      <c r="D172" s="10">
        <f t="shared" si="5"/>
        <v>0.74826789838337182</v>
      </c>
      <c r="E172" s="10">
        <v>64.010000000000005</v>
      </c>
      <c r="F172" s="3">
        <v>8</v>
      </c>
      <c r="G172" s="10">
        <f t="shared" si="6"/>
        <v>5.9861431870669746</v>
      </c>
    </row>
    <row r="173" spans="1:7" x14ac:dyDescent="0.35">
      <c r="A173" s="5" t="s">
        <v>112</v>
      </c>
      <c r="B173" s="2" t="s">
        <v>113</v>
      </c>
      <c r="C173" s="20">
        <f>IFERROR(VLOOKUP(Table3[[#This Row],[ItemCode]],'[1]ASORTYMENT COSMO'!$A$5:$AT$2612,46,0), 0)</f>
        <v>3.22</v>
      </c>
      <c r="D173" s="10">
        <f t="shared" si="5"/>
        <v>0.74364896073903008</v>
      </c>
      <c r="E173" s="10">
        <v>64.010000000000005</v>
      </c>
      <c r="F173" s="3">
        <v>11</v>
      </c>
      <c r="G173" s="10">
        <f t="shared" si="6"/>
        <v>8.1801385681293315</v>
      </c>
    </row>
    <row r="174" spans="1:7" x14ac:dyDescent="0.35">
      <c r="A174" s="5">
        <v>1019</v>
      </c>
      <c r="B174" s="2" t="s">
        <v>230</v>
      </c>
      <c r="C174" s="20">
        <f>IFERROR(VLOOKUP(Table3[[#This Row],[ItemCode]],'[1]ASORTYMENT COSMO'!$A$5:$AT$2612,46,0), 0)</f>
        <v>3.85</v>
      </c>
      <c r="D174" s="10">
        <f t="shared" si="5"/>
        <v>0.88914549653579678</v>
      </c>
      <c r="E174" s="10">
        <v>63.84</v>
      </c>
      <c r="F174" s="3">
        <v>14</v>
      </c>
      <c r="G174" s="10">
        <f t="shared" si="6"/>
        <v>12.448036951501155</v>
      </c>
    </row>
    <row r="175" spans="1:7" x14ac:dyDescent="0.35">
      <c r="A175" s="5" t="s">
        <v>807</v>
      </c>
      <c r="B175" s="2" t="s">
        <v>808</v>
      </c>
      <c r="C175" s="20">
        <f>IFERROR(VLOOKUP(Table3[[#This Row],[ItemCode]],'[1]ASORTYMENT COSMO'!$A$5:$AT$2612,46,0), 0)</f>
        <v>3.83</v>
      </c>
      <c r="D175" s="10">
        <f t="shared" si="5"/>
        <v>0.88452655889145493</v>
      </c>
      <c r="E175" s="10">
        <v>63.56</v>
      </c>
      <c r="F175" s="3">
        <v>7</v>
      </c>
      <c r="G175" s="10">
        <f t="shared" si="6"/>
        <v>6.1916859122401844</v>
      </c>
    </row>
    <row r="176" spans="1:7" x14ac:dyDescent="0.35">
      <c r="A176" s="5">
        <v>166</v>
      </c>
      <c r="B176" s="2" t="s">
        <v>388</v>
      </c>
      <c r="C176" s="20">
        <f>IFERROR(VLOOKUP(Table3[[#This Row],[ItemCode]],'[1]ASORTYMENT COSMO'!$A$5:$AT$2612,46,0), 0)</f>
        <v>1.47</v>
      </c>
      <c r="D176" s="10">
        <f t="shared" si="5"/>
        <v>0.33949191685912239</v>
      </c>
      <c r="E176" s="10">
        <v>63.02</v>
      </c>
      <c r="F176" s="3">
        <v>44</v>
      </c>
      <c r="G176" s="10">
        <f t="shared" si="6"/>
        <v>14.937644341801384</v>
      </c>
    </row>
    <row r="177" spans="1:7" x14ac:dyDescent="0.35">
      <c r="A177" s="5" t="s">
        <v>164</v>
      </c>
      <c r="B177" s="2" t="s">
        <v>165</v>
      </c>
      <c r="C177" s="20">
        <f>IFERROR(VLOOKUP(Table3[[#This Row],[ItemCode]],'[1]ASORTYMENT COSMO'!$A$5:$AT$2612,46,0), 0)</f>
        <v>5.72</v>
      </c>
      <c r="D177" s="10">
        <f t="shared" si="5"/>
        <v>1.3210161662817552</v>
      </c>
      <c r="E177" s="10">
        <v>62.82</v>
      </c>
      <c r="F177" s="3">
        <v>6</v>
      </c>
      <c r="G177" s="10">
        <f t="shared" si="6"/>
        <v>7.9260969976905313</v>
      </c>
    </row>
    <row r="178" spans="1:7" x14ac:dyDescent="0.35">
      <c r="A178" s="5" t="s">
        <v>1030</v>
      </c>
      <c r="B178" s="2" t="s">
        <v>1031</v>
      </c>
      <c r="C178" s="20">
        <f>IFERROR(VLOOKUP(Table3[[#This Row],[ItemCode]],'[1]ASORTYMENT COSMO'!$A$5:$AT$2612,46,0), 0)</f>
        <v>9.18</v>
      </c>
      <c r="D178" s="10">
        <f t="shared" si="5"/>
        <v>2.1200923787528869</v>
      </c>
      <c r="E178" s="10">
        <v>62.42</v>
      </c>
      <c r="F178" s="3">
        <v>6</v>
      </c>
      <c r="G178" s="10">
        <f t="shared" si="6"/>
        <v>12.720554272517322</v>
      </c>
    </row>
    <row r="179" spans="1:7" x14ac:dyDescent="0.35">
      <c r="A179" s="5" t="s">
        <v>274</v>
      </c>
      <c r="B179" s="2" t="s">
        <v>275</v>
      </c>
      <c r="C179" s="20">
        <f>IFERROR(VLOOKUP(Table3[[#This Row],[ItemCode]],'[1]ASORTYMENT COSMO'!$A$5:$AT$2612,46,0), 0)</f>
        <v>6.85</v>
      </c>
      <c r="D179" s="10">
        <f t="shared" si="5"/>
        <v>1.5819861431870668</v>
      </c>
      <c r="E179" s="10">
        <v>61.29</v>
      </c>
      <c r="F179" s="3">
        <v>8</v>
      </c>
      <c r="G179" s="10">
        <f t="shared" si="6"/>
        <v>12.655889145496534</v>
      </c>
    </row>
    <row r="180" spans="1:7" x14ac:dyDescent="0.35">
      <c r="A180" s="5" t="s">
        <v>156</v>
      </c>
      <c r="B180" s="2" t="s">
        <v>157</v>
      </c>
      <c r="C180" s="20">
        <f>IFERROR(VLOOKUP(Table3[[#This Row],[ItemCode]],'[1]ASORTYMENT COSMO'!$A$5:$AT$2612,46,0), 0)</f>
        <v>4.93</v>
      </c>
      <c r="D180" s="10">
        <f t="shared" si="5"/>
        <v>1.1385681293302539</v>
      </c>
      <c r="E180" s="10">
        <v>60.84</v>
      </c>
      <c r="F180" s="3">
        <v>8</v>
      </c>
      <c r="G180" s="10">
        <f t="shared" si="6"/>
        <v>9.1085450346420309</v>
      </c>
    </row>
    <row r="181" spans="1:7" x14ac:dyDescent="0.35">
      <c r="A181" s="5" t="s">
        <v>508</v>
      </c>
      <c r="B181" s="2" t="s">
        <v>509</v>
      </c>
      <c r="C181" s="20">
        <f>IFERROR(VLOOKUP(Table3[[#This Row],[ItemCode]],'[1]ASORTYMENT COSMO'!$A$5:$AT$2612,46,0), 0)</f>
        <v>3.3</v>
      </c>
      <c r="D181" s="10">
        <f t="shared" si="5"/>
        <v>0.76212471131639714</v>
      </c>
      <c r="E181" s="10">
        <v>60.83</v>
      </c>
      <c r="F181" s="3">
        <v>9</v>
      </c>
      <c r="G181" s="10">
        <f t="shared" si="6"/>
        <v>6.859122401847574</v>
      </c>
    </row>
    <row r="182" spans="1:7" x14ac:dyDescent="0.35">
      <c r="A182" s="5" t="s">
        <v>243</v>
      </c>
      <c r="B182" s="2" t="s">
        <v>244</v>
      </c>
      <c r="C182" s="20">
        <f>IFERROR(VLOOKUP(Table3[[#This Row],[ItemCode]],'[1]ASORTYMENT COSMO'!$A$5:$AT$2612,46,0), 0)</f>
        <v>3.55</v>
      </c>
      <c r="D182" s="10">
        <f t="shared" si="5"/>
        <v>0.81986143187066973</v>
      </c>
      <c r="E182" s="10">
        <v>60.83</v>
      </c>
      <c r="F182" s="3">
        <v>8</v>
      </c>
      <c r="G182" s="10">
        <f t="shared" si="6"/>
        <v>6.5588914549653579</v>
      </c>
    </row>
    <row r="183" spans="1:7" x14ac:dyDescent="0.35">
      <c r="A183" s="5" t="s">
        <v>95</v>
      </c>
      <c r="B183" s="2" t="s">
        <v>96</v>
      </c>
      <c r="C183" s="20">
        <f>IFERROR(VLOOKUP(Table3[[#This Row],[ItemCode]],'[1]ASORTYMENT COSMO'!$A$5:$AT$2612,46,0), 0)</f>
        <v>4.55</v>
      </c>
      <c r="D183" s="10">
        <f t="shared" si="5"/>
        <v>1.0508083140877598</v>
      </c>
      <c r="E183" s="10">
        <v>59.6</v>
      </c>
      <c r="F183" s="3">
        <v>22</v>
      </c>
      <c r="G183" s="10">
        <f t="shared" si="6"/>
        <v>23.117782909930714</v>
      </c>
    </row>
    <row r="184" spans="1:7" x14ac:dyDescent="0.35">
      <c r="A184" s="5" t="s">
        <v>513</v>
      </c>
      <c r="B184" s="2" t="s">
        <v>514</v>
      </c>
      <c r="C184" s="20">
        <f>IFERROR(VLOOKUP(Table3[[#This Row],[ItemCode]],'[1]ASORTYMENT COSMO'!$A$5:$AT$2612,46,0), 0)</f>
        <v>3.21</v>
      </c>
      <c r="D184" s="10">
        <f t="shared" si="5"/>
        <v>0.74133949191685911</v>
      </c>
      <c r="E184" s="10">
        <v>59.39</v>
      </c>
      <c r="F184" s="3">
        <v>9</v>
      </c>
      <c r="G184" s="10">
        <f t="shared" si="6"/>
        <v>6.6720554272517321</v>
      </c>
    </row>
    <row r="185" spans="1:7" x14ac:dyDescent="0.35">
      <c r="A185" s="5">
        <v>1047</v>
      </c>
      <c r="B185" s="2" t="s">
        <v>192</v>
      </c>
      <c r="C185" s="20">
        <f>IFERROR(VLOOKUP(Table3[[#This Row],[ItemCode]],'[1]ASORTYMENT COSMO'!$A$5:$AT$2612,46,0), 0)</f>
        <v>2.1800000000000002</v>
      </c>
      <c r="D185" s="10">
        <f t="shared" si="5"/>
        <v>0.50346420323325636</v>
      </c>
      <c r="E185" s="10">
        <v>59.33</v>
      </c>
      <c r="F185" s="3">
        <v>15</v>
      </c>
      <c r="G185" s="10">
        <f t="shared" si="6"/>
        <v>7.5519630484988456</v>
      </c>
    </row>
    <row r="186" spans="1:7" x14ac:dyDescent="0.35">
      <c r="A186" s="5" t="s">
        <v>655</v>
      </c>
      <c r="B186" s="2" t="s">
        <v>656</v>
      </c>
      <c r="C186" s="20">
        <f>IFERROR(VLOOKUP(Table3[[#This Row],[ItemCode]],'[1]ASORTYMENT COSMO'!$A$5:$AT$2612,46,0), 0)</f>
        <v>4.54</v>
      </c>
      <c r="D186" s="10">
        <f t="shared" si="5"/>
        <v>1.048498845265589</v>
      </c>
      <c r="E186" s="10">
        <v>58.11</v>
      </c>
      <c r="F186" s="3">
        <v>9</v>
      </c>
      <c r="G186" s="10">
        <f t="shared" si="6"/>
        <v>9.4364896073903015</v>
      </c>
    </row>
    <row r="187" spans="1:7" x14ac:dyDescent="0.35">
      <c r="A187" s="5" t="s">
        <v>178</v>
      </c>
      <c r="B187" s="2" t="s">
        <v>179</v>
      </c>
      <c r="C187" s="20">
        <f>IFERROR(VLOOKUP(Table3[[#This Row],[ItemCode]],'[1]ASORTYMENT COSMO'!$A$5:$AT$2612,46,0), 0)</f>
        <v>4.4400000000000004</v>
      </c>
      <c r="D187" s="10">
        <f t="shared" si="5"/>
        <v>1.0254041570438799</v>
      </c>
      <c r="E187" s="10">
        <v>57.13</v>
      </c>
      <c r="F187" s="3">
        <v>11</v>
      </c>
      <c r="G187" s="10">
        <f t="shared" si="6"/>
        <v>11.279445727482679</v>
      </c>
    </row>
    <row r="188" spans="1:7" x14ac:dyDescent="0.35">
      <c r="A188" s="5" t="s">
        <v>1391</v>
      </c>
      <c r="B188" s="2" t="s">
        <v>1392</v>
      </c>
      <c r="C188" s="20">
        <f>IFERROR(VLOOKUP(Table3[[#This Row],[ItemCode]],'[1]ASORTYMENT COSMO'!$A$5:$AT$2612,46,0), 0)</f>
        <v>15.04</v>
      </c>
      <c r="D188" s="10">
        <f t="shared" si="5"/>
        <v>3.4734411085450345</v>
      </c>
      <c r="E188" s="10">
        <v>56.99</v>
      </c>
      <c r="F188" s="3">
        <v>4</v>
      </c>
      <c r="G188" s="10">
        <f t="shared" si="6"/>
        <v>13.893764434180138</v>
      </c>
    </row>
    <row r="189" spans="1:7" x14ac:dyDescent="0.35">
      <c r="A189" s="5" t="s">
        <v>362</v>
      </c>
      <c r="B189" s="2" t="s">
        <v>363</v>
      </c>
      <c r="C189" s="20">
        <f>IFERROR(VLOOKUP(Table3[[#This Row],[ItemCode]],'[1]ASORTYMENT COSMO'!$A$5:$AT$2612,46,0), 0)</f>
        <v>4.5199999999999996</v>
      </c>
      <c r="D189" s="10">
        <f t="shared" si="5"/>
        <v>1.043879907621247</v>
      </c>
      <c r="E189" s="10">
        <v>56.67</v>
      </c>
      <c r="F189" s="3">
        <v>9</v>
      </c>
      <c r="G189" s="10">
        <f t="shared" si="6"/>
        <v>9.3949191685912226</v>
      </c>
    </row>
    <row r="190" spans="1:7" x14ac:dyDescent="0.35">
      <c r="A190" s="5">
        <v>10280</v>
      </c>
      <c r="B190" s="2" t="s">
        <v>472</v>
      </c>
      <c r="C190" s="20">
        <f>IFERROR(VLOOKUP(Table3[[#This Row],[ItemCode]],'[1]ASORTYMENT COSMO'!$A$5:$AT$2612,46,0), 0)</f>
        <v>4.0999999999999996</v>
      </c>
      <c r="D190" s="10">
        <f t="shared" si="5"/>
        <v>0.94688221709006914</v>
      </c>
      <c r="E190" s="10">
        <v>54.88</v>
      </c>
      <c r="F190" s="3">
        <v>11</v>
      </c>
      <c r="G190" s="10">
        <f t="shared" si="6"/>
        <v>10.415704387990761</v>
      </c>
    </row>
    <row r="191" spans="1:7" x14ac:dyDescent="0.35">
      <c r="A191" s="5">
        <v>1582</v>
      </c>
      <c r="B191" s="2" t="s">
        <v>278</v>
      </c>
      <c r="C191" s="20">
        <f>IFERROR(VLOOKUP(Table3[[#This Row],[ItemCode]],'[1]ASORTYMENT COSMO'!$A$5:$AT$2612,46,0), 0)</f>
        <v>2.76</v>
      </c>
      <c r="D191" s="10">
        <f t="shared" si="5"/>
        <v>0.63741339491916849</v>
      </c>
      <c r="E191" s="10">
        <v>54.83</v>
      </c>
      <c r="F191" s="3">
        <v>15</v>
      </c>
      <c r="G191" s="10">
        <f t="shared" si="6"/>
        <v>9.5612009237875277</v>
      </c>
    </row>
    <row r="192" spans="1:7" x14ac:dyDescent="0.35">
      <c r="A192" s="5" t="s">
        <v>199</v>
      </c>
      <c r="B192" s="2" t="s">
        <v>200</v>
      </c>
      <c r="C192" s="20">
        <f>IFERROR(VLOOKUP(Table3[[#This Row],[ItemCode]],'[1]ASORTYMENT COSMO'!$A$5:$AT$2612,46,0), 0)</f>
        <v>4.57</v>
      </c>
      <c r="D192" s="10">
        <f t="shared" si="5"/>
        <v>1.0554272517321017</v>
      </c>
      <c r="E192" s="10">
        <v>54.77</v>
      </c>
      <c r="F192" s="3">
        <v>12</v>
      </c>
      <c r="G192" s="10">
        <f t="shared" si="6"/>
        <v>12.665127020785221</v>
      </c>
    </row>
    <row r="193" spans="1:7" x14ac:dyDescent="0.35">
      <c r="A193" s="5" t="s">
        <v>455</v>
      </c>
      <c r="B193" s="2" t="s">
        <v>456</v>
      </c>
      <c r="C193" s="20">
        <f>IFERROR(VLOOKUP(Table3[[#This Row],[ItemCode]],'[1]ASORTYMENT COSMO'!$A$5:$AT$2612,46,0), 0)</f>
        <v>3.51</v>
      </c>
      <c r="D193" s="10">
        <f t="shared" si="5"/>
        <v>0.81062355658198604</v>
      </c>
      <c r="E193" s="10">
        <v>54.47</v>
      </c>
      <c r="F193" s="3">
        <v>8</v>
      </c>
      <c r="G193" s="10">
        <f t="shared" si="6"/>
        <v>6.4849884526558883</v>
      </c>
    </row>
    <row r="194" spans="1:7" x14ac:dyDescent="0.35">
      <c r="A194" s="5" t="s">
        <v>1393</v>
      </c>
      <c r="B194" s="2" t="s">
        <v>1394</v>
      </c>
      <c r="C194" s="20">
        <f>IFERROR(VLOOKUP(Table3[[#This Row],[ItemCode]],'[1]ASORTYMENT COSMO'!$A$5:$AT$2612,46,0), 0)</f>
        <v>3.53</v>
      </c>
      <c r="D194" s="10">
        <f t="shared" si="5"/>
        <v>0.81524249422632789</v>
      </c>
      <c r="E194" s="10">
        <v>54.03</v>
      </c>
      <c r="F194" s="3">
        <v>7</v>
      </c>
      <c r="G194" s="10">
        <f t="shared" si="6"/>
        <v>5.7066974595842952</v>
      </c>
    </row>
    <row r="195" spans="1:7" x14ac:dyDescent="0.35">
      <c r="A195" s="5" t="s">
        <v>347</v>
      </c>
      <c r="B195" s="2" t="s">
        <v>348</v>
      </c>
      <c r="C195" s="20">
        <f>IFERROR(VLOOKUP(Table3[[#This Row],[ItemCode]],'[1]ASORTYMENT COSMO'!$A$5:$AT$2612,46,0), 0)</f>
        <v>4.53</v>
      </c>
      <c r="D195" s="10">
        <f t="shared" si="5"/>
        <v>1.046189376443418</v>
      </c>
      <c r="E195" s="10">
        <v>53.79</v>
      </c>
      <c r="F195" s="3">
        <v>10</v>
      </c>
      <c r="G195" s="10">
        <f t="shared" si="6"/>
        <v>10.46189376443418</v>
      </c>
    </row>
    <row r="196" spans="1:7" x14ac:dyDescent="0.35">
      <c r="A196" s="5" t="s">
        <v>1395</v>
      </c>
      <c r="B196" s="2" t="s">
        <v>1396</v>
      </c>
      <c r="C196" s="20">
        <f>IFERROR(VLOOKUP(Table3[[#This Row],[ItemCode]],'[1]ASORTYMENT COSMO'!$A$5:$AT$2612,46,0), 0)</f>
        <v>0</v>
      </c>
      <c r="D196" s="10">
        <f t="shared" si="5"/>
        <v>0</v>
      </c>
      <c r="E196" s="10">
        <v>53.71</v>
      </c>
      <c r="F196" s="3">
        <v>1</v>
      </c>
      <c r="G196" s="10">
        <f t="shared" si="6"/>
        <v>0</v>
      </c>
    </row>
    <row r="197" spans="1:7" x14ac:dyDescent="0.35">
      <c r="A197" s="5" t="s">
        <v>1397</v>
      </c>
      <c r="B197" s="2" t="s">
        <v>1396</v>
      </c>
      <c r="C197" s="20">
        <f>IFERROR(VLOOKUP(Table3[[#This Row],[ItemCode]],'[1]ASORTYMENT COSMO'!$A$5:$AT$2612,46,0), 0)</f>
        <v>0</v>
      </c>
      <c r="D197" s="10">
        <f t="shared" ref="D197:D260" si="7">C197/4.33</f>
        <v>0</v>
      </c>
      <c r="E197" s="10">
        <v>53.71</v>
      </c>
      <c r="F197" s="3">
        <v>1</v>
      </c>
      <c r="G197" s="10">
        <f t="shared" ref="G197:G260" si="8">D197*F197</f>
        <v>0</v>
      </c>
    </row>
    <row r="198" spans="1:7" x14ac:dyDescent="0.35">
      <c r="A198" s="5" t="s">
        <v>102</v>
      </c>
      <c r="B198" s="2" t="s">
        <v>103</v>
      </c>
      <c r="C198" s="20">
        <f>IFERROR(VLOOKUP(Table3[[#This Row],[ItemCode]],'[1]ASORTYMENT COSMO'!$A$5:$AT$2612,46,0), 0)</f>
        <v>5.64</v>
      </c>
      <c r="D198" s="10">
        <f t="shared" si="7"/>
        <v>1.3025404157043878</v>
      </c>
      <c r="E198" s="10">
        <v>53.69</v>
      </c>
      <c r="F198" s="3">
        <v>6</v>
      </c>
      <c r="G198" s="10">
        <f t="shared" si="8"/>
        <v>7.815242494226327</v>
      </c>
    </row>
    <row r="199" spans="1:7" x14ac:dyDescent="0.35">
      <c r="A199" s="5" t="s">
        <v>220</v>
      </c>
      <c r="B199" s="2" t="s">
        <v>221</v>
      </c>
      <c r="C199" s="20">
        <f>IFERROR(VLOOKUP(Table3[[#This Row],[ItemCode]],'[1]ASORTYMENT COSMO'!$A$5:$AT$2612,46,0), 0)</f>
        <v>3.52</v>
      </c>
      <c r="D199" s="10">
        <f t="shared" si="7"/>
        <v>0.81293302540415702</v>
      </c>
      <c r="E199" s="10">
        <v>53.58</v>
      </c>
      <c r="F199" s="3">
        <v>8</v>
      </c>
      <c r="G199" s="10">
        <f t="shared" si="8"/>
        <v>6.5034642032332561</v>
      </c>
    </row>
    <row r="200" spans="1:7" x14ac:dyDescent="0.35">
      <c r="A200" s="5" t="s">
        <v>966</v>
      </c>
      <c r="B200" s="2" t="s">
        <v>967</v>
      </c>
      <c r="C200" s="20">
        <f>IFERROR(VLOOKUP(Table3[[#This Row],[ItemCode]],'[1]ASORTYMENT COSMO'!$A$5:$AT$2612,46,0), 0)</f>
        <v>5.09</v>
      </c>
      <c r="D200" s="10">
        <f t="shared" si="7"/>
        <v>1.1755196304849884</v>
      </c>
      <c r="E200" s="10">
        <v>53.49</v>
      </c>
      <c r="F200" s="3">
        <v>7</v>
      </c>
      <c r="G200" s="10">
        <f t="shared" si="8"/>
        <v>8.2286374133949192</v>
      </c>
    </row>
    <row r="201" spans="1:7" x14ac:dyDescent="0.35">
      <c r="A201" s="5">
        <v>10597</v>
      </c>
      <c r="B201" s="2" t="s">
        <v>118</v>
      </c>
      <c r="C201" s="20">
        <f>IFERROR(VLOOKUP(Table3[[#This Row],[ItemCode]],'[1]ASORTYMENT COSMO'!$A$5:$AT$2612,46,0), 0)</f>
        <v>1.55</v>
      </c>
      <c r="D201" s="10">
        <f t="shared" si="7"/>
        <v>0.35796766743648961</v>
      </c>
      <c r="E201" s="10">
        <v>53.13</v>
      </c>
      <c r="F201" s="3">
        <v>17</v>
      </c>
      <c r="G201" s="10">
        <f t="shared" si="8"/>
        <v>6.0854503464203233</v>
      </c>
    </row>
    <row r="202" spans="1:7" x14ac:dyDescent="0.35">
      <c r="A202" s="5" t="s">
        <v>502</v>
      </c>
      <c r="B202" s="2" t="s">
        <v>503</v>
      </c>
      <c r="C202" s="20">
        <f>IFERROR(VLOOKUP(Table3[[#This Row],[ItemCode]],'[1]ASORTYMENT COSMO'!$A$5:$AT$2612,46,0), 0)</f>
        <v>4.2300000000000004</v>
      </c>
      <c r="D202" s="10">
        <f t="shared" si="7"/>
        <v>0.9769053117782911</v>
      </c>
      <c r="E202" s="10">
        <v>53.02</v>
      </c>
      <c r="F202" s="3">
        <v>15</v>
      </c>
      <c r="G202" s="10">
        <f t="shared" si="8"/>
        <v>14.653579676674367</v>
      </c>
    </row>
    <row r="203" spans="1:7" x14ac:dyDescent="0.35">
      <c r="A203" s="5">
        <v>7788</v>
      </c>
      <c r="B203" s="2" t="s">
        <v>147</v>
      </c>
      <c r="C203" s="20">
        <f>IFERROR(VLOOKUP(Table3[[#This Row],[ItemCode]],'[1]ASORTYMENT COSMO'!$A$5:$AT$2612,46,0), 0)</f>
        <v>3.13</v>
      </c>
      <c r="D203" s="10">
        <f t="shared" si="7"/>
        <v>0.72286374133949183</v>
      </c>
      <c r="E203" s="10">
        <v>52.94</v>
      </c>
      <c r="F203" s="3">
        <v>12</v>
      </c>
      <c r="G203" s="10">
        <f t="shared" si="8"/>
        <v>8.6743648960739019</v>
      </c>
    </row>
    <row r="204" spans="1:7" x14ac:dyDescent="0.35">
      <c r="A204" s="5" t="s">
        <v>635</v>
      </c>
      <c r="B204" s="2" t="s">
        <v>636</v>
      </c>
      <c r="C204" s="20">
        <f>IFERROR(VLOOKUP(Table3[[#This Row],[ItemCode]],'[1]ASORTYMENT COSMO'!$A$5:$AT$2612,46,0), 0)</f>
        <v>2.76</v>
      </c>
      <c r="D204" s="10">
        <f t="shared" si="7"/>
        <v>0.63741339491916849</v>
      </c>
      <c r="E204" s="10">
        <v>52.86</v>
      </c>
      <c r="F204" s="3">
        <v>10</v>
      </c>
      <c r="G204" s="10">
        <f t="shared" si="8"/>
        <v>6.3741339491916849</v>
      </c>
    </row>
    <row r="205" spans="1:7" x14ac:dyDescent="0.35">
      <c r="A205" s="5">
        <v>168</v>
      </c>
      <c r="B205" s="2" t="s">
        <v>420</v>
      </c>
      <c r="C205" s="20">
        <f>IFERROR(VLOOKUP(Table3[[#This Row],[ItemCode]],'[1]ASORTYMENT COSMO'!$A$5:$AT$2612,46,0), 0)</f>
        <v>1.49</v>
      </c>
      <c r="D205" s="10">
        <f t="shared" si="7"/>
        <v>0.34411085450346418</v>
      </c>
      <c r="E205" s="10">
        <v>52.75</v>
      </c>
      <c r="F205" s="3">
        <v>36</v>
      </c>
      <c r="G205" s="10">
        <f t="shared" si="8"/>
        <v>12.38799076212471</v>
      </c>
    </row>
    <row r="206" spans="1:7" x14ac:dyDescent="0.35">
      <c r="A206" s="5" t="s">
        <v>148</v>
      </c>
      <c r="B206" s="2" t="s">
        <v>149</v>
      </c>
      <c r="C206" s="20">
        <f>IFERROR(VLOOKUP(Table3[[#This Row],[ItemCode]],'[1]ASORTYMENT COSMO'!$A$5:$AT$2612,46,0), 0)</f>
        <v>4.68</v>
      </c>
      <c r="D206" s="10">
        <f t="shared" si="7"/>
        <v>1.0808314087759814</v>
      </c>
      <c r="E206" s="10">
        <v>52.66</v>
      </c>
      <c r="F206" s="3">
        <v>8</v>
      </c>
      <c r="G206" s="10">
        <f t="shared" si="8"/>
        <v>8.6466512702078511</v>
      </c>
    </row>
    <row r="207" spans="1:7" x14ac:dyDescent="0.35">
      <c r="A207" s="5">
        <v>1586</v>
      </c>
      <c r="B207" s="2" t="s">
        <v>795</v>
      </c>
      <c r="C207" s="20">
        <f>IFERROR(VLOOKUP(Table3[[#This Row],[ItemCode]],'[1]ASORTYMENT COSMO'!$A$5:$AT$2612,46,0), 0)</f>
        <v>0.39</v>
      </c>
      <c r="D207" s="10">
        <f t="shared" si="7"/>
        <v>9.0069284064665134E-2</v>
      </c>
      <c r="E207" s="10">
        <v>52.49</v>
      </c>
      <c r="F207" s="3">
        <v>35</v>
      </c>
      <c r="G207" s="10">
        <f t="shared" si="8"/>
        <v>3.1524249422632797</v>
      </c>
    </row>
    <row r="208" spans="1:7" x14ac:dyDescent="0.35">
      <c r="A208" s="5" t="s">
        <v>226</v>
      </c>
      <c r="B208" s="2" t="s">
        <v>227</v>
      </c>
      <c r="C208" s="20">
        <f>IFERROR(VLOOKUP(Table3[[#This Row],[ItemCode]],'[1]ASORTYMENT COSMO'!$A$5:$AT$2612,46,0), 0)</f>
        <v>5.13</v>
      </c>
      <c r="D208" s="10">
        <f t="shared" si="7"/>
        <v>1.1847575057736721</v>
      </c>
      <c r="E208" s="10">
        <v>52.06</v>
      </c>
      <c r="F208" s="3">
        <v>9</v>
      </c>
      <c r="G208" s="10">
        <f t="shared" si="8"/>
        <v>10.662817551963048</v>
      </c>
    </row>
    <row r="209" spans="1:7" x14ac:dyDescent="0.35">
      <c r="A209" s="5" t="s">
        <v>488</v>
      </c>
      <c r="B209" s="2" t="s">
        <v>489</v>
      </c>
      <c r="C209" s="20">
        <f>IFERROR(VLOOKUP(Table3[[#This Row],[ItemCode]],'[1]ASORTYMENT COSMO'!$A$5:$AT$2612,46,0), 0)</f>
        <v>4.72</v>
      </c>
      <c r="D209" s="10">
        <f t="shared" si="7"/>
        <v>1.0900692840646651</v>
      </c>
      <c r="E209" s="10">
        <v>51.76</v>
      </c>
      <c r="F209" s="3">
        <v>8</v>
      </c>
      <c r="G209" s="10">
        <f t="shared" si="8"/>
        <v>8.7205542725173206</v>
      </c>
    </row>
    <row r="210" spans="1:7" x14ac:dyDescent="0.35">
      <c r="A210" s="5" t="s">
        <v>335</v>
      </c>
      <c r="B210" s="2" t="s">
        <v>336</v>
      </c>
      <c r="C210" s="20">
        <f>IFERROR(VLOOKUP(Table3[[#This Row],[ItemCode]],'[1]ASORTYMENT COSMO'!$A$5:$AT$2612,46,0), 0)</f>
        <v>4.29</v>
      </c>
      <c r="D210" s="10">
        <f t="shared" si="7"/>
        <v>0.99076212471131642</v>
      </c>
      <c r="E210" s="10">
        <v>51.53</v>
      </c>
      <c r="F210" s="3">
        <v>6</v>
      </c>
      <c r="G210" s="10">
        <f t="shared" si="8"/>
        <v>5.9445727482678983</v>
      </c>
    </row>
    <row r="211" spans="1:7" x14ac:dyDescent="0.35">
      <c r="A211" s="5">
        <v>10452</v>
      </c>
      <c r="B211" s="2" t="s">
        <v>399</v>
      </c>
      <c r="C211" s="20">
        <f>IFERROR(VLOOKUP(Table3[[#This Row],[ItemCode]],'[1]ASORTYMENT COSMO'!$A$5:$AT$2612,46,0), 0)</f>
        <v>8.92</v>
      </c>
      <c r="D211" s="10">
        <f t="shared" si="7"/>
        <v>2.0600461893764432</v>
      </c>
      <c r="E211" s="10">
        <v>50.86</v>
      </c>
      <c r="F211" s="3">
        <v>4</v>
      </c>
      <c r="G211" s="10">
        <f t="shared" si="8"/>
        <v>8.240184757505773</v>
      </c>
    </row>
    <row r="212" spans="1:7" x14ac:dyDescent="0.35">
      <c r="A212" s="5" t="s">
        <v>1398</v>
      </c>
      <c r="B212" s="2" t="s">
        <v>1399</v>
      </c>
      <c r="C212" s="20">
        <f>IFERROR(VLOOKUP(Table3[[#This Row],[ItemCode]],'[1]ASORTYMENT COSMO'!$A$5:$AT$2612,46,0), 0)</f>
        <v>3.28</v>
      </c>
      <c r="D212" s="10">
        <f t="shared" si="7"/>
        <v>0.7575057736720554</v>
      </c>
      <c r="E212" s="10">
        <v>50.38</v>
      </c>
      <c r="F212" s="3">
        <v>8</v>
      </c>
      <c r="G212" s="10">
        <f t="shared" si="8"/>
        <v>6.0600461893764432</v>
      </c>
    </row>
    <row r="213" spans="1:7" x14ac:dyDescent="0.35">
      <c r="A213" s="5">
        <v>8593</v>
      </c>
      <c r="B213" s="2" t="s">
        <v>409</v>
      </c>
      <c r="C213" s="20">
        <f>IFERROR(VLOOKUP(Table3[[#This Row],[ItemCode]],'[1]ASORTYMENT COSMO'!$A$5:$AT$2612,46,0), 0)</f>
        <v>4.22</v>
      </c>
      <c r="D213" s="10">
        <f t="shared" si="7"/>
        <v>0.97459584295612001</v>
      </c>
      <c r="E213" s="10">
        <v>50.16</v>
      </c>
      <c r="F213" s="3">
        <v>16</v>
      </c>
      <c r="G213" s="10">
        <f t="shared" si="8"/>
        <v>15.59353348729792</v>
      </c>
    </row>
    <row r="214" spans="1:7" x14ac:dyDescent="0.35">
      <c r="A214" s="5" t="s">
        <v>1083</v>
      </c>
      <c r="B214" s="2" t="s">
        <v>1084</v>
      </c>
      <c r="C214" s="20">
        <f>IFERROR(VLOOKUP(Table3[[#This Row],[ItemCode]],'[1]ASORTYMENT COSMO'!$A$5:$AT$2612,46,0), 0)</f>
        <v>4.74</v>
      </c>
      <c r="D214" s="10">
        <f t="shared" si="7"/>
        <v>1.094688221709007</v>
      </c>
      <c r="E214" s="10">
        <v>49.94</v>
      </c>
      <c r="F214" s="3">
        <v>6</v>
      </c>
      <c r="G214" s="10">
        <f t="shared" si="8"/>
        <v>6.5681293302540418</v>
      </c>
    </row>
    <row r="215" spans="1:7" x14ac:dyDescent="0.35">
      <c r="A215" s="5" t="s">
        <v>214</v>
      </c>
      <c r="B215" s="2" t="s">
        <v>215</v>
      </c>
      <c r="C215" s="20">
        <f>IFERROR(VLOOKUP(Table3[[#This Row],[ItemCode]],'[1]ASORTYMENT COSMO'!$A$5:$AT$2612,46,0), 0)</f>
        <v>5.13</v>
      </c>
      <c r="D215" s="10">
        <f t="shared" si="7"/>
        <v>1.1847575057736721</v>
      </c>
      <c r="E215" s="10">
        <v>49.86</v>
      </c>
      <c r="F215" s="3">
        <v>8</v>
      </c>
      <c r="G215" s="10">
        <f t="shared" si="8"/>
        <v>9.4780600461893769</v>
      </c>
    </row>
    <row r="216" spans="1:7" x14ac:dyDescent="0.35">
      <c r="A216" s="5" t="s">
        <v>1400</v>
      </c>
      <c r="B216" s="2" t="s">
        <v>534</v>
      </c>
      <c r="C216" s="20">
        <f>IFERROR(VLOOKUP(Table3[[#This Row],[ItemCode]],'[1]ASORTYMENT COSMO'!$A$5:$AT$2612,46,0), 0)</f>
        <v>0</v>
      </c>
      <c r="D216" s="10">
        <f t="shared" si="7"/>
        <v>0</v>
      </c>
      <c r="E216" s="10">
        <v>49.58</v>
      </c>
      <c r="F216" s="3">
        <v>1</v>
      </c>
      <c r="G216" s="10">
        <f t="shared" si="8"/>
        <v>0</v>
      </c>
    </row>
    <row r="217" spans="1:7" x14ac:dyDescent="0.35">
      <c r="A217" s="5" t="s">
        <v>1401</v>
      </c>
      <c r="B217" s="2" t="s">
        <v>534</v>
      </c>
      <c r="C217" s="20">
        <f>IFERROR(VLOOKUP(Table3[[#This Row],[ItemCode]],'[1]ASORTYMENT COSMO'!$A$5:$AT$2612,46,0), 0)</f>
        <v>0</v>
      </c>
      <c r="D217" s="10">
        <f t="shared" si="7"/>
        <v>0</v>
      </c>
      <c r="E217" s="10">
        <v>49.58</v>
      </c>
      <c r="F217" s="3">
        <v>1</v>
      </c>
      <c r="G217" s="10">
        <f t="shared" si="8"/>
        <v>0</v>
      </c>
    </row>
    <row r="218" spans="1:7" x14ac:dyDescent="0.35">
      <c r="A218" s="5" t="s">
        <v>1402</v>
      </c>
      <c r="B218" s="2" t="s">
        <v>534</v>
      </c>
      <c r="C218" s="20">
        <f>IFERROR(VLOOKUP(Table3[[#This Row],[ItemCode]],'[1]ASORTYMENT COSMO'!$A$5:$AT$2612,46,0), 0)</f>
        <v>0</v>
      </c>
      <c r="D218" s="10">
        <f t="shared" si="7"/>
        <v>0</v>
      </c>
      <c r="E218" s="10">
        <v>49.58</v>
      </c>
      <c r="F218" s="3">
        <v>1</v>
      </c>
      <c r="G218" s="10">
        <f t="shared" si="8"/>
        <v>0</v>
      </c>
    </row>
    <row r="219" spans="1:7" x14ac:dyDescent="0.35">
      <c r="A219" s="5" t="s">
        <v>1403</v>
      </c>
      <c r="B219" s="2" t="s">
        <v>534</v>
      </c>
      <c r="C219" s="20">
        <f>IFERROR(VLOOKUP(Table3[[#This Row],[ItemCode]],'[1]ASORTYMENT COSMO'!$A$5:$AT$2612,46,0), 0)</f>
        <v>0</v>
      </c>
      <c r="D219" s="10">
        <f t="shared" si="7"/>
        <v>0</v>
      </c>
      <c r="E219" s="10">
        <v>49.58</v>
      </c>
      <c r="F219" s="3">
        <v>1</v>
      </c>
      <c r="G219" s="10">
        <f t="shared" si="8"/>
        <v>0</v>
      </c>
    </row>
    <row r="220" spans="1:7" x14ac:dyDescent="0.35">
      <c r="A220" s="5" t="s">
        <v>1404</v>
      </c>
      <c r="B220" s="2" t="s">
        <v>534</v>
      </c>
      <c r="C220" s="20">
        <f>IFERROR(VLOOKUP(Table3[[#This Row],[ItemCode]],'[1]ASORTYMENT COSMO'!$A$5:$AT$2612,46,0), 0)</f>
        <v>0</v>
      </c>
      <c r="D220" s="10">
        <f t="shared" si="7"/>
        <v>0</v>
      </c>
      <c r="E220" s="10">
        <v>49.58</v>
      </c>
      <c r="F220" s="3">
        <v>1</v>
      </c>
      <c r="G220" s="10">
        <f t="shared" si="8"/>
        <v>0</v>
      </c>
    </row>
    <row r="221" spans="1:7" x14ac:dyDescent="0.35">
      <c r="A221" s="5" t="s">
        <v>1405</v>
      </c>
      <c r="B221" s="2" t="s">
        <v>534</v>
      </c>
      <c r="C221" s="20">
        <f>IFERROR(VLOOKUP(Table3[[#This Row],[ItemCode]],'[1]ASORTYMENT COSMO'!$A$5:$AT$2612,46,0), 0)</f>
        <v>0</v>
      </c>
      <c r="D221" s="10">
        <f t="shared" si="7"/>
        <v>0</v>
      </c>
      <c r="E221" s="10">
        <v>49.58</v>
      </c>
      <c r="F221" s="3">
        <v>1</v>
      </c>
      <c r="G221" s="10">
        <f t="shared" si="8"/>
        <v>0</v>
      </c>
    </row>
    <row r="222" spans="1:7" x14ac:dyDescent="0.35">
      <c r="A222" s="5" t="s">
        <v>1406</v>
      </c>
      <c r="B222" s="2" t="s">
        <v>534</v>
      </c>
      <c r="C222" s="20">
        <f>IFERROR(VLOOKUP(Table3[[#This Row],[ItemCode]],'[1]ASORTYMENT COSMO'!$A$5:$AT$2612,46,0), 0)</f>
        <v>0</v>
      </c>
      <c r="D222" s="10">
        <f t="shared" si="7"/>
        <v>0</v>
      </c>
      <c r="E222" s="10">
        <v>49.58</v>
      </c>
      <c r="F222" s="3">
        <v>1</v>
      </c>
      <c r="G222" s="10">
        <f t="shared" si="8"/>
        <v>0</v>
      </c>
    </row>
    <row r="223" spans="1:7" x14ac:dyDescent="0.35">
      <c r="A223" s="5" t="s">
        <v>1407</v>
      </c>
      <c r="B223" s="2" t="s">
        <v>534</v>
      </c>
      <c r="C223" s="20">
        <f>IFERROR(VLOOKUP(Table3[[#This Row],[ItemCode]],'[1]ASORTYMENT COSMO'!$A$5:$AT$2612,46,0), 0)</f>
        <v>0</v>
      </c>
      <c r="D223" s="10">
        <f t="shared" si="7"/>
        <v>0</v>
      </c>
      <c r="E223" s="10">
        <v>49.58</v>
      </c>
      <c r="F223" s="3">
        <v>1</v>
      </c>
      <c r="G223" s="10">
        <f t="shared" si="8"/>
        <v>0</v>
      </c>
    </row>
    <row r="224" spans="1:7" x14ac:dyDescent="0.35">
      <c r="A224" s="5" t="s">
        <v>1408</v>
      </c>
      <c r="B224" s="2" t="s">
        <v>534</v>
      </c>
      <c r="C224" s="20">
        <f>IFERROR(VLOOKUP(Table3[[#This Row],[ItemCode]],'[1]ASORTYMENT COSMO'!$A$5:$AT$2612,46,0), 0)</f>
        <v>0</v>
      </c>
      <c r="D224" s="10">
        <f t="shared" si="7"/>
        <v>0</v>
      </c>
      <c r="E224" s="10">
        <v>49.58</v>
      </c>
      <c r="F224" s="3">
        <v>1</v>
      </c>
      <c r="G224" s="10">
        <f t="shared" si="8"/>
        <v>0</v>
      </c>
    </row>
    <row r="225" spans="1:7" x14ac:dyDescent="0.35">
      <c r="A225" s="5" t="s">
        <v>1409</v>
      </c>
      <c r="B225" s="2" t="s">
        <v>534</v>
      </c>
      <c r="C225" s="20">
        <f>IFERROR(VLOOKUP(Table3[[#This Row],[ItemCode]],'[1]ASORTYMENT COSMO'!$A$5:$AT$2612,46,0), 0)</f>
        <v>0</v>
      </c>
      <c r="D225" s="10">
        <f t="shared" si="7"/>
        <v>0</v>
      </c>
      <c r="E225" s="10">
        <v>49.58</v>
      </c>
      <c r="F225" s="3">
        <v>1</v>
      </c>
      <c r="G225" s="10">
        <f t="shared" si="8"/>
        <v>0</v>
      </c>
    </row>
    <row r="226" spans="1:7" x14ac:dyDescent="0.35">
      <c r="A226" s="5" t="s">
        <v>1410</v>
      </c>
      <c r="B226" s="2" t="s">
        <v>534</v>
      </c>
      <c r="C226" s="20">
        <f>IFERROR(VLOOKUP(Table3[[#This Row],[ItemCode]],'[1]ASORTYMENT COSMO'!$A$5:$AT$2612,46,0), 0)</f>
        <v>0</v>
      </c>
      <c r="D226" s="10">
        <f t="shared" si="7"/>
        <v>0</v>
      </c>
      <c r="E226" s="10">
        <v>49.58</v>
      </c>
      <c r="F226" s="3">
        <v>1</v>
      </c>
      <c r="G226" s="10">
        <f t="shared" si="8"/>
        <v>0</v>
      </c>
    </row>
    <row r="227" spans="1:7" x14ac:dyDescent="0.35">
      <c r="A227" s="5" t="s">
        <v>1411</v>
      </c>
      <c r="B227" s="2" t="s">
        <v>534</v>
      </c>
      <c r="C227" s="20">
        <f>IFERROR(VLOOKUP(Table3[[#This Row],[ItemCode]],'[1]ASORTYMENT COSMO'!$A$5:$AT$2612,46,0), 0)</f>
        <v>0</v>
      </c>
      <c r="D227" s="10">
        <f t="shared" si="7"/>
        <v>0</v>
      </c>
      <c r="E227" s="10">
        <v>49.58</v>
      </c>
      <c r="F227" s="3">
        <v>1</v>
      </c>
      <c r="G227" s="10">
        <f t="shared" si="8"/>
        <v>0</v>
      </c>
    </row>
    <row r="228" spans="1:7" x14ac:dyDescent="0.35">
      <c r="A228" s="5" t="s">
        <v>1412</v>
      </c>
      <c r="B228" s="2" t="s">
        <v>534</v>
      </c>
      <c r="C228" s="20">
        <f>IFERROR(VLOOKUP(Table3[[#This Row],[ItemCode]],'[1]ASORTYMENT COSMO'!$A$5:$AT$2612,46,0), 0)</f>
        <v>0</v>
      </c>
      <c r="D228" s="10">
        <f t="shared" si="7"/>
        <v>0</v>
      </c>
      <c r="E228" s="10">
        <v>49.58</v>
      </c>
      <c r="F228" s="3">
        <v>1</v>
      </c>
      <c r="G228" s="10">
        <f t="shared" si="8"/>
        <v>0</v>
      </c>
    </row>
    <row r="229" spans="1:7" x14ac:dyDescent="0.35">
      <c r="A229" s="5" t="s">
        <v>1413</v>
      </c>
      <c r="B229" s="2" t="s">
        <v>534</v>
      </c>
      <c r="C229" s="20">
        <f>IFERROR(VLOOKUP(Table3[[#This Row],[ItemCode]],'[1]ASORTYMENT COSMO'!$A$5:$AT$2612,46,0), 0)</f>
        <v>0</v>
      </c>
      <c r="D229" s="10">
        <f t="shared" si="7"/>
        <v>0</v>
      </c>
      <c r="E229" s="10">
        <v>49.58</v>
      </c>
      <c r="F229" s="3">
        <v>1</v>
      </c>
      <c r="G229" s="10">
        <f t="shared" si="8"/>
        <v>0</v>
      </c>
    </row>
    <row r="230" spans="1:7" x14ac:dyDescent="0.35">
      <c r="A230" s="5" t="s">
        <v>1414</v>
      </c>
      <c r="B230" s="2" t="s">
        <v>534</v>
      </c>
      <c r="C230" s="20">
        <f>IFERROR(VLOOKUP(Table3[[#This Row],[ItemCode]],'[1]ASORTYMENT COSMO'!$A$5:$AT$2612,46,0), 0)</f>
        <v>0</v>
      </c>
      <c r="D230" s="10">
        <f t="shared" si="7"/>
        <v>0</v>
      </c>
      <c r="E230" s="10">
        <v>49.58</v>
      </c>
      <c r="F230" s="3">
        <v>1</v>
      </c>
      <c r="G230" s="10">
        <f t="shared" si="8"/>
        <v>0</v>
      </c>
    </row>
    <row r="231" spans="1:7" x14ac:dyDescent="0.35">
      <c r="A231" s="5" t="s">
        <v>1415</v>
      </c>
      <c r="B231" s="2" t="s">
        <v>534</v>
      </c>
      <c r="C231" s="20">
        <f>IFERROR(VLOOKUP(Table3[[#This Row],[ItemCode]],'[1]ASORTYMENT COSMO'!$A$5:$AT$2612,46,0), 0)</f>
        <v>0</v>
      </c>
      <c r="D231" s="10">
        <f t="shared" si="7"/>
        <v>0</v>
      </c>
      <c r="E231" s="10">
        <v>49.58</v>
      </c>
      <c r="F231" s="3">
        <v>1</v>
      </c>
      <c r="G231" s="10">
        <f t="shared" si="8"/>
        <v>0</v>
      </c>
    </row>
    <row r="232" spans="1:7" x14ac:dyDescent="0.35">
      <c r="A232" s="5" t="s">
        <v>1416</v>
      </c>
      <c r="B232" s="2" t="s">
        <v>534</v>
      </c>
      <c r="C232" s="20">
        <f>IFERROR(VLOOKUP(Table3[[#This Row],[ItemCode]],'[1]ASORTYMENT COSMO'!$A$5:$AT$2612,46,0), 0)</f>
        <v>0</v>
      </c>
      <c r="D232" s="10">
        <f t="shared" si="7"/>
        <v>0</v>
      </c>
      <c r="E232" s="10">
        <v>49.58</v>
      </c>
      <c r="F232" s="3">
        <v>1</v>
      </c>
      <c r="G232" s="10">
        <f t="shared" si="8"/>
        <v>0</v>
      </c>
    </row>
    <row r="233" spans="1:7" x14ac:dyDescent="0.35">
      <c r="A233" s="5" t="s">
        <v>1417</v>
      </c>
      <c r="B233" s="2" t="s">
        <v>534</v>
      </c>
      <c r="C233" s="20">
        <f>IFERROR(VLOOKUP(Table3[[#This Row],[ItemCode]],'[1]ASORTYMENT COSMO'!$A$5:$AT$2612,46,0), 0)</f>
        <v>0</v>
      </c>
      <c r="D233" s="10">
        <f t="shared" si="7"/>
        <v>0</v>
      </c>
      <c r="E233" s="10">
        <v>49.58</v>
      </c>
      <c r="F233" s="3">
        <v>1</v>
      </c>
      <c r="G233" s="10">
        <f t="shared" si="8"/>
        <v>0</v>
      </c>
    </row>
    <row r="234" spans="1:7" x14ac:dyDescent="0.35">
      <c r="A234" s="5" t="s">
        <v>1418</v>
      </c>
      <c r="B234" s="2" t="s">
        <v>534</v>
      </c>
      <c r="C234" s="20">
        <f>IFERROR(VLOOKUP(Table3[[#This Row],[ItemCode]],'[1]ASORTYMENT COSMO'!$A$5:$AT$2612,46,0), 0)</f>
        <v>0</v>
      </c>
      <c r="D234" s="10">
        <f t="shared" si="7"/>
        <v>0</v>
      </c>
      <c r="E234" s="10">
        <v>49.58</v>
      </c>
      <c r="F234" s="3">
        <v>1</v>
      </c>
      <c r="G234" s="10">
        <f t="shared" si="8"/>
        <v>0</v>
      </c>
    </row>
    <row r="235" spans="1:7" x14ac:dyDescent="0.35">
      <c r="A235" s="5" t="s">
        <v>1419</v>
      </c>
      <c r="B235" s="2" t="s">
        <v>534</v>
      </c>
      <c r="C235" s="20">
        <f>IFERROR(VLOOKUP(Table3[[#This Row],[ItemCode]],'[1]ASORTYMENT COSMO'!$A$5:$AT$2612,46,0), 0)</f>
        <v>0</v>
      </c>
      <c r="D235" s="10">
        <f t="shared" si="7"/>
        <v>0</v>
      </c>
      <c r="E235" s="10">
        <v>49.58</v>
      </c>
      <c r="F235" s="3">
        <v>1</v>
      </c>
      <c r="G235" s="10">
        <f t="shared" si="8"/>
        <v>0</v>
      </c>
    </row>
    <row r="236" spans="1:7" x14ac:dyDescent="0.35">
      <c r="A236" s="5" t="s">
        <v>1420</v>
      </c>
      <c r="B236" s="2" t="s">
        <v>534</v>
      </c>
      <c r="C236" s="20">
        <f>IFERROR(VLOOKUP(Table3[[#This Row],[ItemCode]],'[1]ASORTYMENT COSMO'!$A$5:$AT$2612,46,0), 0)</f>
        <v>0</v>
      </c>
      <c r="D236" s="10">
        <f t="shared" si="7"/>
        <v>0</v>
      </c>
      <c r="E236" s="10">
        <v>49.58</v>
      </c>
      <c r="F236" s="3">
        <v>1</v>
      </c>
      <c r="G236" s="10">
        <f t="shared" si="8"/>
        <v>0</v>
      </c>
    </row>
    <row r="237" spans="1:7" x14ac:dyDescent="0.35">
      <c r="A237" s="5" t="s">
        <v>1421</v>
      </c>
      <c r="B237" s="2" t="s">
        <v>534</v>
      </c>
      <c r="C237" s="20">
        <f>IFERROR(VLOOKUP(Table3[[#This Row],[ItemCode]],'[1]ASORTYMENT COSMO'!$A$5:$AT$2612,46,0), 0)</f>
        <v>0</v>
      </c>
      <c r="D237" s="10">
        <f t="shared" si="7"/>
        <v>0</v>
      </c>
      <c r="E237" s="10">
        <v>49.58</v>
      </c>
      <c r="F237" s="3">
        <v>1</v>
      </c>
      <c r="G237" s="10">
        <f t="shared" si="8"/>
        <v>0</v>
      </c>
    </row>
    <row r="238" spans="1:7" x14ac:dyDescent="0.35">
      <c r="A238" s="5" t="s">
        <v>1422</v>
      </c>
      <c r="B238" s="2" t="s">
        <v>534</v>
      </c>
      <c r="C238" s="20">
        <f>IFERROR(VLOOKUP(Table3[[#This Row],[ItemCode]],'[1]ASORTYMENT COSMO'!$A$5:$AT$2612,46,0), 0)</f>
        <v>0</v>
      </c>
      <c r="D238" s="10">
        <f t="shared" si="7"/>
        <v>0</v>
      </c>
      <c r="E238" s="10">
        <v>49.58</v>
      </c>
      <c r="F238" s="3">
        <v>1</v>
      </c>
      <c r="G238" s="10">
        <f t="shared" si="8"/>
        <v>0</v>
      </c>
    </row>
    <row r="239" spans="1:7" x14ac:dyDescent="0.35">
      <c r="A239" s="5">
        <v>9240</v>
      </c>
      <c r="B239" s="2" t="s">
        <v>115</v>
      </c>
      <c r="C239" s="20">
        <f>IFERROR(VLOOKUP(Table3[[#This Row],[ItemCode]],'[1]ASORTYMENT COSMO'!$A$5:$AT$2612,46,0), 0)</f>
        <v>29.1</v>
      </c>
      <c r="D239" s="10">
        <f t="shared" si="7"/>
        <v>6.7205542725173215</v>
      </c>
      <c r="E239" s="10">
        <v>49.58</v>
      </c>
      <c r="F239" s="3">
        <v>2</v>
      </c>
      <c r="G239" s="10">
        <f t="shared" si="8"/>
        <v>13.441108545034643</v>
      </c>
    </row>
    <row r="240" spans="1:7" x14ac:dyDescent="0.35">
      <c r="A240" s="5">
        <v>9241</v>
      </c>
      <c r="B240" s="2" t="s">
        <v>1361</v>
      </c>
      <c r="C240" s="20">
        <f>IFERROR(VLOOKUP(Table3[[#This Row],[ItemCode]],'[1]ASORTYMENT COSMO'!$A$5:$AT$2612,46,0), 0)</f>
        <v>20.61</v>
      </c>
      <c r="D240" s="10">
        <f t="shared" si="7"/>
        <v>4.7598152424942262</v>
      </c>
      <c r="E240" s="10">
        <v>49.58</v>
      </c>
      <c r="F240" s="3">
        <v>2</v>
      </c>
      <c r="G240" s="10">
        <f t="shared" si="8"/>
        <v>9.5196304849884523</v>
      </c>
    </row>
    <row r="241" spans="1:7" x14ac:dyDescent="0.35">
      <c r="A241" s="5" t="s">
        <v>869</v>
      </c>
      <c r="B241" s="2" t="s">
        <v>870</v>
      </c>
      <c r="C241" s="20">
        <f>IFERROR(VLOOKUP(Table3[[#This Row],[ItemCode]],'[1]ASORTYMENT COSMO'!$A$5:$AT$2612,46,0), 0)</f>
        <v>4.59</v>
      </c>
      <c r="D241" s="10">
        <f t="shared" si="7"/>
        <v>1.0600461893764435</v>
      </c>
      <c r="E241" s="10">
        <v>49.4</v>
      </c>
      <c r="F241" s="3">
        <v>8</v>
      </c>
      <c r="G241" s="10">
        <f t="shared" si="8"/>
        <v>8.4803695150115477</v>
      </c>
    </row>
    <row r="242" spans="1:7" x14ac:dyDescent="0.35">
      <c r="A242" s="5" t="s">
        <v>309</v>
      </c>
      <c r="B242" s="2" t="s">
        <v>310</v>
      </c>
      <c r="C242" s="20">
        <f>IFERROR(VLOOKUP(Table3[[#This Row],[ItemCode]],'[1]ASORTYMENT COSMO'!$A$5:$AT$2612,46,0), 0)</f>
        <v>5.4</v>
      </c>
      <c r="D242" s="10">
        <f t="shared" si="7"/>
        <v>1.2471131639722863</v>
      </c>
      <c r="E242" s="10">
        <v>49.39</v>
      </c>
      <c r="F242" s="3">
        <v>6</v>
      </c>
      <c r="G242" s="10">
        <f t="shared" si="8"/>
        <v>7.4826789838337184</v>
      </c>
    </row>
    <row r="243" spans="1:7" x14ac:dyDescent="0.35">
      <c r="A243" s="5">
        <v>9765</v>
      </c>
      <c r="B243" s="2" t="s">
        <v>123</v>
      </c>
      <c r="C243" s="20">
        <f>IFERROR(VLOOKUP(Table3[[#This Row],[ItemCode]],'[1]ASORTYMENT COSMO'!$A$5:$AT$2612,46,0), 0)</f>
        <v>4.05</v>
      </c>
      <c r="D243" s="10">
        <f t="shared" si="7"/>
        <v>0.93533487297921469</v>
      </c>
      <c r="E243" s="10">
        <v>49.17</v>
      </c>
      <c r="F243" s="3">
        <v>8</v>
      </c>
      <c r="G243" s="10">
        <f t="shared" si="8"/>
        <v>7.4826789838337175</v>
      </c>
    </row>
    <row r="244" spans="1:7" x14ac:dyDescent="0.35">
      <c r="A244" s="5" t="s">
        <v>1011</v>
      </c>
      <c r="B244" s="2" t="s">
        <v>1012</v>
      </c>
      <c r="C244" s="20">
        <f>IFERROR(VLOOKUP(Table3[[#This Row],[ItemCode]],'[1]ASORTYMENT COSMO'!$A$5:$AT$2612,46,0), 0)</f>
        <v>9.48</v>
      </c>
      <c r="D244" s="10">
        <f t="shared" si="7"/>
        <v>2.1893764434180141</v>
      </c>
      <c r="E244" s="10">
        <v>49.13</v>
      </c>
      <c r="F244" s="3">
        <v>5</v>
      </c>
      <c r="G244" s="10">
        <f t="shared" si="8"/>
        <v>10.946882217090071</v>
      </c>
    </row>
    <row r="245" spans="1:7" x14ac:dyDescent="0.35">
      <c r="A245" s="5" t="s">
        <v>216</v>
      </c>
      <c r="B245" s="2" t="s">
        <v>217</v>
      </c>
      <c r="C245" s="20">
        <f>IFERROR(VLOOKUP(Table3[[#This Row],[ItemCode]],'[1]ASORTYMENT COSMO'!$A$5:$AT$2612,46,0), 0)</f>
        <v>5.13</v>
      </c>
      <c r="D245" s="10">
        <f t="shared" si="7"/>
        <v>1.1847575057736721</v>
      </c>
      <c r="E245" s="10">
        <v>49.03</v>
      </c>
      <c r="F245" s="3">
        <v>7</v>
      </c>
      <c r="G245" s="10">
        <f t="shared" si="8"/>
        <v>8.2933025404157057</v>
      </c>
    </row>
    <row r="246" spans="1:7" x14ac:dyDescent="0.35">
      <c r="A246" s="5">
        <v>8370</v>
      </c>
      <c r="B246" s="2" t="s">
        <v>268</v>
      </c>
      <c r="C246" s="20">
        <f>IFERROR(VLOOKUP(Table3[[#This Row],[ItemCode]],'[1]ASORTYMENT COSMO'!$A$5:$AT$2612,46,0), 0)</f>
        <v>2.98</v>
      </c>
      <c r="D246" s="10">
        <f t="shared" si="7"/>
        <v>0.68822170900692836</v>
      </c>
      <c r="E246" s="10">
        <v>48.74</v>
      </c>
      <c r="F246" s="3">
        <v>11</v>
      </c>
      <c r="G246" s="10">
        <f t="shared" si="8"/>
        <v>7.5704387990762116</v>
      </c>
    </row>
    <row r="247" spans="1:7" x14ac:dyDescent="0.35">
      <c r="A247" s="5" t="s">
        <v>1223</v>
      </c>
      <c r="B247" s="2" t="s">
        <v>1224</v>
      </c>
      <c r="C247" s="20">
        <f>IFERROR(VLOOKUP(Table3[[#This Row],[ItemCode]],'[1]ASORTYMENT COSMO'!$A$5:$AT$2612,46,0), 0)</f>
        <v>0</v>
      </c>
      <c r="D247" s="10">
        <f t="shared" si="7"/>
        <v>0</v>
      </c>
      <c r="E247" s="10">
        <v>48.32</v>
      </c>
      <c r="F247" s="3">
        <v>5</v>
      </c>
      <c r="G247" s="10">
        <f t="shared" si="8"/>
        <v>0</v>
      </c>
    </row>
    <row r="248" spans="1:7" x14ac:dyDescent="0.35">
      <c r="A248" s="5" t="s">
        <v>1423</v>
      </c>
      <c r="B248" s="2" t="s">
        <v>1424</v>
      </c>
      <c r="C248" s="20">
        <f>IFERROR(VLOOKUP(Table3[[#This Row],[ItemCode]],'[1]ASORTYMENT COSMO'!$A$5:$AT$2612,46,0), 0)</f>
        <v>4.47</v>
      </c>
      <c r="D248" s="10">
        <f t="shared" si="7"/>
        <v>1.0323325635103926</v>
      </c>
      <c r="E248" s="10">
        <v>47.58</v>
      </c>
      <c r="F248" s="3">
        <v>8</v>
      </c>
      <c r="G248" s="10">
        <f t="shared" si="8"/>
        <v>8.2586605080831408</v>
      </c>
    </row>
    <row r="249" spans="1:7" x14ac:dyDescent="0.35">
      <c r="A249" s="5">
        <v>1583</v>
      </c>
      <c r="B249" s="2" t="s">
        <v>510</v>
      </c>
      <c r="C249" s="20">
        <f>IFERROR(VLOOKUP(Table3[[#This Row],[ItemCode]],'[1]ASORTYMENT COSMO'!$A$5:$AT$2612,46,0), 0)</f>
        <v>5.51</v>
      </c>
      <c r="D249" s="10">
        <f t="shared" si="7"/>
        <v>1.2725173210161662</v>
      </c>
      <c r="E249" s="10">
        <v>47.38</v>
      </c>
      <c r="F249" s="3">
        <v>9</v>
      </c>
      <c r="G249" s="10">
        <f t="shared" si="8"/>
        <v>11.452655889145497</v>
      </c>
    </row>
    <row r="250" spans="1:7" x14ac:dyDescent="0.35">
      <c r="A250" s="5">
        <v>9667</v>
      </c>
      <c r="B250" s="2" t="s">
        <v>328</v>
      </c>
      <c r="C250" s="20">
        <f>IFERROR(VLOOKUP(Table3[[#This Row],[ItemCode]],'[1]ASORTYMENT COSMO'!$A$5:$AT$2612,46,0), 0)</f>
        <v>4.78</v>
      </c>
      <c r="D250" s="10">
        <f t="shared" si="7"/>
        <v>1.1039260969976905</v>
      </c>
      <c r="E250" s="10">
        <v>47.38</v>
      </c>
      <c r="F250" s="3">
        <v>9</v>
      </c>
      <c r="G250" s="10">
        <f t="shared" si="8"/>
        <v>9.9353348729792152</v>
      </c>
    </row>
    <row r="251" spans="1:7" x14ac:dyDescent="0.35">
      <c r="A251" s="5" t="s">
        <v>570</v>
      </c>
      <c r="B251" s="2" t="s">
        <v>571</v>
      </c>
      <c r="C251" s="20">
        <f>IFERROR(VLOOKUP(Table3[[#This Row],[ItemCode]],'[1]ASORTYMENT COSMO'!$A$5:$AT$2612,46,0), 0)</f>
        <v>4.8899999999999997</v>
      </c>
      <c r="D251" s="10">
        <f t="shared" si="7"/>
        <v>1.1293302540415704</v>
      </c>
      <c r="E251" s="10">
        <v>47.21</v>
      </c>
      <c r="F251" s="3">
        <v>6</v>
      </c>
      <c r="G251" s="10">
        <f t="shared" si="8"/>
        <v>6.7759815242494223</v>
      </c>
    </row>
    <row r="252" spans="1:7" x14ac:dyDescent="0.35">
      <c r="A252" s="5" t="s">
        <v>637</v>
      </c>
      <c r="B252" s="2" t="s">
        <v>638</v>
      </c>
      <c r="C252" s="20">
        <f>IFERROR(VLOOKUP(Table3[[#This Row],[ItemCode]],'[1]ASORTYMENT COSMO'!$A$5:$AT$2612,46,0), 0)</f>
        <v>5.1100000000000003</v>
      </c>
      <c r="D252" s="10">
        <f t="shared" si="7"/>
        <v>1.1801385681293304</v>
      </c>
      <c r="E252" s="10">
        <v>47.21</v>
      </c>
      <c r="F252" s="3">
        <v>6</v>
      </c>
      <c r="G252" s="10">
        <f t="shared" si="8"/>
        <v>7.0808314087759818</v>
      </c>
    </row>
    <row r="253" spans="1:7" x14ac:dyDescent="0.35">
      <c r="A253" s="5" t="s">
        <v>166</v>
      </c>
      <c r="B253" s="2" t="s">
        <v>167</v>
      </c>
      <c r="C253" s="20">
        <f>IFERROR(VLOOKUP(Table3[[#This Row],[ItemCode]],'[1]ASORTYMENT COSMO'!$A$5:$AT$2612,46,0), 0)</f>
        <v>5.21</v>
      </c>
      <c r="D253" s="10">
        <f t="shared" si="7"/>
        <v>1.2032332563510393</v>
      </c>
      <c r="E253" s="10">
        <v>47.07</v>
      </c>
      <c r="F253" s="3">
        <v>6</v>
      </c>
      <c r="G253" s="10">
        <f t="shared" si="8"/>
        <v>7.2193995381062361</v>
      </c>
    </row>
    <row r="254" spans="1:7" x14ac:dyDescent="0.35">
      <c r="A254" s="5">
        <v>10598</v>
      </c>
      <c r="B254" s="2" t="s">
        <v>189</v>
      </c>
      <c r="C254" s="20">
        <f>IFERROR(VLOOKUP(Table3[[#This Row],[ItemCode]],'[1]ASORTYMENT COSMO'!$A$5:$AT$2612,46,0), 0)</f>
        <v>1.55</v>
      </c>
      <c r="D254" s="10">
        <f t="shared" si="7"/>
        <v>0.35796766743648961</v>
      </c>
      <c r="E254" s="10">
        <v>46.85</v>
      </c>
      <c r="F254" s="3">
        <v>15</v>
      </c>
      <c r="G254" s="10">
        <f t="shared" si="8"/>
        <v>5.3695150115473442</v>
      </c>
    </row>
    <row r="255" spans="1:7" x14ac:dyDescent="0.35">
      <c r="A255" s="5" t="s">
        <v>1425</v>
      </c>
      <c r="B255" s="2" t="s">
        <v>1426</v>
      </c>
      <c r="C255" s="20">
        <f>IFERROR(VLOOKUP(Table3[[#This Row],[ItemCode]],'[1]ASORTYMENT COSMO'!$A$5:$AT$2612,46,0), 0)</f>
        <v>5.79</v>
      </c>
      <c r="D255" s="10">
        <f t="shared" si="7"/>
        <v>1.3371824480369514</v>
      </c>
      <c r="E255" s="10">
        <v>46.7</v>
      </c>
      <c r="F255" s="3">
        <v>6</v>
      </c>
      <c r="G255" s="10">
        <f t="shared" si="8"/>
        <v>8.0230946882217076</v>
      </c>
    </row>
    <row r="256" spans="1:7" x14ac:dyDescent="0.35">
      <c r="A256" s="5">
        <v>9666</v>
      </c>
      <c r="B256" s="2" t="s">
        <v>114</v>
      </c>
      <c r="C256" s="20">
        <f>IFERROR(VLOOKUP(Table3[[#This Row],[ItemCode]],'[1]ASORTYMENT COSMO'!$A$5:$AT$2612,46,0), 0)</f>
        <v>4.87</v>
      </c>
      <c r="D256" s="10">
        <f t="shared" si="7"/>
        <v>1.1247113163972287</v>
      </c>
      <c r="E256" s="10">
        <v>46.51</v>
      </c>
      <c r="F256" s="3">
        <v>9</v>
      </c>
      <c r="G256" s="10">
        <f t="shared" si="8"/>
        <v>10.122401847575057</v>
      </c>
    </row>
    <row r="257" spans="1:7" x14ac:dyDescent="0.35">
      <c r="A257" s="5">
        <v>10063</v>
      </c>
      <c r="B257" s="2" t="s">
        <v>831</v>
      </c>
      <c r="C257" s="20">
        <f>IFERROR(VLOOKUP(Table3[[#This Row],[ItemCode]],'[1]ASORTYMENT COSMO'!$A$5:$AT$2612,46,0), 0)</f>
        <v>8.84</v>
      </c>
      <c r="D257" s="10">
        <f t="shared" si="7"/>
        <v>2.0415704387990763</v>
      </c>
      <c r="E257" s="10">
        <v>46.46</v>
      </c>
      <c r="F257" s="3">
        <v>4</v>
      </c>
      <c r="G257" s="10">
        <f t="shared" si="8"/>
        <v>8.1662817551963052</v>
      </c>
    </row>
    <row r="258" spans="1:7" x14ac:dyDescent="0.35">
      <c r="A258" s="5" t="s">
        <v>641</v>
      </c>
      <c r="B258" s="2" t="s">
        <v>642</v>
      </c>
      <c r="C258" s="20">
        <f>IFERROR(VLOOKUP(Table3[[#This Row],[ItemCode]],'[1]ASORTYMENT COSMO'!$A$5:$AT$2612,46,0), 0)</f>
        <v>4.68</v>
      </c>
      <c r="D258" s="10">
        <f t="shared" si="7"/>
        <v>1.0808314087759814</v>
      </c>
      <c r="E258" s="10">
        <v>46.32</v>
      </c>
      <c r="F258" s="3">
        <v>7</v>
      </c>
      <c r="G258" s="10">
        <f t="shared" si="8"/>
        <v>7.5658198614318692</v>
      </c>
    </row>
    <row r="259" spans="1:7" x14ac:dyDescent="0.35">
      <c r="A259" s="5" t="s">
        <v>1337</v>
      </c>
      <c r="B259" s="2" t="s">
        <v>1338</v>
      </c>
      <c r="C259" s="20">
        <f>IFERROR(VLOOKUP(Table3[[#This Row],[ItemCode]],'[1]ASORTYMENT COSMO'!$A$5:$AT$2612,46,0), 0)</f>
        <v>3.65</v>
      </c>
      <c r="D259" s="10">
        <f t="shared" si="7"/>
        <v>0.84295612009237875</v>
      </c>
      <c r="E259" s="10">
        <v>46.3</v>
      </c>
      <c r="F259" s="3">
        <v>7</v>
      </c>
      <c r="G259" s="10">
        <f t="shared" si="8"/>
        <v>5.9006928406466512</v>
      </c>
    </row>
    <row r="260" spans="1:7" x14ac:dyDescent="0.35">
      <c r="A260" s="5" t="s">
        <v>738</v>
      </c>
      <c r="B260" s="2" t="s">
        <v>739</v>
      </c>
      <c r="C260" s="20">
        <f>IFERROR(VLOOKUP(Table3[[#This Row],[ItemCode]],'[1]ASORTYMENT COSMO'!$A$5:$AT$2612,46,0), 0)</f>
        <v>6.79</v>
      </c>
      <c r="D260" s="10">
        <f t="shared" si="7"/>
        <v>1.5681293302540416</v>
      </c>
      <c r="E260" s="10">
        <v>46.18</v>
      </c>
      <c r="F260" s="3">
        <v>5</v>
      </c>
      <c r="G260" s="10">
        <f t="shared" si="8"/>
        <v>7.840646651270208</v>
      </c>
    </row>
    <row r="261" spans="1:7" x14ac:dyDescent="0.35">
      <c r="A261" s="5">
        <v>6457</v>
      </c>
      <c r="B261" s="2" t="s">
        <v>1027</v>
      </c>
      <c r="C261" s="20">
        <f>IFERROR(VLOOKUP(Table3[[#This Row],[ItemCode]],'[1]ASORTYMENT COSMO'!$A$5:$AT$2612,46,0), 0)</f>
        <v>5.98</v>
      </c>
      <c r="D261" s="10">
        <f t="shared" ref="D261:D324" si="9">C261/4.33</f>
        <v>1.3810623556581987</v>
      </c>
      <c r="E261" s="10">
        <v>46.01</v>
      </c>
      <c r="F261" s="3">
        <v>10</v>
      </c>
      <c r="G261" s="10">
        <f t="shared" ref="G261:G324" si="10">D261*F261</f>
        <v>13.810623556581987</v>
      </c>
    </row>
    <row r="262" spans="1:7" x14ac:dyDescent="0.35">
      <c r="A262" s="5" t="s">
        <v>339</v>
      </c>
      <c r="B262" s="2" t="s">
        <v>340</v>
      </c>
      <c r="C262" s="20">
        <f>IFERROR(VLOOKUP(Table3[[#This Row],[ItemCode]],'[1]ASORTYMENT COSMO'!$A$5:$AT$2612,46,0), 0)</f>
        <v>3.49</v>
      </c>
      <c r="D262" s="10">
        <f t="shared" si="9"/>
        <v>0.80600461893764441</v>
      </c>
      <c r="E262" s="10">
        <v>45.86</v>
      </c>
      <c r="F262" s="3">
        <v>6</v>
      </c>
      <c r="G262" s="10">
        <f t="shared" si="10"/>
        <v>4.8360277136258665</v>
      </c>
    </row>
    <row r="263" spans="1:7" x14ac:dyDescent="0.35">
      <c r="A263" s="5" t="s">
        <v>316</v>
      </c>
      <c r="B263" s="2" t="s">
        <v>317</v>
      </c>
      <c r="C263" s="20">
        <f>IFERROR(VLOOKUP(Table3[[#This Row],[ItemCode]],'[1]ASORTYMENT COSMO'!$A$5:$AT$2612,46,0), 0)</f>
        <v>3.15</v>
      </c>
      <c r="D263" s="10">
        <f t="shared" si="9"/>
        <v>0.72748267898383367</v>
      </c>
      <c r="E263" s="10">
        <v>45.86</v>
      </c>
      <c r="F263" s="3">
        <v>7</v>
      </c>
      <c r="G263" s="10">
        <f t="shared" si="10"/>
        <v>5.0923787528868356</v>
      </c>
    </row>
    <row r="264" spans="1:7" x14ac:dyDescent="0.35">
      <c r="A264" s="5" t="s">
        <v>581</v>
      </c>
      <c r="B264" s="2" t="s">
        <v>582</v>
      </c>
      <c r="C264" s="20">
        <f>IFERROR(VLOOKUP(Table3[[#This Row],[ItemCode]],'[1]ASORTYMENT COSMO'!$A$5:$AT$2612,46,0), 0)</f>
        <v>3.23</v>
      </c>
      <c r="D264" s="10">
        <f t="shared" si="9"/>
        <v>0.74595842956120095</v>
      </c>
      <c r="E264" s="10">
        <v>45.84</v>
      </c>
      <c r="F264" s="3">
        <v>8</v>
      </c>
      <c r="G264" s="10">
        <f t="shared" si="10"/>
        <v>5.9676674364896076</v>
      </c>
    </row>
    <row r="265" spans="1:7" x14ac:dyDescent="0.35">
      <c r="A265" s="5">
        <v>8617</v>
      </c>
      <c r="B265" s="2" t="s">
        <v>180</v>
      </c>
      <c r="C265" s="20">
        <f>IFERROR(VLOOKUP(Table3[[#This Row],[ItemCode]],'[1]ASORTYMENT COSMO'!$A$5:$AT$2612,46,0), 0)</f>
        <v>5.04</v>
      </c>
      <c r="D265" s="10">
        <f t="shared" si="9"/>
        <v>1.163972286374134</v>
      </c>
      <c r="E265" s="10">
        <v>45.64</v>
      </c>
      <c r="F265" s="3">
        <v>17</v>
      </c>
      <c r="G265" s="10">
        <f t="shared" si="10"/>
        <v>19.787528868360276</v>
      </c>
    </row>
    <row r="266" spans="1:7" x14ac:dyDescent="0.35">
      <c r="A266" s="5" t="s">
        <v>1427</v>
      </c>
      <c r="B266" s="2" t="s">
        <v>1428</v>
      </c>
      <c r="C266" s="20">
        <f>IFERROR(VLOOKUP(Table3[[#This Row],[ItemCode]],'[1]ASORTYMENT COSMO'!$A$5:$AT$2612,46,0), 0)</f>
        <v>14.99</v>
      </c>
      <c r="D266" s="10">
        <f t="shared" si="9"/>
        <v>3.4618937644341803</v>
      </c>
      <c r="E266" s="10">
        <v>45.43</v>
      </c>
      <c r="F266" s="3">
        <v>3</v>
      </c>
      <c r="G266" s="10">
        <f t="shared" si="10"/>
        <v>10.385681293302541</v>
      </c>
    </row>
    <row r="267" spans="1:7" x14ac:dyDescent="0.35">
      <c r="A267" s="5" t="s">
        <v>252</v>
      </c>
      <c r="B267" s="2" t="s">
        <v>253</v>
      </c>
      <c r="C267" s="20">
        <f>IFERROR(VLOOKUP(Table3[[#This Row],[ItemCode]],'[1]ASORTYMENT COSMO'!$A$5:$AT$2612,46,0), 0)</f>
        <v>3.83</v>
      </c>
      <c r="D267" s="10">
        <f t="shared" si="9"/>
        <v>0.88452655889145493</v>
      </c>
      <c r="E267" s="10">
        <v>45.4</v>
      </c>
      <c r="F267" s="3">
        <v>5</v>
      </c>
      <c r="G267" s="10">
        <f t="shared" si="10"/>
        <v>4.4226327944572743</v>
      </c>
    </row>
    <row r="268" spans="1:7" x14ac:dyDescent="0.35">
      <c r="A268" s="5" t="s">
        <v>531</v>
      </c>
      <c r="B268" s="2" t="s">
        <v>532</v>
      </c>
      <c r="C268" s="20">
        <f>IFERROR(VLOOKUP(Table3[[#This Row],[ItemCode]],'[1]ASORTYMENT COSMO'!$A$5:$AT$2612,46,0), 0)</f>
        <v>3.47</v>
      </c>
      <c r="D268" s="10">
        <f t="shared" si="9"/>
        <v>0.80138568129330257</v>
      </c>
      <c r="E268" s="10">
        <v>45.4</v>
      </c>
      <c r="F268" s="3">
        <v>7</v>
      </c>
      <c r="G268" s="10">
        <f t="shared" si="10"/>
        <v>5.6096997690531181</v>
      </c>
    </row>
    <row r="269" spans="1:7" x14ac:dyDescent="0.35">
      <c r="A269" s="5" t="s">
        <v>727</v>
      </c>
      <c r="B269" s="2" t="s">
        <v>728</v>
      </c>
      <c r="C269" s="20">
        <f>IFERROR(VLOOKUP(Table3[[#This Row],[ItemCode]],'[1]ASORTYMENT COSMO'!$A$5:$AT$2612,46,0), 0)</f>
        <v>4.8</v>
      </c>
      <c r="D269" s="10">
        <f t="shared" si="9"/>
        <v>1.1085450346420322</v>
      </c>
      <c r="E269" s="10">
        <v>45.4</v>
      </c>
      <c r="F269" s="3">
        <v>6</v>
      </c>
      <c r="G269" s="10">
        <f t="shared" si="10"/>
        <v>6.6512702078521935</v>
      </c>
    </row>
    <row r="270" spans="1:7" x14ac:dyDescent="0.35">
      <c r="A270" s="5" t="s">
        <v>578</v>
      </c>
      <c r="B270" s="2" t="s">
        <v>579</v>
      </c>
      <c r="C270" s="20">
        <f>IFERROR(VLOOKUP(Table3[[#This Row],[ItemCode]],'[1]ASORTYMENT COSMO'!$A$5:$AT$2612,46,0), 0)</f>
        <v>3.67</v>
      </c>
      <c r="D270" s="10">
        <f t="shared" si="9"/>
        <v>0.84757505773672048</v>
      </c>
      <c r="E270" s="10">
        <v>45.32</v>
      </c>
      <c r="F270" s="3">
        <v>9</v>
      </c>
      <c r="G270" s="10">
        <f t="shared" si="10"/>
        <v>7.6281755196304841</v>
      </c>
    </row>
    <row r="271" spans="1:7" x14ac:dyDescent="0.35">
      <c r="A271" s="5" t="s">
        <v>288</v>
      </c>
      <c r="B271" s="2" t="s">
        <v>289</v>
      </c>
      <c r="C271" s="20">
        <f>IFERROR(VLOOKUP(Table3[[#This Row],[ItemCode]],'[1]ASORTYMENT COSMO'!$A$5:$AT$2612,46,0), 0)</f>
        <v>7.42</v>
      </c>
      <c r="D271" s="10">
        <f t="shared" si="9"/>
        <v>1.7136258660508084</v>
      </c>
      <c r="E271" s="10">
        <v>45.08</v>
      </c>
      <c r="F271" s="3">
        <v>6</v>
      </c>
      <c r="G271" s="10">
        <f t="shared" si="10"/>
        <v>10.28175519630485</v>
      </c>
    </row>
    <row r="272" spans="1:7" x14ac:dyDescent="0.35">
      <c r="A272" s="5">
        <v>5940</v>
      </c>
      <c r="B272" s="2" t="s">
        <v>116</v>
      </c>
      <c r="C272" s="20">
        <f>IFERROR(VLOOKUP(Table3[[#This Row],[ItemCode]],'[1]ASORTYMENT COSMO'!$A$5:$AT$2612,46,0), 0)</f>
        <v>2.5499999999999998</v>
      </c>
      <c r="D272" s="10">
        <f t="shared" si="9"/>
        <v>0.58891454965357959</v>
      </c>
      <c r="E272" s="10">
        <v>45</v>
      </c>
      <c r="F272" s="3">
        <v>10</v>
      </c>
      <c r="G272" s="10">
        <f t="shared" si="10"/>
        <v>5.8891454965357957</v>
      </c>
    </row>
    <row r="273" spans="1:7" x14ac:dyDescent="0.35">
      <c r="A273" s="5" t="s">
        <v>1429</v>
      </c>
      <c r="B273" s="2" t="s">
        <v>1430</v>
      </c>
      <c r="C273" s="20">
        <f>IFERROR(VLOOKUP(Table3[[#This Row],[ItemCode]],'[1]ASORTYMENT COSMO'!$A$5:$AT$2612,46,0), 0)</f>
        <v>4.66</v>
      </c>
      <c r="D273" s="10">
        <f t="shared" si="9"/>
        <v>1.0762124711316396</v>
      </c>
      <c r="E273" s="10">
        <v>44.94</v>
      </c>
      <c r="F273" s="3">
        <v>6</v>
      </c>
      <c r="G273" s="10">
        <f t="shared" si="10"/>
        <v>6.4572748267898383</v>
      </c>
    </row>
    <row r="274" spans="1:7" x14ac:dyDescent="0.35">
      <c r="A274" s="5">
        <v>7763</v>
      </c>
      <c r="B274" s="2" t="s">
        <v>1431</v>
      </c>
      <c r="C274" s="20">
        <f>IFERROR(VLOOKUP(Table3[[#This Row],[ItemCode]],'[1]ASORTYMENT COSMO'!$A$5:$AT$2612,46,0), 0)</f>
        <v>5.31</v>
      </c>
      <c r="D274" s="10">
        <f t="shared" si="9"/>
        <v>1.2263279445727482</v>
      </c>
      <c r="E274" s="10">
        <v>44.93</v>
      </c>
      <c r="F274" s="3">
        <v>12</v>
      </c>
      <c r="G274" s="10">
        <f t="shared" si="10"/>
        <v>14.715935334872977</v>
      </c>
    </row>
    <row r="275" spans="1:7" x14ac:dyDescent="0.35">
      <c r="A275" s="5" t="s">
        <v>1432</v>
      </c>
      <c r="B275" s="2" t="s">
        <v>534</v>
      </c>
      <c r="C275" s="20">
        <f>IFERROR(VLOOKUP(Table3[[#This Row],[ItemCode]],'[1]ASORTYMENT COSMO'!$A$5:$AT$2612,46,0), 0)</f>
        <v>0</v>
      </c>
      <c r="D275" s="10">
        <f t="shared" si="9"/>
        <v>0</v>
      </c>
      <c r="E275" s="10">
        <v>44.62</v>
      </c>
      <c r="F275" s="3">
        <v>1</v>
      </c>
      <c r="G275" s="10">
        <f t="shared" si="10"/>
        <v>0</v>
      </c>
    </row>
    <row r="276" spans="1:7" x14ac:dyDescent="0.35">
      <c r="A276" s="5" t="s">
        <v>1433</v>
      </c>
      <c r="B276" s="2" t="s">
        <v>534</v>
      </c>
      <c r="C276" s="20">
        <f>IFERROR(VLOOKUP(Table3[[#This Row],[ItemCode]],'[1]ASORTYMENT COSMO'!$A$5:$AT$2612,46,0), 0)</f>
        <v>0</v>
      </c>
      <c r="D276" s="10">
        <f t="shared" si="9"/>
        <v>0</v>
      </c>
      <c r="E276" s="10">
        <v>44.62</v>
      </c>
      <c r="F276" s="3">
        <v>1</v>
      </c>
      <c r="G276" s="10">
        <f t="shared" si="10"/>
        <v>0</v>
      </c>
    </row>
    <row r="277" spans="1:7" x14ac:dyDescent="0.35">
      <c r="A277" s="5" t="s">
        <v>1434</v>
      </c>
      <c r="B277" s="2" t="s">
        <v>534</v>
      </c>
      <c r="C277" s="20">
        <f>IFERROR(VLOOKUP(Table3[[#This Row],[ItemCode]],'[1]ASORTYMENT COSMO'!$A$5:$AT$2612,46,0), 0)</f>
        <v>0</v>
      </c>
      <c r="D277" s="10">
        <f t="shared" si="9"/>
        <v>0</v>
      </c>
      <c r="E277" s="10">
        <v>44.62</v>
      </c>
      <c r="F277" s="3">
        <v>1</v>
      </c>
      <c r="G277" s="10">
        <f t="shared" si="10"/>
        <v>0</v>
      </c>
    </row>
    <row r="278" spans="1:7" x14ac:dyDescent="0.35">
      <c r="A278" s="5" t="s">
        <v>1435</v>
      </c>
      <c r="B278" s="2" t="s">
        <v>534</v>
      </c>
      <c r="C278" s="20">
        <f>IFERROR(VLOOKUP(Table3[[#This Row],[ItemCode]],'[1]ASORTYMENT COSMO'!$A$5:$AT$2612,46,0), 0)</f>
        <v>0</v>
      </c>
      <c r="D278" s="10">
        <f t="shared" si="9"/>
        <v>0</v>
      </c>
      <c r="E278" s="10">
        <v>44.62</v>
      </c>
      <c r="F278" s="3">
        <v>1</v>
      </c>
      <c r="G278" s="10">
        <f t="shared" si="10"/>
        <v>0</v>
      </c>
    </row>
    <row r="279" spans="1:7" x14ac:dyDescent="0.35">
      <c r="A279" s="5" t="s">
        <v>1436</v>
      </c>
      <c r="B279" s="2" t="s">
        <v>534</v>
      </c>
      <c r="C279" s="20">
        <f>IFERROR(VLOOKUP(Table3[[#This Row],[ItemCode]],'[1]ASORTYMENT COSMO'!$A$5:$AT$2612,46,0), 0)</f>
        <v>0</v>
      </c>
      <c r="D279" s="10">
        <f t="shared" si="9"/>
        <v>0</v>
      </c>
      <c r="E279" s="10">
        <v>44.62</v>
      </c>
      <c r="F279" s="3">
        <v>1</v>
      </c>
      <c r="G279" s="10">
        <f t="shared" si="10"/>
        <v>0</v>
      </c>
    </row>
    <row r="280" spans="1:7" x14ac:dyDescent="0.35">
      <c r="A280" s="5" t="s">
        <v>1437</v>
      </c>
      <c r="B280" s="2" t="s">
        <v>534</v>
      </c>
      <c r="C280" s="20">
        <f>IFERROR(VLOOKUP(Table3[[#This Row],[ItemCode]],'[1]ASORTYMENT COSMO'!$A$5:$AT$2612,46,0), 0)</f>
        <v>0</v>
      </c>
      <c r="D280" s="10">
        <f t="shared" si="9"/>
        <v>0</v>
      </c>
      <c r="E280" s="10">
        <v>44.62</v>
      </c>
      <c r="F280" s="3">
        <v>1</v>
      </c>
      <c r="G280" s="10">
        <f t="shared" si="10"/>
        <v>0</v>
      </c>
    </row>
    <row r="281" spans="1:7" x14ac:dyDescent="0.35">
      <c r="A281" s="5" t="s">
        <v>1438</v>
      </c>
      <c r="B281" s="2" t="s">
        <v>534</v>
      </c>
      <c r="C281" s="20">
        <f>IFERROR(VLOOKUP(Table3[[#This Row],[ItemCode]],'[1]ASORTYMENT COSMO'!$A$5:$AT$2612,46,0), 0)</f>
        <v>0</v>
      </c>
      <c r="D281" s="10">
        <f t="shared" si="9"/>
        <v>0</v>
      </c>
      <c r="E281" s="10">
        <v>44.62</v>
      </c>
      <c r="F281" s="3">
        <v>1</v>
      </c>
      <c r="G281" s="10">
        <f t="shared" si="10"/>
        <v>0</v>
      </c>
    </row>
    <row r="282" spans="1:7" x14ac:dyDescent="0.35">
      <c r="A282" s="5" t="s">
        <v>1439</v>
      </c>
      <c r="B282" s="2" t="s">
        <v>534</v>
      </c>
      <c r="C282" s="20">
        <f>IFERROR(VLOOKUP(Table3[[#This Row],[ItemCode]],'[1]ASORTYMENT COSMO'!$A$5:$AT$2612,46,0), 0)</f>
        <v>0</v>
      </c>
      <c r="D282" s="10">
        <f t="shared" si="9"/>
        <v>0</v>
      </c>
      <c r="E282" s="10">
        <v>44.62</v>
      </c>
      <c r="F282" s="3">
        <v>1</v>
      </c>
      <c r="G282" s="10">
        <f t="shared" si="10"/>
        <v>0</v>
      </c>
    </row>
    <row r="283" spans="1:7" x14ac:dyDescent="0.35">
      <c r="A283" s="5" t="s">
        <v>1440</v>
      </c>
      <c r="B283" s="2" t="s">
        <v>534</v>
      </c>
      <c r="C283" s="20">
        <f>IFERROR(VLOOKUP(Table3[[#This Row],[ItemCode]],'[1]ASORTYMENT COSMO'!$A$5:$AT$2612,46,0), 0)</f>
        <v>0</v>
      </c>
      <c r="D283" s="10">
        <f t="shared" si="9"/>
        <v>0</v>
      </c>
      <c r="E283" s="10">
        <v>44.62</v>
      </c>
      <c r="F283" s="3">
        <v>1</v>
      </c>
      <c r="G283" s="10">
        <f t="shared" si="10"/>
        <v>0</v>
      </c>
    </row>
    <row r="284" spans="1:7" x14ac:dyDescent="0.35">
      <c r="A284" s="5" t="s">
        <v>1441</v>
      </c>
      <c r="B284" s="2" t="s">
        <v>534</v>
      </c>
      <c r="C284" s="20">
        <f>IFERROR(VLOOKUP(Table3[[#This Row],[ItemCode]],'[1]ASORTYMENT COSMO'!$A$5:$AT$2612,46,0), 0)</f>
        <v>0</v>
      </c>
      <c r="D284" s="10">
        <f t="shared" si="9"/>
        <v>0</v>
      </c>
      <c r="E284" s="10">
        <v>44.62</v>
      </c>
      <c r="F284" s="3">
        <v>1</v>
      </c>
      <c r="G284" s="10">
        <f t="shared" si="10"/>
        <v>0</v>
      </c>
    </row>
    <row r="285" spans="1:7" x14ac:dyDescent="0.35">
      <c r="A285" s="5" t="s">
        <v>1442</v>
      </c>
      <c r="B285" s="2" t="s">
        <v>534</v>
      </c>
      <c r="C285" s="20">
        <f>IFERROR(VLOOKUP(Table3[[#This Row],[ItemCode]],'[1]ASORTYMENT COSMO'!$A$5:$AT$2612,46,0), 0)</f>
        <v>0</v>
      </c>
      <c r="D285" s="10">
        <f t="shared" si="9"/>
        <v>0</v>
      </c>
      <c r="E285" s="10">
        <v>44.62</v>
      </c>
      <c r="F285" s="3">
        <v>1</v>
      </c>
      <c r="G285" s="10">
        <f t="shared" si="10"/>
        <v>0</v>
      </c>
    </row>
    <row r="286" spans="1:7" x14ac:dyDescent="0.35">
      <c r="A286" s="5" t="s">
        <v>1443</v>
      </c>
      <c r="B286" s="2" t="s">
        <v>534</v>
      </c>
      <c r="C286" s="20">
        <f>IFERROR(VLOOKUP(Table3[[#This Row],[ItemCode]],'[1]ASORTYMENT COSMO'!$A$5:$AT$2612,46,0), 0)</f>
        <v>0</v>
      </c>
      <c r="D286" s="10">
        <f t="shared" si="9"/>
        <v>0</v>
      </c>
      <c r="E286" s="10">
        <v>44.62</v>
      </c>
      <c r="F286" s="3">
        <v>1</v>
      </c>
      <c r="G286" s="10">
        <f t="shared" si="10"/>
        <v>0</v>
      </c>
    </row>
    <row r="287" spans="1:7" x14ac:dyDescent="0.35">
      <c r="A287" s="5" t="s">
        <v>1444</v>
      </c>
      <c r="B287" s="2" t="s">
        <v>534</v>
      </c>
      <c r="C287" s="20">
        <f>IFERROR(VLOOKUP(Table3[[#This Row],[ItemCode]],'[1]ASORTYMENT COSMO'!$A$5:$AT$2612,46,0), 0)</f>
        <v>0</v>
      </c>
      <c r="D287" s="10">
        <f t="shared" si="9"/>
        <v>0</v>
      </c>
      <c r="E287" s="10">
        <v>44.62</v>
      </c>
      <c r="F287" s="3">
        <v>1</v>
      </c>
      <c r="G287" s="10">
        <f t="shared" si="10"/>
        <v>0</v>
      </c>
    </row>
    <row r="288" spans="1:7" x14ac:dyDescent="0.35">
      <c r="A288" s="5" t="s">
        <v>1445</v>
      </c>
      <c r="B288" s="2" t="s">
        <v>534</v>
      </c>
      <c r="C288" s="20">
        <f>IFERROR(VLOOKUP(Table3[[#This Row],[ItemCode]],'[1]ASORTYMENT COSMO'!$A$5:$AT$2612,46,0), 0)</f>
        <v>0</v>
      </c>
      <c r="D288" s="10">
        <f t="shared" si="9"/>
        <v>0</v>
      </c>
      <c r="E288" s="10">
        <v>44.62</v>
      </c>
      <c r="F288" s="3">
        <v>1</v>
      </c>
      <c r="G288" s="10">
        <f t="shared" si="10"/>
        <v>0</v>
      </c>
    </row>
    <row r="289" spans="1:7" x14ac:dyDescent="0.35">
      <c r="A289" s="5" t="s">
        <v>1446</v>
      </c>
      <c r="B289" s="2" t="s">
        <v>534</v>
      </c>
      <c r="C289" s="20">
        <f>IFERROR(VLOOKUP(Table3[[#This Row],[ItemCode]],'[1]ASORTYMENT COSMO'!$A$5:$AT$2612,46,0), 0)</f>
        <v>0</v>
      </c>
      <c r="D289" s="10">
        <f t="shared" si="9"/>
        <v>0</v>
      </c>
      <c r="E289" s="10">
        <v>44.62</v>
      </c>
      <c r="F289" s="3">
        <v>1</v>
      </c>
      <c r="G289" s="10">
        <f t="shared" si="10"/>
        <v>0</v>
      </c>
    </row>
    <row r="290" spans="1:7" x14ac:dyDescent="0.35">
      <c r="A290" s="5" t="s">
        <v>1447</v>
      </c>
      <c r="B290" s="2" t="s">
        <v>534</v>
      </c>
      <c r="C290" s="20">
        <f>IFERROR(VLOOKUP(Table3[[#This Row],[ItemCode]],'[1]ASORTYMENT COSMO'!$A$5:$AT$2612,46,0), 0)</f>
        <v>0</v>
      </c>
      <c r="D290" s="10">
        <f t="shared" si="9"/>
        <v>0</v>
      </c>
      <c r="E290" s="10">
        <v>44.62</v>
      </c>
      <c r="F290" s="3">
        <v>1</v>
      </c>
      <c r="G290" s="10">
        <f t="shared" si="10"/>
        <v>0</v>
      </c>
    </row>
    <row r="291" spans="1:7" x14ac:dyDescent="0.35">
      <c r="A291" s="5" t="s">
        <v>1448</v>
      </c>
      <c r="B291" s="2" t="s">
        <v>534</v>
      </c>
      <c r="C291" s="20">
        <f>IFERROR(VLOOKUP(Table3[[#This Row],[ItemCode]],'[1]ASORTYMENT COSMO'!$A$5:$AT$2612,46,0), 0)</f>
        <v>0</v>
      </c>
      <c r="D291" s="10">
        <f t="shared" si="9"/>
        <v>0</v>
      </c>
      <c r="E291" s="10">
        <v>44.62</v>
      </c>
      <c r="F291" s="3">
        <v>1</v>
      </c>
      <c r="G291" s="10">
        <f t="shared" si="10"/>
        <v>0</v>
      </c>
    </row>
    <row r="292" spans="1:7" x14ac:dyDescent="0.35">
      <c r="A292" s="5" t="s">
        <v>1449</v>
      </c>
      <c r="B292" s="2" t="s">
        <v>534</v>
      </c>
      <c r="C292" s="20">
        <f>IFERROR(VLOOKUP(Table3[[#This Row],[ItemCode]],'[1]ASORTYMENT COSMO'!$A$5:$AT$2612,46,0), 0)</f>
        <v>0</v>
      </c>
      <c r="D292" s="10">
        <f t="shared" si="9"/>
        <v>0</v>
      </c>
      <c r="E292" s="10">
        <v>44.62</v>
      </c>
      <c r="F292" s="3">
        <v>1</v>
      </c>
      <c r="G292" s="10">
        <f t="shared" si="10"/>
        <v>0</v>
      </c>
    </row>
    <row r="293" spans="1:7" x14ac:dyDescent="0.35">
      <c r="A293" s="5" t="s">
        <v>1450</v>
      </c>
      <c r="B293" s="2" t="s">
        <v>534</v>
      </c>
      <c r="C293" s="20">
        <f>IFERROR(VLOOKUP(Table3[[#This Row],[ItemCode]],'[1]ASORTYMENT COSMO'!$A$5:$AT$2612,46,0), 0)</f>
        <v>0</v>
      </c>
      <c r="D293" s="10">
        <f t="shared" si="9"/>
        <v>0</v>
      </c>
      <c r="E293" s="10">
        <v>44.62</v>
      </c>
      <c r="F293" s="3">
        <v>1</v>
      </c>
      <c r="G293" s="10">
        <f t="shared" si="10"/>
        <v>0</v>
      </c>
    </row>
    <row r="294" spans="1:7" x14ac:dyDescent="0.35">
      <c r="A294" s="5" t="s">
        <v>1451</v>
      </c>
      <c r="B294" s="2" t="s">
        <v>534</v>
      </c>
      <c r="C294" s="20">
        <f>IFERROR(VLOOKUP(Table3[[#This Row],[ItemCode]],'[1]ASORTYMENT COSMO'!$A$5:$AT$2612,46,0), 0)</f>
        <v>0</v>
      </c>
      <c r="D294" s="10">
        <f t="shared" si="9"/>
        <v>0</v>
      </c>
      <c r="E294" s="10">
        <v>44.62</v>
      </c>
      <c r="F294" s="3">
        <v>1</v>
      </c>
      <c r="G294" s="10">
        <f t="shared" si="10"/>
        <v>0</v>
      </c>
    </row>
    <row r="295" spans="1:7" x14ac:dyDescent="0.35">
      <c r="A295" s="5" t="s">
        <v>1452</v>
      </c>
      <c r="B295" s="2" t="s">
        <v>534</v>
      </c>
      <c r="C295" s="20">
        <f>IFERROR(VLOOKUP(Table3[[#This Row],[ItemCode]],'[1]ASORTYMENT COSMO'!$A$5:$AT$2612,46,0), 0)</f>
        <v>0</v>
      </c>
      <c r="D295" s="10">
        <f t="shared" si="9"/>
        <v>0</v>
      </c>
      <c r="E295" s="10">
        <v>44.62</v>
      </c>
      <c r="F295" s="3">
        <v>1</v>
      </c>
      <c r="G295" s="10">
        <f t="shared" si="10"/>
        <v>0</v>
      </c>
    </row>
    <row r="296" spans="1:7" x14ac:dyDescent="0.35">
      <c r="A296" s="5" t="s">
        <v>1453</v>
      </c>
      <c r="B296" s="2" t="s">
        <v>534</v>
      </c>
      <c r="C296" s="20">
        <f>IFERROR(VLOOKUP(Table3[[#This Row],[ItemCode]],'[1]ASORTYMENT COSMO'!$A$5:$AT$2612,46,0), 0)</f>
        <v>0</v>
      </c>
      <c r="D296" s="10">
        <f t="shared" si="9"/>
        <v>0</v>
      </c>
      <c r="E296" s="10">
        <v>44.62</v>
      </c>
      <c r="F296" s="3">
        <v>1</v>
      </c>
      <c r="G296" s="10">
        <f t="shared" si="10"/>
        <v>0</v>
      </c>
    </row>
    <row r="297" spans="1:7" x14ac:dyDescent="0.35">
      <c r="A297" s="5" t="s">
        <v>1454</v>
      </c>
      <c r="B297" s="2" t="s">
        <v>534</v>
      </c>
      <c r="C297" s="20">
        <f>IFERROR(VLOOKUP(Table3[[#This Row],[ItemCode]],'[1]ASORTYMENT COSMO'!$A$5:$AT$2612,46,0), 0)</f>
        <v>0</v>
      </c>
      <c r="D297" s="10">
        <f t="shared" si="9"/>
        <v>0</v>
      </c>
      <c r="E297" s="10">
        <v>44.62</v>
      </c>
      <c r="F297" s="3">
        <v>1</v>
      </c>
      <c r="G297" s="10">
        <f t="shared" si="10"/>
        <v>0</v>
      </c>
    </row>
    <row r="298" spans="1:7" x14ac:dyDescent="0.35">
      <c r="A298" s="5" t="s">
        <v>1455</v>
      </c>
      <c r="B298" s="2" t="s">
        <v>534</v>
      </c>
      <c r="C298" s="20">
        <f>IFERROR(VLOOKUP(Table3[[#This Row],[ItemCode]],'[1]ASORTYMENT COSMO'!$A$5:$AT$2612,46,0), 0)</f>
        <v>0</v>
      </c>
      <c r="D298" s="10">
        <f t="shared" si="9"/>
        <v>0</v>
      </c>
      <c r="E298" s="10">
        <v>44.62</v>
      </c>
      <c r="F298" s="3">
        <v>1</v>
      </c>
      <c r="G298" s="10">
        <f t="shared" si="10"/>
        <v>0</v>
      </c>
    </row>
    <row r="299" spans="1:7" x14ac:dyDescent="0.35">
      <c r="A299" s="5" t="s">
        <v>1456</v>
      </c>
      <c r="B299" s="2" t="s">
        <v>534</v>
      </c>
      <c r="C299" s="20">
        <f>IFERROR(VLOOKUP(Table3[[#This Row],[ItemCode]],'[1]ASORTYMENT COSMO'!$A$5:$AT$2612,46,0), 0)</f>
        <v>0</v>
      </c>
      <c r="D299" s="10">
        <f t="shared" si="9"/>
        <v>0</v>
      </c>
      <c r="E299" s="10">
        <v>44.62</v>
      </c>
      <c r="F299" s="3">
        <v>1</v>
      </c>
      <c r="G299" s="10">
        <f t="shared" si="10"/>
        <v>0</v>
      </c>
    </row>
    <row r="300" spans="1:7" x14ac:dyDescent="0.35">
      <c r="A300" s="5" t="s">
        <v>400</v>
      </c>
      <c r="B300" s="2" t="s">
        <v>401</v>
      </c>
      <c r="C300" s="20">
        <f>IFERROR(VLOOKUP(Table3[[#This Row],[ItemCode]],'[1]ASORTYMENT COSMO'!$A$5:$AT$2612,46,0), 0)</f>
        <v>4.6900000000000004</v>
      </c>
      <c r="D300" s="10">
        <f t="shared" si="9"/>
        <v>1.0831408775981526</v>
      </c>
      <c r="E300" s="10">
        <v>44.49</v>
      </c>
      <c r="F300" s="3">
        <v>6</v>
      </c>
      <c r="G300" s="10">
        <f t="shared" si="10"/>
        <v>6.4988452655889155</v>
      </c>
    </row>
    <row r="301" spans="1:7" x14ac:dyDescent="0.35">
      <c r="A301" s="5" t="s">
        <v>162</v>
      </c>
      <c r="B301" s="2" t="s">
        <v>163</v>
      </c>
      <c r="C301" s="20">
        <f>IFERROR(VLOOKUP(Table3[[#This Row],[ItemCode]],'[1]ASORTYMENT COSMO'!$A$5:$AT$2612,46,0), 0)</f>
        <v>4.49</v>
      </c>
      <c r="D301" s="10">
        <f t="shared" si="9"/>
        <v>1.0369515011547343</v>
      </c>
      <c r="E301" s="10">
        <v>44.47</v>
      </c>
      <c r="F301" s="3">
        <v>13</v>
      </c>
      <c r="G301" s="10">
        <f t="shared" si="10"/>
        <v>13.480369515011546</v>
      </c>
    </row>
    <row r="302" spans="1:7" x14ac:dyDescent="0.35">
      <c r="A302" s="5" t="s">
        <v>809</v>
      </c>
      <c r="B302" s="2" t="s">
        <v>810</v>
      </c>
      <c r="C302" s="20">
        <f>IFERROR(VLOOKUP(Table3[[#This Row],[ItemCode]],'[1]ASORTYMENT COSMO'!$A$5:$AT$2612,46,0), 0)</f>
        <v>4.51</v>
      </c>
      <c r="D302" s="10">
        <f t="shared" si="9"/>
        <v>1.0415704387990761</v>
      </c>
      <c r="E302" s="10">
        <v>44.04</v>
      </c>
      <c r="F302" s="3">
        <v>6</v>
      </c>
      <c r="G302" s="10">
        <f t="shared" si="10"/>
        <v>6.249422632794456</v>
      </c>
    </row>
    <row r="303" spans="1:7" x14ac:dyDescent="0.35">
      <c r="A303" s="5" t="s">
        <v>193</v>
      </c>
      <c r="B303" s="2" t="s">
        <v>194</v>
      </c>
      <c r="C303" s="20">
        <f>IFERROR(VLOOKUP(Table3[[#This Row],[ItemCode]],'[1]ASORTYMENT COSMO'!$A$5:$AT$2612,46,0), 0)</f>
        <v>5.19</v>
      </c>
      <c r="D303" s="10">
        <f t="shared" si="9"/>
        <v>1.1986143187066975</v>
      </c>
      <c r="E303" s="10">
        <v>44.03</v>
      </c>
      <c r="F303" s="3">
        <v>6</v>
      </c>
      <c r="G303" s="10">
        <f t="shared" si="10"/>
        <v>7.1916859122401853</v>
      </c>
    </row>
    <row r="304" spans="1:7" x14ac:dyDescent="0.35">
      <c r="A304" s="5">
        <v>9906</v>
      </c>
      <c r="B304" s="2" t="s">
        <v>1088</v>
      </c>
      <c r="C304" s="20">
        <f>IFERROR(VLOOKUP(Table3[[#This Row],[ItemCode]],'[1]ASORTYMENT COSMO'!$A$5:$AT$2612,46,0), 0)</f>
        <v>1.4</v>
      </c>
      <c r="D304" s="10">
        <f t="shared" si="9"/>
        <v>0.32332563510392609</v>
      </c>
      <c r="E304" s="10">
        <v>43.84</v>
      </c>
      <c r="F304" s="3">
        <v>10</v>
      </c>
      <c r="G304" s="10">
        <f t="shared" si="10"/>
        <v>3.2332563510392607</v>
      </c>
    </row>
    <row r="305" spans="1:7" x14ac:dyDescent="0.35">
      <c r="A305" s="5" t="s">
        <v>1180</v>
      </c>
      <c r="B305" s="2" t="s">
        <v>1181</v>
      </c>
      <c r="C305" s="20">
        <f>IFERROR(VLOOKUP(Table3[[#This Row],[ItemCode]],'[1]ASORTYMENT COSMO'!$A$5:$AT$2612,46,0), 0)</f>
        <v>4.7</v>
      </c>
      <c r="D305" s="10">
        <f t="shared" si="9"/>
        <v>1.0854503464203233</v>
      </c>
      <c r="E305" s="10">
        <v>43.12</v>
      </c>
      <c r="F305" s="3">
        <v>6</v>
      </c>
      <c r="G305" s="10">
        <f t="shared" si="10"/>
        <v>6.5127020785219401</v>
      </c>
    </row>
    <row r="306" spans="1:7" x14ac:dyDescent="0.35">
      <c r="A306" s="5" t="s">
        <v>1028</v>
      </c>
      <c r="B306" s="2" t="s">
        <v>1029</v>
      </c>
      <c r="C306" s="20">
        <f>IFERROR(VLOOKUP(Table3[[#This Row],[ItemCode]],'[1]ASORTYMENT COSMO'!$A$5:$AT$2612,46,0), 0)</f>
        <v>11.68</v>
      </c>
      <c r="D306" s="10">
        <f t="shared" si="9"/>
        <v>2.6974595842956117</v>
      </c>
      <c r="E306" s="10">
        <v>42.77</v>
      </c>
      <c r="F306" s="3">
        <v>4</v>
      </c>
      <c r="G306" s="10">
        <f t="shared" si="10"/>
        <v>10.789838337182447</v>
      </c>
    </row>
    <row r="307" spans="1:7" x14ac:dyDescent="0.35">
      <c r="A307" s="5" t="s">
        <v>500</v>
      </c>
      <c r="B307" s="2" t="s">
        <v>501</v>
      </c>
      <c r="C307" s="20">
        <f>IFERROR(VLOOKUP(Table3[[#This Row],[ItemCode]],'[1]ASORTYMENT COSMO'!$A$5:$AT$2612,46,0), 0)</f>
        <v>4.7699999999999996</v>
      </c>
      <c r="D307" s="10">
        <f t="shared" si="9"/>
        <v>1.1016166281755195</v>
      </c>
      <c r="E307" s="10">
        <v>42.68</v>
      </c>
      <c r="F307" s="3">
        <v>5</v>
      </c>
      <c r="G307" s="10">
        <f t="shared" si="10"/>
        <v>5.5080831408775976</v>
      </c>
    </row>
    <row r="308" spans="1:7" x14ac:dyDescent="0.35">
      <c r="A308" s="5" t="s">
        <v>393</v>
      </c>
      <c r="B308" s="2" t="s">
        <v>394</v>
      </c>
      <c r="C308" s="20">
        <f>IFERROR(VLOOKUP(Table3[[#This Row],[ItemCode]],'[1]ASORTYMENT COSMO'!$A$5:$AT$2612,46,0), 0)</f>
        <v>5.71</v>
      </c>
      <c r="D308" s="10">
        <f t="shared" si="9"/>
        <v>1.3187066974595842</v>
      </c>
      <c r="E308" s="10">
        <v>42.6</v>
      </c>
      <c r="F308" s="3">
        <v>5</v>
      </c>
      <c r="G308" s="10">
        <f t="shared" si="10"/>
        <v>6.593533487297921</v>
      </c>
    </row>
    <row r="309" spans="1:7" x14ac:dyDescent="0.35">
      <c r="A309" s="5" t="s">
        <v>380</v>
      </c>
      <c r="B309" s="2" t="s">
        <v>381</v>
      </c>
      <c r="C309" s="20">
        <f>IFERROR(VLOOKUP(Table3[[#This Row],[ItemCode]],'[1]ASORTYMENT COSMO'!$A$5:$AT$2612,46,0), 0)</f>
        <v>3.68</v>
      </c>
      <c r="D309" s="10">
        <f t="shared" si="9"/>
        <v>0.84988452655889146</v>
      </c>
      <c r="E309" s="10">
        <v>42.59</v>
      </c>
      <c r="F309" s="3">
        <v>8</v>
      </c>
      <c r="G309" s="10">
        <f t="shared" si="10"/>
        <v>6.7990762124711317</v>
      </c>
    </row>
    <row r="310" spans="1:7" x14ac:dyDescent="0.35">
      <c r="A310" s="5" t="s">
        <v>24</v>
      </c>
      <c r="B310" s="2" t="s">
        <v>25</v>
      </c>
      <c r="C310" s="20">
        <f>IFERROR(VLOOKUP(Table3[[#This Row],[ItemCode]],'[1]ASORTYMENT COSMO'!$A$5:$AT$2612,46,0), 0)</f>
        <v>5.48</v>
      </c>
      <c r="D310" s="10">
        <f t="shared" si="9"/>
        <v>1.2655889145496537</v>
      </c>
      <c r="E310" s="10">
        <v>42.42</v>
      </c>
      <c r="F310" s="3">
        <v>5</v>
      </c>
      <c r="G310" s="10">
        <f t="shared" si="10"/>
        <v>6.3279445727482688</v>
      </c>
    </row>
    <row r="311" spans="1:7" x14ac:dyDescent="0.35">
      <c r="A311" s="5" t="s">
        <v>844</v>
      </c>
      <c r="B311" s="2" t="s">
        <v>845</v>
      </c>
      <c r="C311" s="20">
        <f>IFERROR(VLOOKUP(Table3[[#This Row],[ItemCode]],'[1]ASORTYMENT COSMO'!$A$5:$AT$2612,46,0), 0)</f>
        <v>3.26</v>
      </c>
      <c r="D311" s="10">
        <f t="shared" si="9"/>
        <v>0.75288683602771356</v>
      </c>
      <c r="E311" s="10">
        <v>42.22</v>
      </c>
      <c r="F311" s="3">
        <v>5</v>
      </c>
      <c r="G311" s="10">
        <f t="shared" si="10"/>
        <v>3.7644341801385677</v>
      </c>
    </row>
    <row r="312" spans="1:7" x14ac:dyDescent="0.35">
      <c r="A312" s="5">
        <v>7781</v>
      </c>
      <c r="B312" s="2" t="s">
        <v>1457</v>
      </c>
      <c r="C312" s="20">
        <f>IFERROR(VLOOKUP(Table3[[#This Row],[ItemCode]],'[1]ASORTYMENT COSMO'!$A$5:$AT$2612,46,0), 0)</f>
        <v>19.43</v>
      </c>
      <c r="D312" s="10">
        <f t="shared" si="9"/>
        <v>4.4872979214780599</v>
      </c>
      <c r="E312" s="10">
        <v>42.14</v>
      </c>
      <c r="F312" s="3">
        <v>2</v>
      </c>
      <c r="G312" s="10">
        <f t="shared" si="10"/>
        <v>8.9745958429561199</v>
      </c>
    </row>
    <row r="313" spans="1:7" x14ac:dyDescent="0.35">
      <c r="A313" s="5" t="s">
        <v>1458</v>
      </c>
      <c r="B313" s="2" t="s">
        <v>534</v>
      </c>
      <c r="C313" s="20">
        <f>IFERROR(VLOOKUP(Table3[[#This Row],[ItemCode]],'[1]ASORTYMENT COSMO'!$A$5:$AT$2612,46,0), 0)</f>
        <v>0</v>
      </c>
      <c r="D313" s="10">
        <f t="shared" si="9"/>
        <v>0</v>
      </c>
      <c r="E313" s="10">
        <v>42.14</v>
      </c>
      <c r="F313" s="3">
        <v>1</v>
      </c>
      <c r="G313" s="10">
        <f t="shared" si="10"/>
        <v>0</v>
      </c>
    </row>
    <row r="314" spans="1:7" x14ac:dyDescent="0.35">
      <c r="A314" s="5" t="s">
        <v>1459</v>
      </c>
      <c r="B314" s="2" t="s">
        <v>534</v>
      </c>
      <c r="C314" s="20">
        <f>IFERROR(VLOOKUP(Table3[[#This Row],[ItemCode]],'[1]ASORTYMENT COSMO'!$A$5:$AT$2612,46,0), 0)</f>
        <v>0</v>
      </c>
      <c r="D314" s="10">
        <f t="shared" si="9"/>
        <v>0</v>
      </c>
      <c r="E314" s="10">
        <v>42.14</v>
      </c>
      <c r="F314" s="3">
        <v>1</v>
      </c>
      <c r="G314" s="10">
        <f t="shared" si="10"/>
        <v>0</v>
      </c>
    </row>
    <row r="315" spans="1:7" x14ac:dyDescent="0.35">
      <c r="A315" s="5" t="s">
        <v>1460</v>
      </c>
      <c r="B315" s="2" t="s">
        <v>534</v>
      </c>
      <c r="C315" s="20">
        <f>IFERROR(VLOOKUP(Table3[[#This Row],[ItemCode]],'[1]ASORTYMENT COSMO'!$A$5:$AT$2612,46,0), 0)</f>
        <v>0</v>
      </c>
      <c r="D315" s="10">
        <f t="shared" si="9"/>
        <v>0</v>
      </c>
      <c r="E315" s="10">
        <v>42.14</v>
      </c>
      <c r="F315" s="3">
        <v>1</v>
      </c>
      <c r="G315" s="10">
        <f t="shared" si="10"/>
        <v>0</v>
      </c>
    </row>
    <row r="316" spans="1:7" x14ac:dyDescent="0.35">
      <c r="A316" s="5" t="s">
        <v>1461</v>
      </c>
      <c r="B316" s="2" t="s">
        <v>534</v>
      </c>
      <c r="C316" s="20">
        <f>IFERROR(VLOOKUP(Table3[[#This Row],[ItemCode]],'[1]ASORTYMENT COSMO'!$A$5:$AT$2612,46,0), 0)</f>
        <v>0</v>
      </c>
      <c r="D316" s="10">
        <f t="shared" si="9"/>
        <v>0</v>
      </c>
      <c r="E316" s="10">
        <v>42.14</v>
      </c>
      <c r="F316" s="3">
        <v>1</v>
      </c>
      <c r="G316" s="10">
        <f t="shared" si="10"/>
        <v>0</v>
      </c>
    </row>
    <row r="317" spans="1:7" x14ac:dyDescent="0.35">
      <c r="A317" s="5" t="s">
        <v>1462</v>
      </c>
      <c r="B317" s="2" t="s">
        <v>534</v>
      </c>
      <c r="C317" s="20">
        <f>IFERROR(VLOOKUP(Table3[[#This Row],[ItemCode]],'[1]ASORTYMENT COSMO'!$A$5:$AT$2612,46,0), 0)</f>
        <v>0</v>
      </c>
      <c r="D317" s="10">
        <f t="shared" si="9"/>
        <v>0</v>
      </c>
      <c r="E317" s="10">
        <v>42.14</v>
      </c>
      <c r="F317" s="3">
        <v>1</v>
      </c>
      <c r="G317" s="10">
        <f t="shared" si="10"/>
        <v>0</v>
      </c>
    </row>
    <row r="318" spans="1:7" x14ac:dyDescent="0.35">
      <c r="A318" s="5" t="s">
        <v>1463</v>
      </c>
      <c r="B318" s="2" t="s">
        <v>534</v>
      </c>
      <c r="C318" s="20">
        <f>IFERROR(VLOOKUP(Table3[[#This Row],[ItemCode]],'[1]ASORTYMENT COSMO'!$A$5:$AT$2612,46,0), 0)</f>
        <v>0</v>
      </c>
      <c r="D318" s="10">
        <f t="shared" si="9"/>
        <v>0</v>
      </c>
      <c r="E318" s="10">
        <v>42.14</v>
      </c>
      <c r="F318" s="3">
        <v>1</v>
      </c>
      <c r="G318" s="10">
        <f t="shared" si="10"/>
        <v>0</v>
      </c>
    </row>
    <row r="319" spans="1:7" x14ac:dyDescent="0.35">
      <c r="A319" s="5" t="s">
        <v>1464</v>
      </c>
      <c r="B319" s="2" t="s">
        <v>534</v>
      </c>
      <c r="C319" s="20">
        <f>IFERROR(VLOOKUP(Table3[[#This Row],[ItemCode]],'[1]ASORTYMENT COSMO'!$A$5:$AT$2612,46,0), 0)</f>
        <v>0</v>
      </c>
      <c r="D319" s="10">
        <f t="shared" si="9"/>
        <v>0</v>
      </c>
      <c r="E319" s="10">
        <v>42.14</v>
      </c>
      <c r="F319" s="3">
        <v>1</v>
      </c>
      <c r="G319" s="10">
        <f t="shared" si="10"/>
        <v>0</v>
      </c>
    </row>
    <row r="320" spans="1:7" x14ac:dyDescent="0.35">
      <c r="A320" s="5" t="s">
        <v>1465</v>
      </c>
      <c r="B320" s="2" t="s">
        <v>534</v>
      </c>
      <c r="C320" s="20">
        <f>IFERROR(VLOOKUP(Table3[[#This Row],[ItemCode]],'[1]ASORTYMENT COSMO'!$A$5:$AT$2612,46,0), 0)</f>
        <v>0</v>
      </c>
      <c r="D320" s="10">
        <f t="shared" si="9"/>
        <v>0</v>
      </c>
      <c r="E320" s="10">
        <v>42.14</v>
      </c>
      <c r="F320" s="3">
        <v>1</v>
      </c>
      <c r="G320" s="10">
        <f t="shared" si="10"/>
        <v>0</v>
      </c>
    </row>
    <row r="321" spans="1:7" x14ac:dyDescent="0.35">
      <c r="A321" s="5" t="s">
        <v>239</v>
      </c>
      <c r="B321" s="2" t="s">
        <v>240</v>
      </c>
      <c r="C321" s="20">
        <f>IFERROR(VLOOKUP(Table3[[#This Row],[ItemCode]],'[1]ASORTYMENT COSMO'!$A$5:$AT$2612,46,0), 0)</f>
        <v>5.52</v>
      </c>
      <c r="D321" s="10">
        <f t="shared" si="9"/>
        <v>1.274826789838337</v>
      </c>
      <c r="E321" s="10">
        <v>41.77</v>
      </c>
      <c r="F321" s="3">
        <v>6</v>
      </c>
      <c r="G321" s="10">
        <f t="shared" si="10"/>
        <v>7.6489607390300218</v>
      </c>
    </row>
    <row r="322" spans="1:7" x14ac:dyDescent="0.35">
      <c r="A322" s="5" t="s">
        <v>1466</v>
      </c>
      <c r="B322" s="2" t="s">
        <v>1467</v>
      </c>
      <c r="C322" s="20">
        <f>IFERROR(VLOOKUP(Table3[[#This Row],[ItemCode]],'[1]ASORTYMENT COSMO'!$A$5:$AT$2612,46,0), 0)</f>
        <v>3.57</v>
      </c>
      <c r="D322" s="10">
        <f t="shared" si="9"/>
        <v>0.82448036951501147</v>
      </c>
      <c r="E322" s="10">
        <v>41.61</v>
      </c>
      <c r="F322" s="3">
        <v>5</v>
      </c>
      <c r="G322" s="10">
        <f t="shared" si="10"/>
        <v>4.1224018475750572</v>
      </c>
    </row>
    <row r="323" spans="1:7" x14ac:dyDescent="0.35">
      <c r="A323" s="5" t="s">
        <v>752</v>
      </c>
      <c r="B323" s="2" t="s">
        <v>753</v>
      </c>
      <c r="C323" s="20">
        <f>IFERROR(VLOOKUP(Table3[[#This Row],[ItemCode]],'[1]ASORTYMENT COSMO'!$A$5:$AT$2612,46,0), 0)</f>
        <v>4.2699999999999996</v>
      </c>
      <c r="D323" s="10">
        <f t="shared" si="9"/>
        <v>0.98614318706697446</v>
      </c>
      <c r="E323" s="10">
        <v>41.34</v>
      </c>
      <c r="F323" s="3">
        <v>5</v>
      </c>
      <c r="G323" s="10">
        <f t="shared" si="10"/>
        <v>4.930715935334872</v>
      </c>
    </row>
    <row r="324" spans="1:7" x14ac:dyDescent="0.35">
      <c r="A324" s="5">
        <v>5479</v>
      </c>
      <c r="B324" s="2" t="s">
        <v>387</v>
      </c>
      <c r="C324" s="20">
        <f>IFERROR(VLOOKUP(Table3[[#This Row],[ItemCode]],'[1]ASORTYMENT COSMO'!$A$5:$AT$2612,46,0), 0)</f>
        <v>50.44</v>
      </c>
      <c r="D324" s="10">
        <f t="shared" si="9"/>
        <v>11.648960739030022</v>
      </c>
      <c r="E324" s="10">
        <v>41.31</v>
      </c>
      <c r="F324" s="3">
        <v>1</v>
      </c>
      <c r="G324" s="10">
        <f t="shared" si="10"/>
        <v>11.648960739030022</v>
      </c>
    </row>
    <row r="325" spans="1:7" x14ac:dyDescent="0.35">
      <c r="A325" s="5">
        <v>6456</v>
      </c>
      <c r="B325" s="2" t="s">
        <v>854</v>
      </c>
      <c r="C325" s="20">
        <f>IFERROR(VLOOKUP(Table3[[#This Row],[ItemCode]],'[1]ASORTYMENT COSMO'!$A$5:$AT$2612,46,0), 0)</f>
        <v>5.45</v>
      </c>
      <c r="D325" s="10">
        <f t="shared" ref="D325:D388" si="11">C325/4.33</f>
        <v>1.258660508083141</v>
      </c>
      <c r="E325" s="10">
        <v>41.31</v>
      </c>
      <c r="F325" s="3">
        <v>9</v>
      </c>
      <c r="G325" s="10">
        <f t="shared" ref="G325:G388" si="12">D325*F325</f>
        <v>11.327944572748269</v>
      </c>
    </row>
    <row r="326" spans="1:7" x14ac:dyDescent="0.35">
      <c r="A326" s="5" t="s">
        <v>1111</v>
      </c>
      <c r="B326" s="2" t="s">
        <v>1112</v>
      </c>
      <c r="C326" s="20">
        <f>IFERROR(VLOOKUP(Table3[[#This Row],[ItemCode]],'[1]ASORTYMENT COSMO'!$A$5:$AT$2612,46,0), 0)</f>
        <v>17.48</v>
      </c>
      <c r="D326" s="10">
        <f t="shared" si="11"/>
        <v>4.0369515011547348</v>
      </c>
      <c r="E326" s="10">
        <v>41.3</v>
      </c>
      <c r="F326" s="3">
        <v>3</v>
      </c>
      <c r="G326" s="10">
        <f t="shared" si="12"/>
        <v>12.110854503464203</v>
      </c>
    </row>
    <row r="327" spans="1:7" x14ac:dyDescent="0.35">
      <c r="A327" s="5" t="s">
        <v>1468</v>
      </c>
      <c r="B327" s="2" t="s">
        <v>1469</v>
      </c>
      <c r="C327" s="20">
        <f>IFERROR(VLOOKUP(Table3[[#This Row],[ItemCode]],'[1]ASORTYMENT COSMO'!$A$5:$AT$2612,46,0), 0)</f>
        <v>0</v>
      </c>
      <c r="D327" s="10">
        <f t="shared" si="11"/>
        <v>0</v>
      </c>
      <c r="E327" s="10">
        <v>41.24</v>
      </c>
      <c r="F327" s="3">
        <v>1</v>
      </c>
      <c r="G327" s="10">
        <f t="shared" si="12"/>
        <v>0</v>
      </c>
    </row>
    <row r="328" spans="1:7" x14ac:dyDescent="0.35">
      <c r="A328" s="5" t="s">
        <v>1470</v>
      </c>
      <c r="B328" s="2" t="s">
        <v>1469</v>
      </c>
      <c r="C328" s="20">
        <f>IFERROR(VLOOKUP(Table3[[#This Row],[ItemCode]],'[1]ASORTYMENT COSMO'!$A$5:$AT$2612,46,0), 0)</f>
        <v>0</v>
      </c>
      <c r="D328" s="10">
        <f t="shared" si="11"/>
        <v>0</v>
      </c>
      <c r="E328" s="10">
        <v>41.24</v>
      </c>
      <c r="F328" s="3">
        <v>1</v>
      </c>
      <c r="G328" s="10">
        <f t="shared" si="12"/>
        <v>0</v>
      </c>
    </row>
    <row r="329" spans="1:7" x14ac:dyDescent="0.35">
      <c r="A329" s="5" t="s">
        <v>653</v>
      </c>
      <c r="B329" s="2" t="s">
        <v>654</v>
      </c>
      <c r="C329" s="20">
        <f>IFERROR(VLOOKUP(Table3[[#This Row],[ItemCode]],'[1]ASORTYMENT COSMO'!$A$5:$AT$2612,46,0), 0)</f>
        <v>4.4400000000000004</v>
      </c>
      <c r="D329" s="10">
        <f t="shared" si="11"/>
        <v>1.0254041570438799</v>
      </c>
      <c r="E329" s="10">
        <v>41.23</v>
      </c>
      <c r="F329" s="3">
        <v>9</v>
      </c>
      <c r="G329" s="10">
        <f t="shared" si="12"/>
        <v>9.2286374133949192</v>
      </c>
    </row>
    <row r="330" spans="1:7" x14ac:dyDescent="0.35">
      <c r="A330" s="5" t="s">
        <v>1471</v>
      </c>
      <c r="B330" s="2" t="s">
        <v>774</v>
      </c>
      <c r="C330" s="20">
        <f>IFERROR(VLOOKUP(Table3[[#This Row],[ItemCode]],'[1]ASORTYMENT COSMO'!$A$5:$AT$2612,46,0), 0)</f>
        <v>0</v>
      </c>
      <c r="D330" s="10">
        <f t="shared" si="11"/>
        <v>0</v>
      </c>
      <c r="E330" s="10">
        <v>40.49</v>
      </c>
      <c r="F330" s="3">
        <v>1</v>
      </c>
      <c r="G330" s="10">
        <f t="shared" si="12"/>
        <v>0</v>
      </c>
    </row>
    <row r="331" spans="1:7" x14ac:dyDescent="0.35">
      <c r="A331" s="5" t="s">
        <v>1472</v>
      </c>
      <c r="B331" s="2" t="s">
        <v>774</v>
      </c>
      <c r="C331" s="20">
        <f>IFERROR(VLOOKUP(Table3[[#This Row],[ItemCode]],'[1]ASORTYMENT COSMO'!$A$5:$AT$2612,46,0), 0)</f>
        <v>0</v>
      </c>
      <c r="D331" s="10">
        <f t="shared" si="11"/>
        <v>0</v>
      </c>
      <c r="E331" s="10">
        <v>40.49</v>
      </c>
      <c r="F331" s="3">
        <v>1</v>
      </c>
      <c r="G331" s="10">
        <f t="shared" si="12"/>
        <v>0</v>
      </c>
    </row>
    <row r="332" spans="1:7" x14ac:dyDescent="0.35">
      <c r="A332" s="5" t="s">
        <v>1473</v>
      </c>
      <c r="B332" s="2" t="s">
        <v>774</v>
      </c>
      <c r="C332" s="20">
        <f>IFERROR(VLOOKUP(Table3[[#This Row],[ItemCode]],'[1]ASORTYMENT COSMO'!$A$5:$AT$2612,46,0), 0)</f>
        <v>0</v>
      </c>
      <c r="D332" s="10">
        <f t="shared" si="11"/>
        <v>0</v>
      </c>
      <c r="E332" s="10">
        <v>40.49</v>
      </c>
      <c r="F332" s="3">
        <v>1</v>
      </c>
      <c r="G332" s="10">
        <f t="shared" si="12"/>
        <v>0</v>
      </c>
    </row>
    <row r="333" spans="1:7" x14ac:dyDescent="0.35">
      <c r="A333" s="5" t="s">
        <v>1474</v>
      </c>
      <c r="B333" s="2" t="s">
        <v>774</v>
      </c>
      <c r="C333" s="20">
        <f>IFERROR(VLOOKUP(Table3[[#This Row],[ItemCode]],'[1]ASORTYMENT COSMO'!$A$5:$AT$2612,46,0), 0)</f>
        <v>0</v>
      </c>
      <c r="D333" s="10">
        <f t="shared" si="11"/>
        <v>0</v>
      </c>
      <c r="E333" s="10">
        <v>40.49</v>
      </c>
      <c r="F333" s="3">
        <v>1</v>
      </c>
      <c r="G333" s="10">
        <f t="shared" si="12"/>
        <v>0</v>
      </c>
    </row>
    <row r="334" spans="1:7" x14ac:dyDescent="0.35">
      <c r="A334" s="5" t="s">
        <v>1475</v>
      </c>
      <c r="B334" s="2" t="s">
        <v>774</v>
      </c>
      <c r="C334" s="20">
        <f>IFERROR(VLOOKUP(Table3[[#This Row],[ItemCode]],'[1]ASORTYMENT COSMO'!$A$5:$AT$2612,46,0), 0)</f>
        <v>0</v>
      </c>
      <c r="D334" s="10">
        <f t="shared" si="11"/>
        <v>0</v>
      </c>
      <c r="E334" s="10">
        <v>40.49</v>
      </c>
      <c r="F334" s="3">
        <v>1</v>
      </c>
      <c r="G334" s="10">
        <f t="shared" si="12"/>
        <v>0</v>
      </c>
    </row>
    <row r="335" spans="1:7" x14ac:dyDescent="0.35">
      <c r="A335" s="5" t="s">
        <v>1476</v>
      </c>
      <c r="B335" s="2" t="s">
        <v>774</v>
      </c>
      <c r="C335" s="20">
        <f>IFERROR(VLOOKUP(Table3[[#This Row],[ItemCode]],'[1]ASORTYMENT COSMO'!$A$5:$AT$2612,46,0), 0)</f>
        <v>0</v>
      </c>
      <c r="D335" s="10">
        <f t="shared" si="11"/>
        <v>0</v>
      </c>
      <c r="E335" s="10">
        <v>40.49</v>
      </c>
      <c r="F335" s="3">
        <v>1</v>
      </c>
      <c r="G335" s="10">
        <f t="shared" si="12"/>
        <v>0</v>
      </c>
    </row>
    <row r="336" spans="1:7" x14ac:dyDescent="0.35">
      <c r="A336" s="5" t="s">
        <v>1477</v>
      </c>
      <c r="B336" s="2" t="s">
        <v>774</v>
      </c>
      <c r="C336" s="20">
        <f>IFERROR(VLOOKUP(Table3[[#This Row],[ItemCode]],'[1]ASORTYMENT COSMO'!$A$5:$AT$2612,46,0), 0)</f>
        <v>0</v>
      </c>
      <c r="D336" s="10">
        <f t="shared" si="11"/>
        <v>0</v>
      </c>
      <c r="E336" s="10">
        <v>40.49</v>
      </c>
      <c r="F336" s="3">
        <v>1</v>
      </c>
      <c r="G336" s="10">
        <f t="shared" si="12"/>
        <v>0</v>
      </c>
    </row>
    <row r="337" spans="1:7" x14ac:dyDescent="0.35">
      <c r="A337" s="5" t="s">
        <v>1478</v>
      </c>
      <c r="B337" s="2" t="s">
        <v>774</v>
      </c>
      <c r="C337" s="20">
        <f>IFERROR(VLOOKUP(Table3[[#This Row],[ItemCode]],'[1]ASORTYMENT COSMO'!$A$5:$AT$2612,46,0), 0)</f>
        <v>0</v>
      </c>
      <c r="D337" s="10">
        <f t="shared" si="11"/>
        <v>0</v>
      </c>
      <c r="E337" s="10">
        <v>40.49</v>
      </c>
      <c r="F337" s="3">
        <v>1</v>
      </c>
      <c r="G337" s="10">
        <f t="shared" si="12"/>
        <v>0</v>
      </c>
    </row>
    <row r="338" spans="1:7" x14ac:dyDescent="0.35">
      <c r="A338" s="5" t="s">
        <v>1479</v>
      </c>
      <c r="B338" s="2" t="s">
        <v>774</v>
      </c>
      <c r="C338" s="20">
        <f>IFERROR(VLOOKUP(Table3[[#This Row],[ItemCode]],'[1]ASORTYMENT COSMO'!$A$5:$AT$2612,46,0), 0)</f>
        <v>0</v>
      </c>
      <c r="D338" s="10">
        <f t="shared" si="11"/>
        <v>0</v>
      </c>
      <c r="E338" s="10">
        <v>40.49</v>
      </c>
      <c r="F338" s="3">
        <v>1</v>
      </c>
      <c r="G338" s="10">
        <f t="shared" si="12"/>
        <v>0</v>
      </c>
    </row>
    <row r="339" spans="1:7" x14ac:dyDescent="0.35">
      <c r="A339" s="5" t="s">
        <v>1480</v>
      </c>
      <c r="B339" s="2" t="s">
        <v>534</v>
      </c>
      <c r="C339" s="20">
        <f>IFERROR(VLOOKUP(Table3[[#This Row],[ItemCode]],'[1]ASORTYMENT COSMO'!$A$5:$AT$2612,46,0), 0)</f>
        <v>0</v>
      </c>
      <c r="D339" s="10">
        <f t="shared" si="11"/>
        <v>0</v>
      </c>
      <c r="E339" s="10">
        <v>39.659999999999997</v>
      </c>
      <c r="F339" s="3">
        <v>1</v>
      </c>
      <c r="G339" s="10">
        <f t="shared" si="12"/>
        <v>0</v>
      </c>
    </row>
    <row r="340" spans="1:7" x14ac:dyDescent="0.35">
      <c r="A340" s="5" t="s">
        <v>1481</v>
      </c>
      <c r="B340" s="2" t="s">
        <v>534</v>
      </c>
      <c r="C340" s="20">
        <f>IFERROR(VLOOKUP(Table3[[#This Row],[ItemCode]],'[1]ASORTYMENT COSMO'!$A$5:$AT$2612,46,0), 0)</f>
        <v>0</v>
      </c>
      <c r="D340" s="10">
        <f t="shared" si="11"/>
        <v>0</v>
      </c>
      <c r="E340" s="10">
        <v>39.659999999999997</v>
      </c>
      <c r="F340" s="3">
        <v>1</v>
      </c>
      <c r="G340" s="10">
        <f t="shared" si="12"/>
        <v>0</v>
      </c>
    </row>
    <row r="341" spans="1:7" x14ac:dyDescent="0.35">
      <c r="A341" s="5" t="s">
        <v>1482</v>
      </c>
      <c r="B341" s="2" t="s">
        <v>534</v>
      </c>
      <c r="C341" s="20">
        <f>IFERROR(VLOOKUP(Table3[[#This Row],[ItemCode]],'[1]ASORTYMENT COSMO'!$A$5:$AT$2612,46,0), 0)</f>
        <v>0</v>
      </c>
      <c r="D341" s="10">
        <f t="shared" si="11"/>
        <v>0</v>
      </c>
      <c r="E341" s="10">
        <v>39.659999999999997</v>
      </c>
      <c r="F341" s="3">
        <v>1</v>
      </c>
      <c r="G341" s="10">
        <f t="shared" si="12"/>
        <v>0</v>
      </c>
    </row>
    <row r="342" spans="1:7" x14ac:dyDescent="0.35">
      <c r="A342" s="5" t="s">
        <v>1483</v>
      </c>
      <c r="B342" s="2" t="s">
        <v>534</v>
      </c>
      <c r="C342" s="20">
        <f>IFERROR(VLOOKUP(Table3[[#This Row],[ItemCode]],'[1]ASORTYMENT COSMO'!$A$5:$AT$2612,46,0), 0)</f>
        <v>0</v>
      </c>
      <c r="D342" s="10">
        <f t="shared" si="11"/>
        <v>0</v>
      </c>
      <c r="E342" s="10">
        <v>39.659999999999997</v>
      </c>
      <c r="F342" s="3">
        <v>1</v>
      </c>
      <c r="G342" s="10">
        <f t="shared" si="12"/>
        <v>0</v>
      </c>
    </row>
    <row r="343" spans="1:7" x14ac:dyDescent="0.35">
      <c r="A343" s="5" t="s">
        <v>1484</v>
      </c>
      <c r="B343" s="2" t="s">
        <v>534</v>
      </c>
      <c r="C343" s="20">
        <f>IFERROR(VLOOKUP(Table3[[#This Row],[ItemCode]],'[1]ASORTYMENT COSMO'!$A$5:$AT$2612,46,0), 0)</f>
        <v>0</v>
      </c>
      <c r="D343" s="10">
        <f t="shared" si="11"/>
        <v>0</v>
      </c>
      <c r="E343" s="10">
        <v>39.659999999999997</v>
      </c>
      <c r="F343" s="3">
        <v>1</v>
      </c>
      <c r="G343" s="10">
        <f t="shared" si="12"/>
        <v>0</v>
      </c>
    </row>
    <row r="344" spans="1:7" x14ac:dyDescent="0.35">
      <c r="A344" s="5" t="s">
        <v>1485</v>
      </c>
      <c r="B344" s="2" t="s">
        <v>534</v>
      </c>
      <c r="C344" s="20">
        <f>IFERROR(VLOOKUP(Table3[[#This Row],[ItemCode]],'[1]ASORTYMENT COSMO'!$A$5:$AT$2612,46,0), 0)</f>
        <v>0</v>
      </c>
      <c r="D344" s="10">
        <f t="shared" si="11"/>
        <v>0</v>
      </c>
      <c r="E344" s="10">
        <v>39.659999999999997</v>
      </c>
      <c r="F344" s="3">
        <v>1</v>
      </c>
      <c r="G344" s="10">
        <f t="shared" si="12"/>
        <v>0</v>
      </c>
    </row>
    <row r="345" spans="1:7" x14ac:dyDescent="0.35">
      <c r="A345" s="5" t="s">
        <v>421</v>
      </c>
      <c r="B345" s="2" t="s">
        <v>422</v>
      </c>
      <c r="C345" s="20">
        <f>IFERROR(VLOOKUP(Table3[[#This Row],[ItemCode]],'[1]ASORTYMENT COSMO'!$A$5:$AT$2612,46,0), 0)</f>
        <v>3.48</v>
      </c>
      <c r="D345" s="10">
        <f t="shared" si="11"/>
        <v>0.80369515011547343</v>
      </c>
      <c r="E345" s="10">
        <v>39.5</v>
      </c>
      <c r="F345" s="3">
        <v>6</v>
      </c>
      <c r="G345" s="10">
        <f t="shared" si="12"/>
        <v>4.822170900692841</v>
      </c>
    </row>
    <row r="346" spans="1:7" x14ac:dyDescent="0.35">
      <c r="A346" s="5">
        <v>9807</v>
      </c>
      <c r="B346" s="2" t="s">
        <v>883</v>
      </c>
      <c r="C346" s="20">
        <f>IFERROR(VLOOKUP(Table3[[#This Row],[ItemCode]],'[1]ASORTYMENT COSMO'!$A$5:$AT$2612,46,0), 0)</f>
        <v>2.71</v>
      </c>
      <c r="D346" s="10">
        <f t="shared" si="11"/>
        <v>0.62586605080831403</v>
      </c>
      <c r="E346" s="10">
        <v>39.299999999999997</v>
      </c>
      <c r="F346" s="3">
        <v>7</v>
      </c>
      <c r="G346" s="10">
        <f t="shared" si="12"/>
        <v>4.381062355658198</v>
      </c>
    </row>
    <row r="347" spans="1:7" x14ac:dyDescent="0.35">
      <c r="A347" s="5">
        <v>8060</v>
      </c>
      <c r="B347" s="2" t="s">
        <v>1486</v>
      </c>
      <c r="C347" s="20">
        <f>IFERROR(VLOOKUP(Table3[[#This Row],[ItemCode]],'[1]ASORTYMENT COSMO'!$A$5:$AT$2612,46,0), 0)</f>
        <v>6.42</v>
      </c>
      <c r="D347" s="10">
        <f t="shared" si="11"/>
        <v>1.4826789838337182</v>
      </c>
      <c r="E347" s="10">
        <v>39.21</v>
      </c>
      <c r="F347" s="3">
        <v>6</v>
      </c>
      <c r="G347" s="10">
        <f t="shared" si="12"/>
        <v>8.8960739030023088</v>
      </c>
    </row>
    <row r="348" spans="1:7" x14ac:dyDescent="0.35">
      <c r="A348" s="5" t="s">
        <v>1487</v>
      </c>
      <c r="B348" s="2" t="s">
        <v>1488</v>
      </c>
      <c r="C348" s="20">
        <f>IFERROR(VLOOKUP(Table3[[#This Row],[ItemCode]],'[1]ASORTYMENT COSMO'!$A$5:$AT$2612,46,0), 0)</f>
        <v>4.58</v>
      </c>
      <c r="D348" s="10">
        <f t="shared" si="11"/>
        <v>1.0577367205542725</v>
      </c>
      <c r="E348" s="10">
        <v>39.04</v>
      </c>
      <c r="F348" s="3">
        <v>6</v>
      </c>
      <c r="G348" s="10">
        <f t="shared" si="12"/>
        <v>6.3464203233256349</v>
      </c>
    </row>
    <row r="349" spans="1:7" x14ac:dyDescent="0.35">
      <c r="A349" s="5">
        <v>1020</v>
      </c>
      <c r="B349" s="2" t="s">
        <v>1041</v>
      </c>
      <c r="C349" s="20">
        <f>IFERROR(VLOOKUP(Table3[[#This Row],[ItemCode]],'[1]ASORTYMENT COSMO'!$A$5:$AT$2612,46,0), 0)</f>
        <v>3.47</v>
      </c>
      <c r="D349" s="10">
        <f t="shared" si="11"/>
        <v>0.80138568129330257</v>
      </c>
      <c r="E349" s="10">
        <v>38.6</v>
      </c>
      <c r="F349" s="3">
        <v>8</v>
      </c>
      <c r="G349" s="10">
        <f t="shared" si="12"/>
        <v>6.4110854503464205</v>
      </c>
    </row>
    <row r="350" spans="1:7" x14ac:dyDescent="0.35">
      <c r="A350" s="5" t="s">
        <v>1236</v>
      </c>
      <c r="B350" s="2" t="s">
        <v>1237</v>
      </c>
      <c r="C350" s="20">
        <f>IFERROR(VLOOKUP(Table3[[#This Row],[ItemCode]],'[1]ASORTYMENT COSMO'!$A$5:$AT$2612,46,0), 0)</f>
        <v>4.8499999999999996</v>
      </c>
      <c r="D350" s="10">
        <f t="shared" si="11"/>
        <v>1.1200923787528867</v>
      </c>
      <c r="E350" s="10">
        <v>38.590000000000003</v>
      </c>
      <c r="F350" s="3">
        <v>5</v>
      </c>
      <c r="G350" s="10">
        <f t="shared" si="12"/>
        <v>5.6004618937644333</v>
      </c>
    </row>
    <row r="351" spans="1:7" x14ac:dyDescent="0.35">
      <c r="A351" s="5" t="s">
        <v>333</v>
      </c>
      <c r="B351" s="2" t="s">
        <v>334</v>
      </c>
      <c r="C351" s="20">
        <f>IFERROR(VLOOKUP(Table3[[#This Row],[ItemCode]],'[1]ASORTYMENT COSMO'!$A$5:$AT$2612,46,0), 0)</f>
        <v>3.74</v>
      </c>
      <c r="D351" s="10">
        <f t="shared" si="11"/>
        <v>0.86374133949191689</v>
      </c>
      <c r="E351" s="10">
        <v>38.58</v>
      </c>
      <c r="F351" s="3">
        <v>5</v>
      </c>
      <c r="G351" s="10">
        <f t="shared" si="12"/>
        <v>4.318706697459584</v>
      </c>
    </row>
    <row r="352" spans="1:7" x14ac:dyDescent="0.35">
      <c r="A352" s="5">
        <v>10454</v>
      </c>
      <c r="B352" s="2" t="s">
        <v>940</v>
      </c>
      <c r="C352" s="20">
        <f>IFERROR(VLOOKUP(Table3[[#This Row],[ItemCode]],'[1]ASORTYMENT COSMO'!$A$5:$AT$2612,46,0), 0)</f>
        <v>9.16</v>
      </c>
      <c r="D352" s="10">
        <f t="shared" si="11"/>
        <v>2.115473441108545</v>
      </c>
      <c r="E352" s="10">
        <v>38.31</v>
      </c>
      <c r="F352" s="3">
        <v>3</v>
      </c>
      <c r="G352" s="10">
        <f t="shared" si="12"/>
        <v>6.3464203233256349</v>
      </c>
    </row>
    <row r="353" spans="1:7" x14ac:dyDescent="0.35">
      <c r="A353" s="5" t="s">
        <v>483</v>
      </c>
      <c r="B353" s="2" t="s">
        <v>484</v>
      </c>
      <c r="C353" s="20">
        <f>IFERROR(VLOOKUP(Table3[[#This Row],[ItemCode]],'[1]ASORTYMENT COSMO'!$A$5:$AT$2612,46,0), 0)</f>
        <v>4.8499999999999996</v>
      </c>
      <c r="D353" s="10">
        <f t="shared" si="11"/>
        <v>1.1200923787528867</v>
      </c>
      <c r="E353" s="10">
        <v>38.130000000000003</v>
      </c>
      <c r="F353" s="3">
        <v>5</v>
      </c>
      <c r="G353" s="10">
        <f t="shared" si="12"/>
        <v>5.6004618937644333</v>
      </c>
    </row>
    <row r="354" spans="1:7" x14ac:dyDescent="0.35">
      <c r="A354" s="5" t="s">
        <v>1489</v>
      </c>
      <c r="B354" s="2" t="s">
        <v>1490</v>
      </c>
      <c r="C354" s="20">
        <f>IFERROR(VLOOKUP(Table3[[#This Row],[ItemCode]],'[1]ASORTYMENT COSMO'!$A$5:$AT$2612,46,0), 0)</f>
        <v>7.44</v>
      </c>
      <c r="D354" s="10">
        <f t="shared" si="11"/>
        <v>1.7182448036951501</v>
      </c>
      <c r="E354" s="10">
        <v>38.130000000000003</v>
      </c>
      <c r="F354" s="3">
        <v>5</v>
      </c>
      <c r="G354" s="10">
        <f t="shared" si="12"/>
        <v>8.5912240184757511</v>
      </c>
    </row>
    <row r="355" spans="1:7" x14ac:dyDescent="0.35">
      <c r="A355" s="5" t="s">
        <v>947</v>
      </c>
      <c r="B355" s="2" t="s">
        <v>948</v>
      </c>
      <c r="C355" s="20">
        <f>IFERROR(VLOOKUP(Table3[[#This Row],[ItemCode]],'[1]ASORTYMENT COSMO'!$A$5:$AT$2612,46,0), 0)</f>
        <v>4.59</v>
      </c>
      <c r="D355" s="10">
        <f t="shared" si="11"/>
        <v>1.0600461893764435</v>
      </c>
      <c r="E355" s="10">
        <v>38.130000000000003</v>
      </c>
      <c r="F355" s="3">
        <v>7</v>
      </c>
      <c r="G355" s="10">
        <f t="shared" si="12"/>
        <v>7.4203233256351044</v>
      </c>
    </row>
    <row r="356" spans="1:7" x14ac:dyDescent="0.35">
      <c r="A356" s="5">
        <v>5667</v>
      </c>
      <c r="B356" s="2" t="s">
        <v>485</v>
      </c>
      <c r="C356" s="20">
        <f>IFERROR(VLOOKUP(Table3[[#This Row],[ItemCode]],'[1]ASORTYMENT COSMO'!$A$5:$AT$2612,46,0), 0)</f>
        <v>2.37</v>
      </c>
      <c r="D356" s="10">
        <f t="shared" si="11"/>
        <v>0.54734411085450352</v>
      </c>
      <c r="E356" s="10">
        <v>38.119999999999997</v>
      </c>
      <c r="F356" s="3">
        <v>14</v>
      </c>
      <c r="G356" s="10">
        <f t="shared" si="12"/>
        <v>7.662817551963049</v>
      </c>
    </row>
    <row r="357" spans="1:7" x14ac:dyDescent="0.35">
      <c r="A357" s="5" t="s">
        <v>583</v>
      </c>
      <c r="B357" s="2" t="s">
        <v>584</v>
      </c>
      <c r="C357" s="20">
        <f>IFERROR(VLOOKUP(Table3[[#This Row],[ItemCode]],'[1]ASORTYMENT COSMO'!$A$5:$AT$2612,46,0), 0)</f>
        <v>5.78</v>
      </c>
      <c r="D357" s="10">
        <f t="shared" si="11"/>
        <v>1.3348729792147807</v>
      </c>
      <c r="E357" s="10">
        <v>38.119999999999997</v>
      </c>
      <c r="F357" s="3">
        <v>4</v>
      </c>
      <c r="G357" s="10">
        <f t="shared" si="12"/>
        <v>5.3394919168591226</v>
      </c>
    </row>
    <row r="358" spans="1:7" x14ac:dyDescent="0.35">
      <c r="A358" s="5" t="s">
        <v>296</v>
      </c>
      <c r="B358" s="2" t="s">
        <v>297</v>
      </c>
      <c r="C358" s="20">
        <f>IFERROR(VLOOKUP(Table3[[#This Row],[ItemCode]],'[1]ASORTYMENT COSMO'!$A$5:$AT$2612,46,0), 0)</f>
        <v>4.4800000000000004</v>
      </c>
      <c r="D358" s="10">
        <f t="shared" si="11"/>
        <v>1.0346420323325636</v>
      </c>
      <c r="E358" s="10">
        <v>38.07</v>
      </c>
      <c r="F358" s="3">
        <v>7</v>
      </c>
      <c r="G358" s="10">
        <f t="shared" si="12"/>
        <v>7.2424942263279455</v>
      </c>
    </row>
    <row r="359" spans="1:7" x14ac:dyDescent="0.35">
      <c r="A359" s="5">
        <v>10478</v>
      </c>
      <c r="B359" s="2" t="s">
        <v>1491</v>
      </c>
      <c r="C359" s="20">
        <f>IFERROR(VLOOKUP(Table3[[#This Row],[ItemCode]],'[1]ASORTYMENT COSMO'!$A$5:$AT$2612,46,0), 0)</f>
        <v>9.24</v>
      </c>
      <c r="D359" s="10">
        <f t="shared" si="11"/>
        <v>2.1339491916859123</v>
      </c>
      <c r="E359" s="10">
        <v>37.65</v>
      </c>
      <c r="F359" s="3">
        <v>3</v>
      </c>
      <c r="G359" s="10">
        <f t="shared" si="12"/>
        <v>6.4018475750577366</v>
      </c>
    </row>
    <row r="360" spans="1:7" x14ac:dyDescent="0.35">
      <c r="A360" s="5">
        <v>8592</v>
      </c>
      <c r="B360" s="2" t="s">
        <v>322</v>
      </c>
      <c r="C360" s="20">
        <f>IFERROR(VLOOKUP(Table3[[#This Row],[ItemCode]],'[1]ASORTYMENT COSMO'!$A$5:$AT$2612,46,0), 0)</f>
        <v>4.22</v>
      </c>
      <c r="D360" s="10">
        <f t="shared" si="11"/>
        <v>0.97459584295612001</v>
      </c>
      <c r="E360" s="10">
        <v>37.619999999999997</v>
      </c>
      <c r="F360" s="3">
        <v>10</v>
      </c>
      <c r="G360" s="10">
        <f t="shared" si="12"/>
        <v>9.7459584295612007</v>
      </c>
    </row>
    <row r="361" spans="1:7" x14ac:dyDescent="0.35">
      <c r="A361" s="5" t="s">
        <v>389</v>
      </c>
      <c r="B361" s="2" t="s">
        <v>390</v>
      </c>
      <c r="C361" s="20">
        <f>IFERROR(VLOOKUP(Table3[[#This Row],[ItemCode]],'[1]ASORTYMENT COSMO'!$A$5:$AT$2612,46,0), 0)</f>
        <v>5.16</v>
      </c>
      <c r="D361" s="10">
        <f t="shared" si="11"/>
        <v>1.1916859122401848</v>
      </c>
      <c r="E361" s="10">
        <v>37.36</v>
      </c>
      <c r="F361" s="3">
        <v>9</v>
      </c>
      <c r="G361" s="10">
        <f t="shared" si="12"/>
        <v>10.725173210161664</v>
      </c>
    </row>
    <row r="362" spans="1:7" x14ac:dyDescent="0.35">
      <c r="A362" s="5" t="s">
        <v>897</v>
      </c>
      <c r="B362" s="2" t="s">
        <v>898</v>
      </c>
      <c r="C362" s="20">
        <f>IFERROR(VLOOKUP(Table3[[#This Row],[ItemCode]],'[1]ASORTYMENT COSMO'!$A$5:$AT$2612,46,0), 0)</f>
        <v>4.83</v>
      </c>
      <c r="D362" s="10">
        <f t="shared" si="11"/>
        <v>1.115473441108545</v>
      </c>
      <c r="E362" s="10">
        <v>37.22</v>
      </c>
      <c r="F362" s="3">
        <v>5</v>
      </c>
      <c r="G362" s="10">
        <f t="shared" si="12"/>
        <v>5.5773672055427248</v>
      </c>
    </row>
    <row r="363" spans="1:7" x14ac:dyDescent="0.35">
      <c r="A363" s="5" t="s">
        <v>1492</v>
      </c>
      <c r="B363" s="2" t="s">
        <v>534</v>
      </c>
      <c r="C363" s="20">
        <f>IFERROR(VLOOKUP(Table3[[#This Row],[ItemCode]],'[1]ASORTYMENT COSMO'!$A$5:$AT$2612,46,0), 0)</f>
        <v>0</v>
      </c>
      <c r="D363" s="10">
        <f t="shared" si="11"/>
        <v>0</v>
      </c>
      <c r="E363" s="10">
        <v>37.18</v>
      </c>
      <c r="F363" s="3">
        <v>1</v>
      </c>
      <c r="G363" s="10">
        <f t="shared" si="12"/>
        <v>0</v>
      </c>
    </row>
    <row r="364" spans="1:7" x14ac:dyDescent="0.35">
      <c r="A364" s="5" t="s">
        <v>1493</v>
      </c>
      <c r="B364" s="2" t="s">
        <v>534</v>
      </c>
      <c r="C364" s="20">
        <f>IFERROR(VLOOKUP(Table3[[#This Row],[ItemCode]],'[1]ASORTYMENT COSMO'!$A$5:$AT$2612,46,0), 0)</f>
        <v>0</v>
      </c>
      <c r="D364" s="10">
        <f t="shared" si="11"/>
        <v>0</v>
      </c>
      <c r="E364" s="10">
        <v>37.18</v>
      </c>
      <c r="F364" s="3">
        <v>1</v>
      </c>
      <c r="G364" s="10">
        <f t="shared" si="12"/>
        <v>0</v>
      </c>
    </row>
    <row r="365" spans="1:7" x14ac:dyDescent="0.35">
      <c r="A365" s="5" t="s">
        <v>1494</v>
      </c>
      <c r="B365" s="2" t="s">
        <v>1469</v>
      </c>
      <c r="C365" s="20">
        <f>IFERROR(VLOOKUP(Table3[[#This Row],[ItemCode]],'[1]ASORTYMENT COSMO'!$A$5:$AT$2612,46,0), 0)</f>
        <v>0</v>
      </c>
      <c r="D365" s="10">
        <f t="shared" si="11"/>
        <v>0</v>
      </c>
      <c r="E365" s="10">
        <v>37.119999999999997</v>
      </c>
      <c r="F365" s="3">
        <v>1</v>
      </c>
      <c r="G365" s="10">
        <f t="shared" si="12"/>
        <v>0</v>
      </c>
    </row>
    <row r="366" spans="1:7" x14ac:dyDescent="0.35">
      <c r="A366" s="5" t="s">
        <v>1495</v>
      </c>
      <c r="B366" s="2" t="s">
        <v>1469</v>
      </c>
      <c r="C366" s="20">
        <f>IFERROR(VLOOKUP(Table3[[#This Row],[ItemCode]],'[1]ASORTYMENT COSMO'!$A$5:$AT$2612,46,0), 0)</f>
        <v>0</v>
      </c>
      <c r="D366" s="10">
        <f t="shared" si="11"/>
        <v>0</v>
      </c>
      <c r="E366" s="10">
        <v>37.119999999999997</v>
      </c>
      <c r="F366" s="3">
        <v>1</v>
      </c>
      <c r="G366" s="10">
        <f t="shared" si="12"/>
        <v>0</v>
      </c>
    </row>
    <row r="367" spans="1:7" x14ac:dyDescent="0.35">
      <c r="A367" s="5" t="s">
        <v>1496</v>
      </c>
      <c r="B367" s="2" t="s">
        <v>1497</v>
      </c>
      <c r="C367" s="20">
        <f>IFERROR(VLOOKUP(Table3[[#This Row],[ItemCode]],'[1]ASORTYMENT COSMO'!$A$5:$AT$2612,46,0), 0)</f>
        <v>6.22</v>
      </c>
      <c r="D367" s="10">
        <f t="shared" si="11"/>
        <v>1.4364896073903002</v>
      </c>
      <c r="E367" s="10">
        <v>36.78</v>
      </c>
      <c r="F367" s="3">
        <v>5</v>
      </c>
      <c r="G367" s="10">
        <f t="shared" si="12"/>
        <v>7.1824480369515005</v>
      </c>
    </row>
    <row r="368" spans="1:7" x14ac:dyDescent="0.35">
      <c r="A368" s="5" t="s">
        <v>208</v>
      </c>
      <c r="B368" s="2" t="s">
        <v>209</v>
      </c>
      <c r="C368" s="20">
        <f>IFERROR(VLOOKUP(Table3[[#This Row],[ItemCode]],'[1]ASORTYMENT COSMO'!$A$5:$AT$2612,46,0), 0)</f>
        <v>4.54</v>
      </c>
      <c r="D368" s="10">
        <f t="shared" si="11"/>
        <v>1.048498845265589</v>
      </c>
      <c r="E368" s="10">
        <v>36.770000000000003</v>
      </c>
      <c r="F368" s="3">
        <v>5</v>
      </c>
      <c r="G368" s="10">
        <f t="shared" si="12"/>
        <v>5.2424942263279455</v>
      </c>
    </row>
    <row r="369" spans="1:7" x14ac:dyDescent="0.35">
      <c r="A369" s="5" t="s">
        <v>1058</v>
      </c>
      <c r="B369" s="2" t="s">
        <v>1059</v>
      </c>
      <c r="C369" s="20">
        <f>IFERROR(VLOOKUP(Table3[[#This Row],[ItemCode]],'[1]ASORTYMENT COSMO'!$A$5:$AT$2612,46,0), 0)</f>
        <v>4.72</v>
      </c>
      <c r="D369" s="10">
        <f t="shared" si="11"/>
        <v>1.0900692840646651</v>
      </c>
      <c r="E369" s="10">
        <v>36.69</v>
      </c>
      <c r="F369" s="3">
        <v>6</v>
      </c>
      <c r="G369" s="10">
        <f t="shared" si="12"/>
        <v>6.5404157043879909</v>
      </c>
    </row>
    <row r="370" spans="1:7" x14ac:dyDescent="0.35">
      <c r="A370" s="5">
        <v>10456</v>
      </c>
      <c r="B370" s="2" t="s">
        <v>457</v>
      </c>
      <c r="C370" s="20">
        <f>IFERROR(VLOOKUP(Table3[[#This Row],[ItemCode]],'[1]ASORTYMENT COSMO'!$A$5:$AT$2612,46,0), 0)</f>
        <v>9.2200000000000006</v>
      </c>
      <c r="D370" s="10">
        <f t="shared" si="11"/>
        <v>2.1293302540415704</v>
      </c>
      <c r="E370" s="10">
        <v>36.33</v>
      </c>
      <c r="F370" s="3">
        <v>3</v>
      </c>
      <c r="G370" s="10">
        <f t="shared" si="12"/>
        <v>6.3879907621247112</v>
      </c>
    </row>
    <row r="371" spans="1:7" x14ac:dyDescent="0.35">
      <c r="A371" s="5" t="s">
        <v>506</v>
      </c>
      <c r="B371" s="2" t="s">
        <v>507</v>
      </c>
      <c r="C371" s="20">
        <f>IFERROR(VLOOKUP(Table3[[#This Row],[ItemCode]],'[1]ASORTYMENT COSMO'!$A$5:$AT$2612,46,0), 0)</f>
        <v>4.72</v>
      </c>
      <c r="D371" s="10">
        <f t="shared" si="11"/>
        <v>1.0900692840646651</v>
      </c>
      <c r="E371" s="10">
        <v>36.32</v>
      </c>
      <c r="F371" s="3">
        <v>5</v>
      </c>
      <c r="G371" s="10">
        <f t="shared" si="12"/>
        <v>5.4503464203233252</v>
      </c>
    </row>
    <row r="372" spans="1:7" x14ac:dyDescent="0.35">
      <c r="A372" s="5" t="s">
        <v>1498</v>
      </c>
      <c r="B372" s="2" t="s">
        <v>1499</v>
      </c>
      <c r="C372" s="20">
        <f>IFERROR(VLOOKUP(Table3[[#This Row],[ItemCode]],'[1]ASORTYMENT COSMO'!$A$5:$AT$2612,46,0), 0)</f>
        <v>3.49</v>
      </c>
      <c r="D372" s="10">
        <f t="shared" si="11"/>
        <v>0.80600461893764441</v>
      </c>
      <c r="E372" s="10">
        <v>36.32</v>
      </c>
      <c r="F372" s="3">
        <v>6</v>
      </c>
      <c r="G372" s="10">
        <f t="shared" si="12"/>
        <v>4.8360277136258665</v>
      </c>
    </row>
    <row r="373" spans="1:7" x14ac:dyDescent="0.35">
      <c r="A373" s="5" t="s">
        <v>1500</v>
      </c>
      <c r="B373" s="2" t="s">
        <v>1501</v>
      </c>
      <c r="C373" s="20">
        <f>IFERROR(VLOOKUP(Table3[[#This Row],[ItemCode]],'[1]ASORTYMENT COSMO'!$A$5:$AT$2612,46,0), 0)</f>
        <v>4.6399999999999997</v>
      </c>
      <c r="D373" s="10">
        <f t="shared" si="11"/>
        <v>1.0715935334872979</v>
      </c>
      <c r="E373" s="10">
        <v>36.32</v>
      </c>
      <c r="F373" s="3">
        <v>7</v>
      </c>
      <c r="G373" s="10">
        <f t="shared" si="12"/>
        <v>7.5011547344110854</v>
      </c>
    </row>
    <row r="374" spans="1:7" x14ac:dyDescent="0.35">
      <c r="A374" s="5" t="s">
        <v>1502</v>
      </c>
      <c r="B374" s="2" t="s">
        <v>1503</v>
      </c>
      <c r="C374" s="20">
        <f>IFERROR(VLOOKUP(Table3[[#This Row],[ItemCode]],'[1]ASORTYMENT COSMO'!$A$5:$AT$2612,46,0), 0)</f>
        <v>6.32</v>
      </c>
      <c r="D374" s="10">
        <f t="shared" si="11"/>
        <v>1.4595842956120093</v>
      </c>
      <c r="E374" s="10">
        <v>35.97</v>
      </c>
      <c r="F374" s="3">
        <v>4</v>
      </c>
      <c r="G374" s="10">
        <f t="shared" si="12"/>
        <v>5.8383371824480372</v>
      </c>
    </row>
    <row r="375" spans="1:7" x14ac:dyDescent="0.35">
      <c r="A375" s="5" t="s">
        <v>1504</v>
      </c>
      <c r="B375" s="2" t="s">
        <v>1505</v>
      </c>
      <c r="C375" s="20">
        <f>IFERROR(VLOOKUP(Table3[[#This Row],[ItemCode]],'[1]ASORTYMENT COSMO'!$A$5:$AT$2612,46,0), 0)</f>
        <v>4.51</v>
      </c>
      <c r="D375" s="10">
        <f t="shared" si="11"/>
        <v>1.0415704387990761</v>
      </c>
      <c r="E375" s="10">
        <v>35.86</v>
      </c>
      <c r="F375" s="3">
        <v>5</v>
      </c>
      <c r="G375" s="10">
        <f t="shared" si="12"/>
        <v>5.2078521939953806</v>
      </c>
    </row>
    <row r="376" spans="1:7" x14ac:dyDescent="0.35">
      <c r="A376" s="5" t="s">
        <v>793</v>
      </c>
      <c r="B376" s="2" t="s">
        <v>794</v>
      </c>
      <c r="C376" s="20">
        <f>IFERROR(VLOOKUP(Table3[[#This Row],[ItemCode]],'[1]ASORTYMENT COSMO'!$A$5:$AT$2612,46,0), 0)</f>
        <v>4.51</v>
      </c>
      <c r="D376" s="10">
        <f t="shared" si="11"/>
        <v>1.0415704387990761</v>
      </c>
      <c r="E376" s="10">
        <v>35.86</v>
      </c>
      <c r="F376" s="3">
        <v>6</v>
      </c>
      <c r="G376" s="10">
        <f t="shared" si="12"/>
        <v>6.249422632794456</v>
      </c>
    </row>
    <row r="377" spans="1:7" x14ac:dyDescent="0.35">
      <c r="A377" s="5" t="s">
        <v>458</v>
      </c>
      <c r="B377" s="2" t="s">
        <v>459</v>
      </c>
      <c r="C377" s="20">
        <f>IFERROR(VLOOKUP(Table3[[#This Row],[ItemCode]],'[1]ASORTYMENT COSMO'!$A$5:$AT$2612,46,0), 0)</f>
        <v>0</v>
      </c>
      <c r="D377" s="10">
        <f t="shared" si="11"/>
        <v>0</v>
      </c>
      <c r="E377" s="10">
        <v>35.44</v>
      </c>
      <c r="F377" s="3">
        <v>4</v>
      </c>
      <c r="G377" s="10">
        <f t="shared" si="12"/>
        <v>0</v>
      </c>
    </row>
    <row r="378" spans="1:7" x14ac:dyDescent="0.35">
      <c r="A378" s="5" t="s">
        <v>893</v>
      </c>
      <c r="B378" s="2" t="s">
        <v>894</v>
      </c>
      <c r="C378" s="20">
        <f>IFERROR(VLOOKUP(Table3[[#This Row],[ItemCode]],'[1]ASORTYMENT COSMO'!$A$5:$AT$2612,46,0), 0)</f>
        <v>5.43</v>
      </c>
      <c r="D378" s="10">
        <f t="shared" si="11"/>
        <v>1.254041570438799</v>
      </c>
      <c r="E378" s="10">
        <v>35.44</v>
      </c>
      <c r="F378" s="3">
        <v>4</v>
      </c>
      <c r="G378" s="10">
        <f t="shared" si="12"/>
        <v>5.0161662817551962</v>
      </c>
    </row>
    <row r="379" spans="1:7" x14ac:dyDescent="0.35">
      <c r="A379" s="5" t="s">
        <v>886</v>
      </c>
      <c r="B379" s="2" t="s">
        <v>887</v>
      </c>
      <c r="C379" s="20">
        <f>IFERROR(VLOOKUP(Table3[[#This Row],[ItemCode]],'[1]ASORTYMENT COSMO'!$A$5:$AT$2612,46,0), 0)</f>
        <v>4.54</v>
      </c>
      <c r="D379" s="10">
        <f t="shared" si="11"/>
        <v>1.048498845265589</v>
      </c>
      <c r="E379" s="10">
        <v>35.409999999999997</v>
      </c>
      <c r="F379" s="3">
        <v>5</v>
      </c>
      <c r="G379" s="10">
        <f t="shared" si="12"/>
        <v>5.2424942263279455</v>
      </c>
    </row>
    <row r="380" spans="1:7" x14ac:dyDescent="0.35">
      <c r="A380" s="5" t="s">
        <v>264</v>
      </c>
      <c r="B380" s="2" t="s">
        <v>265</v>
      </c>
      <c r="C380" s="20">
        <f>IFERROR(VLOOKUP(Table3[[#This Row],[ItemCode]],'[1]ASORTYMENT COSMO'!$A$5:$AT$2612,46,0), 0)</f>
        <v>4.57</v>
      </c>
      <c r="D380" s="10">
        <f t="shared" si="11"/>
        <v>1.0554272517321017</v>
      </c>
      <c r="E380" s="10">
        <v>35.25</v>
      </c>
      <c r="F380" s="3">
        <v>11</v>
      </c>
      <c r="G380" s="10">
        <f t="shared" si="12"/>
        <v>11.609699769053119</v>
      </c>
    </row>
    <row r="381" spans="1:7" x14ac:dyDescent="0.35">
      <c r="A381" s="5" t="s">
        <v>1506</v>
      </c>
      <c r="B381" s="2" t="s">
        <v>1469</v>
      </c>
      <c r="C381" s="20">
        <f>IFERROR(VLOOKUP(Table3[[#This Row],[ItemCode]],'[1]ASORTYMENT COSMO'!$A$5:$AT$2612,46,0), 0)</f>
        <v>0</v>
      </c>
      <c r="D381" s="10">
        <f t="shared" si="11"/>
        <v>0</v>
      </c>
      <c r="E381" s="10">
        <v>35.06</v>
      </c>
      <c r="F381" s="3">
        <v>1</v>
      </c>
      <c r="G381" s="10">
        <f t="shared" si="12"/>
        <v>0</v>
      </c>
    </row>
    <row r="382" spans="1:7" x14ac:dyDescent="0.35">
      <c r="A382" s="5" t="s">
        <v>1507</v>
      </c>
      <c r="B382" s="2" t="s">
        <v>1508</v>
      </c>
      <c r="C382" s="20">
        <f>IFERROR(VLOOKUP(Table3[[#This Row],[ItemCode]],'[1]ASORTYMENT COSMO'!$A$5:$AT$2612,46,0), 0)</f>
        <v>4.6900000000000004</v>
      </c>
      <c r="D382" s="10">
        <f t="shared" si="11"/>
        <v>1.0831408775981526</v>
      </c>
      <c r="E382" s="10">
        <v>34.950000000000003</v>
      </c>
      <c r="F382" s="3">
        <v>5</v>
      </c>
      <c r="G382" s="10">
        <f t="shared" si="12"/>
        <v>5.4157043879907629</v>
      </c>
    </row>
    <row r="383" spans="1:7" x14ac:dyDescent="0.35">
      <c r="A383" s="5" t="s">
        <v>1509</v>
      </c>
      <c r="B383" s="2" t="s">
        <v>1510</v>
      </c>
      <c r="C383" s="20">
        <f>IFERROR(VLOOKUP(Table3[[#This Row],[ItemCode]],'[1]ASORTYMENT COSMO'!$A$5:$AT$2612,46,0), 0)</f>
        <v>7.54</v>
      </c>
      <c r="D383" s="10">
        <f t="shared" si="11"/>
        <v>1.741339491916859</v>
      </c>
      <c r="E383" s="10">
        <v>34.89</v>
      </c>
      <c r="F383" s="3">
        <v>4</v>
      </c>
      <c r="G383" s="10">
        <f t="shared" si="12"/>
        <v>6.965357967667436</v>
      </c>
    </row>
    <row r="384" spans="1:7" x14ac:dyDescent="0.35">
      <c r="A384" s="5" t="s">
        <v>960</v>
      </c>
      <c r="B384" s="2" t="s">
        <v>961</v>
      </c>
      <c r="C384" s="20">
        <f>IFERROR(VLOOKUP(Table3[[#This Row],[ItemCode]],'[1]ASORTYMENT COSMO'!$A$5:$AT$2612,46,0), 0)</f>
        <v>8.08</v>
      </c>
      <c r="D384" s="10">
        <f t="shared" si="11"/>
        <v>1.8660508083140877</v>
      </c>
      <c r="E384" s="10">
        <v>34.89</v>
      </c>
      <c r="F384" s="3">
        <v>4</v>
      </c>
      <c r="G384" s="10">
        <f t="shared" si="12"/>
        <v>7.4642032332563506</v>
      </c>
    </row>
    <row r="385" spans="1:7" x14ac:dyDescent="0.35">
      <c r="A385" s="5" t="s">
        <v>433</v>
      </c>
      <c r="B385" s="2" t="s">
        <v>434</v>
      </c>
      <c r="C385" s="20">
        <f>IFERROR(VLOOKUP(Table3[[#This Row],[ItemCode]],'[1]ASORTYMENT COSMO'!$A$5:$AT$2612,46,0), 0)</f>
        <v>6.32</v>
      </c>
      <c r="D385" s="10">
        <f t="shared" si="11"/>
        <v>1.4595842956120093</v>
      </c>
      <c r="E385" s="10">
        <v>34.89</v>
      </c>
      <c r="F385" s="3">
        <v>4</v>
      </c>
      <c r="G385" s="10">
        <f t="shared" si="12"/>
        <v>5.8383371824480372</v>
      </c>
    </row>
    <row r="386" spans="1:7" x14ac:dyDescent="0.35">
      <c r="A386" s="5" t="s">
        <v>1021</v>
      </c>
      <c r="B386" s="2" t="s">
        <v>1022</v>
      </c>
      <c r="C386" s="20">
        <f>IFERROR(VLOOKUP(Table3[[#This Row],[ItemCode]],'[1]ASORTYMENT COSMO'!$A$5:$AT$2612,46,0), 0)</f>
        <v>9.06</v>
      </c>
      <c r="D386" s="10">
        <f t="shared" si="11"/>
        <v>2.0923787528868361</v>
      </c>
      <c r="E386" s="10">
        <v>34.68</v>
      </c>
      <c r="F386" s="3">
        <v>3</v>
      </c>
      <c r="G386" s="10">
        <f t="shared" si="12"/>
        <v>6.2771362586605086</v>
      </c>
    </row>
    <row r="387" spans="1:7" x14ac:dyDescent="0.35">
      <c r="A387" s="5" t="s">
        <v>1339</v>
      </c>
      <c r="B387" s="2" t="s">
        <v>1340</v>
      </c>
      <c r="C387" s="20">
        <f>IFERROR(VLOOKUP(Table3[[#This Row],[ItemCode]],'[1]ASORTYMENT COSMO'!$A$5:$AT$2612,46,0), 0)</f>
        <v>3.2</v>
      </c>
      <c r="D387" s="10">
        <f t="shared" si="11"/>
        <v>0.73903002309468824</v>
      </c>
      <c r="E387" s="10">
        <v>34.5</v>
      </c>
      <c r="F387" s="3">
        <v>6</v>
      </c>
      <c r="G387" s="10">
        <f t="shared" si="12"/>
        <v>4.434180138568129</v>
      </c>
    </row>
    <row r="388" spans="1:7" x14ac:dyDescent="0.35">
      <c r="A388" s="5" t="s">
        <v>627</v>
      </c>
      <c r="B388" s="2" t="s">
        <v>628</v>
      </c>
      <c r="C388" s="20">
        <f>IFERROR(VLOOKUP(Table3[[#This Row],[ItemCode]],'[1]ASORTYMENT COSMO'!$A$5:$AT$2612,46,0), 0)</f>
        <v>3.67</v>
      </c>
      <c r="D388" s="10">
        <f t="shared" si="11"/>
        <v>0.84757505773672048</v>
      </c>
      <c r="E388" s="10">
        <v>34.5</v>
      </c>
      <c r="F388" s="3">
        <v>6</v>
      </c>
      <c r="G388" s="10">
        <f t="shared" si="12"/>
        <v>5.0854503464203233</v>
      </c>
    </row>
    <row r="389" spans="1:7" x14ac:dyDescent="0.35">
      <c r="A389" s="5">
        <v>10451</v>
      </c>
      <c r="B389" s="2" t="s">
        <v>977</v>
      </c>
      <c r="C389" s="20">
        <f>IFERROR(VLOOKUP(Table3[[#This Row],[ItemCode]],'[1]ASORTYMENT COSMO'!$A$5:$AT$2612,46,0), 0)</f>
        <v>9.26</v>
      </c>
      <c r="D389" s="10">
        <f t="shared" ref="D389:D452" si="13">C389/4.33</f>
        <v>2.1385681293302539</v>
      </c>
      <c r="E389" s="10">
        <v>34.35</v>
      </c>
      <c r="F389" s="3">
        <v>3</v>
      </c>
      <c r="G389" s="10">
        <f t="shared" ref="G389:G452" si="14">D389*F389</f>
        <v>6.4157043879907611</v>
      </c>
    </row>
    <row r="390" spans="1:7" x14ac:dyDescent="0.35">
      <c r="A390" s="5" t="s">
        <v>218</v>
      </c>
      <c r="B390" s="2" t="s">
        <v>219</v>
      </c>
      <c r="C390" s="20">
        <f>IFERROR(VLOOKUP(Table3[[#This Row],[ItemCode]],'[1]ASORTYMENT COSMO'!$A$5:$AT$2612,46,0), 0)</f>
        <v>4.53</v>
      </c>
      <c r="D390" s="10">
        <f t="shared" si="13"/>
        <v>1.046189376443418</v>
      </c>
      <c r="E390" s="10">
        <v>34.35</v>
      </c>
      <c r="F390" s="3">
        <v>11</v>
      </c>
      <c r="G390" s="10">
        <f t="shared" si="14"/>
        <v>11.508083140877599</v>
      </c>
    </row>
    <row r="391" spans="1:7" x14ac:dyDescent="0.35">
      <c r="A391" s="5">
        <v>10064</v>
      </c>
      <c r="B391" s="2" t="s">
        <v>1170</v>
      </c>
      <c r="C391" s="20">
        <f>IFERROR(VLOOKUP(Table3[[#This Row],[ItemCode]],'[1]ASORTYMENT COSMO'!$A$5:$AT$2612,46,0), 0)</f>
        <v>8.83</v>
      </c>
      <c r="D391" s="10">
        <f t="shared" si="13"/>
        <v>2.0392609699769051</v>
      </c>
      <c r="E391" s="10">
        <v>34.07</v>
      </c>
      <c r="F391" s="3">
        <v>3</v>
      </c>
      <c r="G391" s="10">
        <f t="shared" si="14"/>
        <v>6.1177829099307157</v>
      </c>
    </row>
    <row r="392" spans="1:7" x14ac:dyDescent="0.35">
      <c r="A392" s="5" t="s">
        <v>742</v>
      </c>
      <c r="B392" s="2" t="s">
        <v>743</v>
      </c>
      <c r="C392" s="20">
        <f>IFERROR(VLOOKUP(Table3[[#This Row],[ItemCode]],'[1]ASORTYMENT COSMO'!$A$5:$AT$2612,46,0), 0)</f>
        <v>4.82</v>
      </c>
      <c r="D392" s="10">
        <f t="shared" si="13"/>
        <v>1.1131639722863742</v>
      </c>
      <c r="E392" s="10">
        <v>33.97</v>
      </c>
      <c r="F392" s="3">
        <v>6</v>
      </c>
      <c r="G392" s="10">
        <f t="shared" si="14"/>
        <v>6.6789838337182452</v>
      </c>
    </row>
    <row r="393" spans="1:7" x14ac:dyDescent="0.35">
      <c r="A393" s="5">
        <v>9325</v>
      </c>
      <c r="B393" s="2" t="s">
        <v>313</v>
      </c>
      <c r="C393" s="20">
        <f>IFERROR(VLOOKUP(Table3[[#This Row],[ItemCode]],'[1]ASORTYMENT COSMO'!$A$5:$AT$2612,46,0), 0)</f>
        <v>3.64</v>
      </c>
      <c r="D393" s="10">
        <f t="shared" si="13"/>
        <v>0.84064665127020788</v>
      </c>
      <c r="E393" s="10">
        <v>33.89</v>
      </c>
      <c r="F393" s="3">
        <v>8</v>
      </c>
      <c r="G393" s="10">
        <f t="shared" si="14"/>
        <v>6.725173210161663</v>
      </c>
    </row>
    <row r="394" spans="1:7" x14ac:dyDescent="0.35">
      <c r="A394" s="5" t="s">
        <v>1161</v>
      </c>
      <c r="B394" s="2" t="s">
        <v>1162</v>
      </c>
      <c r="C394" s="20">
        <f>IFERROR(VLOOKUP(Table3[[#This Row],[ItemCode]],'[1]ASORTYMENT COSMO'!$A$5:$AT$2612,46,0), 0)</f>
        <v>0</v>
      </c>
      <c r="D394" s="10">
        <f t="shared" si="13"/>
        <v>0</v>
      </c>
      <c r="E394" s="10">
        <v>33.82</v>
      </c>
      <c r="F394" s="3">
        <v>4</v>
      </c>
      <c r="G394" s="10">
        <f t="shared" si="14"/>
        <v>0</v>
      </c>
    </row>
    <row r="395" spans="1:7" x14ac:dyDescent="0.35">
      <c r="A395" s="5" t="s">
        <v>302</v>
      </c>
      <c r="B395" s="2" t="s">
        <v>303</v>
      </c>
      <c r="C395" s="20">
        <f>IFERROR(VLOOKUP(Table3[[#This Row],[ItemCode]],'[1]ASORTYMENT COSMO'!$A$5:$AT$2612,46,0), 0)</f>
        <v>4.55</v>
      </c>
      <c r="D395" s="10">
        <f t="shared" si="13"/>
        <v>1.0508083140877598</v>
      </c>
      <c r="E395" s="10">
        <v>33.6</v>
      </c>
      <c r="F395" s="3">
        <v>4</v>
      </c>
      <c r="G395" s="10">
        <f t="shared" si="14"/>
        <v>4.2032332563510391</v>
      </c>
    </row>
    <row r="396" spans="1:7" x14ac:dyDescent="0.35">
      <c r="A396" s="5" t="s">
        <v>526</v>
      </c>
      <c r="B396" s="2" t="s">
        <v>527</v>
      </c>
      <c r="C396" s="20">
        <f>IFERROR(VLOOKUP(Table3[[#This Row],[ItemCode]],'[1]ASORTYMENT COSMO'!$A$5:$AT$2612,46,0), 0)</f>
        <v>7.07</v>
      </c>
      <c r="D396" s="10">
        <f t="shared" si="13"/>
        <v>1.6327944572748267</v>
      </c>
      <c r="E396" s="10">
        <v>33.6</v>
      </c>
      <c r="F396" s="3">
        <v>4</v>
      </c>
      <c r="G396" s="10">
        <f t="shared" si="14"/>
        <v>6.531177829099307</v>
      </c>
    </row>
    <row r="397" spans="1:7" x14ac:dyDescent="0.35">
      <c r="A397" s="5" t="s">
        <v>495</v>
      </c>
      <c r="B397" s="2" t="s">
        <v>496</v>
      </c>
      <c r="C397" s="20">
        <f>IFERROR(VLOOKUP(Table3[[#This Row],[ItemCode]],'[1]ASORTYMENT COSMO'!$A$5:$AT$2612,46,0), 0)</f>
        <v>3.23</v>
      </c>
      <c r="D397" s="10">
        <f t="shared" si="13"/>
        <v>0.74595842956120095</v>
      </c>
      <c r="E397" s="10">
        <v>33.6</v>
      </c>
      <c r="F397" s="3">
        <v>7</v>
      </c>
      <c r="G397" s="10">
        <f t="shared" si="14"/>
        <v>5.2217090069284069</v>
      </c>
    </row>
    <row r="398" spans="1:7" x14ac:dyDescent="0.35">
      <c r="A398" s="5" t="s">
        <v>1006</v>
      </c>
      <c r="B398" s="2" t="s">
        <v>1007</v>
      </c>
      <c r="C398" s="20">
        <f>IFERROR(VLOOKUP(Table3[[#This Row],[ItemCode]],'[1]ASORTYMENT COSMO'!$A$5:$AT$2612,46,0), 0)</f>
        <v>5.23</v>
      </c>
      <c r="D398" s="10">
        <f t="shared" si="13"/>
        <v>1.2078521939953812</v>
      </c>
      <c r="E398" s="10">
        <v>33.6</v>
      </c>
      <c r="F398" s="3">
        <v>5</v>
      </c>
      <c r="G398" s="10">
        <f t="shared" si="14"/>
        <v>6.0392609699769064</v>
      </c>
    </row>
    <row r="399" spans="1:7" x14ac:dyDescent="0.35">
      <c r="A399" s="5">
        <v>9258</v>
      </c>
      <c r="B399" s="2" t="s">
        <v>304</v>
      </c>
      <c r="C399" s="20">
        <f>IFERROR(VLOOKUP(Table3[[#This Row],[ItemCode]],'[1]ASORTYMENT COSMO'!$A$5:$AT$2612,46,0), 0)</f>
        <v>11.73</v>
      </c>
      <c r="D399" s="10">
        <f t="shared" si="13"/>
        <v>2.7090069284064664</v>
      </c>
      <c r="E399" s="10">
        <v>33.450000000000003</v>
      </c>
      <c r="F399" s="3">
        <v>3</v>
      </c>
      <c r="G399" s="10">
        <f t="shared" si="14"/>
        <v>8.1270207852193987</v>
      </c>
    </row>
    <row r="400" spans="1:7" x14ac:dyDescent="0.35">
      <c r="A400" s="5" t="s">
        <v>314</v>
      </c>
      <c r="B400" s="2" t="s">
        <v>315</v>
      </c>
      <c r="C400" s="20">
        <f>IFERROR(VLOOKUP(Table3[[#This Row],[ItemCode]],'[1]ASORTYMENT COSMO'!$A$5:$AT$2612,46,0), 0)</f>
        <v>5.52</v>
      </c>
      <c r="D400" s="10">
        <f t="shared" si="13"/>
        <v>1.274826789838337</v>
      </c>
      <c r="E400" s="10">
        <v>33.19</v>
      </c>
      <c r="F400" s="3">
        <v>4</v>
      </c>
      <c r="G400" s="10">
        <f t="shared" si="14"/>
        <v>5.0993071593533479</v>
      </c>
    </row>
    <row r="401" spans="1:7" x14ac:dyDescent="0.35">
      <c r="A401" s="5" t="s">
        <v>1038</v>
      </c>
      <c r="B401" s="2" t="s">
        <v>1039</v>
      </c>
      <c r="C401" s="20">
        <f>IFERROR(VLOOKUP(Table3[[#This Row],[ItemCode]],'[1]ASORTYMENT COSMO'!$A$5:$AT$2612,46,0), 0)</f>
        <v>1.85</v>
      </c>
      <c r="D401" s="10">
        <f t="shared" si="13"/>
        <v>0.42725173210161665</v>
      </c>
      <c r="E401" s="10">
        <v>33.159999999999997</v>
      </c>
      <c r="F401" s="3">
        <v>11</v>
      </c>
      <c r="G401" s="10">
        <f t="shared" si="14"/>
        <v>4.6997690531177829</v>
      </c>
    </row>
    <row r="402" spans="1:7" x14ac:dyDescent="0.35">
      <c r="A402" s="5" t="s">
        <v>176</v>
      </c>
      <c r="B402" s="2" t="s">
        <v>177</v>
      </c>
      <c r="C402" s="20">
        <f>IFERROR(VLOOKUP(Table3[[#This Row],[ItemCode]],'[1]ASORTYMENT COSMO'!$A$5:$AT$2612,46,0), 0)</f>
        <v>3.2</v>
      </c>
      <c r="D402" s="10">
        <f t="shared" si="13"/>
        <v>0.73903002309468824</v>
      </c>
      <c r="E402" s="10">
        <v>33.06</v>
      </c>
      <c r="F402" s="3">
        <v>6</v>
      </c>
      <c r="G402" s="10">
        <f t="shared" si="14"/>
        <v>4.434180138568129</v>
      </c>
    </row>
    <row r="403" spans="1:7" x14ac:dyDescent="0.35">
      <c r="A403" s="5" t="s">
        <v>1511</v>
      </c>
      <c r="B403" s="2" t="s">
        <v>1469</v>
      </c>
      <c r="C403" s="20">
        <f>IFERROR(VLOOKUP(Table3[[#This Row],[ItemCode]],'[1]ASORTYMENT COSMO'!$A$5:$AT$2612,46,0), 0)</f>
        <v>0</v>
      </c>
      <c r="D403" s="10">
        <f t="shared" si="13"/>
        <v>0</v>
      </c>
      <c r="E403" s="10">
        <v>32.99</v>
      </c>
      <c r="F403" s="3">
        <v>1</v>
      </c>
      <c r="G403" s="10">
        <f t="shared" si="14"/>
        <v>0</v>
      </c>
    </row>
    <row r="404" spans="1:7" x14ac:dyDescent="0.35">
      <c r="A404" s="5" t="s">
        <v>1512</v>
      </c>
      <c r="B404" s="2" t="s">
        <v>1469</v>
      </c>
      <c r="C404" s="20">
        <f>IFERROR(VLOOKUP(Table3[[#This Row],[ItemCode]],'[1]ASORTYMENT COSMO'!$A$5:$AT$2612,46,0), 0)</f>
        <v>0</v>
      </c>
      <c r="D404" s="10">
        <f t="shared" si="13"/>
        <v>0</v>
      </c>
      <c r="E404" s="10">
        <v>32.99</v>
      </c>
      <c r="F404" s="3">
        <v>1</v>
      </c>
      <c r="G404" s="10">
        <f t="shared" si="14"/>
        <v>0</v>
      </c>
    </row>
    <row r="405" spans="1:7" x14ac:dyDescent="0.35">
      <c r="A405" s="5" t="s">
        <v>529</v>
      </c>
      <c r="B405" s="2" t="s">
        <v>530</v>
      </c>
      <c r="C405" s="20">
        <f>IFERROR(VLOOKUP(Table3[[#This Row],[ItemCode]],'[1]ASORTYMENT COSMO'!$A$5:$AT$2612,46,0), 0)</f>
        <v>5.0999999999999996</v>
      </c>
      <c r="D405" s="10">
        <f t="shared" si="13"/>
        <v>1.1778290993071592</v>
      </c>
      <c r="E405" s="10">
        <v>32.69</v>
      </c>
      <c r="F405" s="3">
        <v>4</v>
      </c>
      <c r="G405" s="10">
        <f t="shared" si="14"/>
        <v>4.7113163972286367</v>
      </c>
    </row>
    <row r="406" spans="1:7" x14ac:dyDescent="0.35">
      <c r="A406" s="5">
        <v>5302</v>
      </c>
      <c r="B406" s="2" t="s">
        <v>557</v>
      </c>
      <c r="C406" s="20">
        <f>IFERROR(VLOOKUP(Table3[[#This Row],[ItemCode]],'[1]ASORTYMENT COSMO'!$A$5:$AT$2612,46,0), 0)</f>
        <v>0.3</v>
      </c>
      <c r="D406" s="10">
        <f t="shared" si="13"/>
        <v>6.9284064665127015E-2</v>
      </c>
      <c r="E406" s="10">
        <v>32.4</v>
      </c>
      <c r="F406" s="3">
        <v>41</v>
      </c>
      <c r="G406" s="10">
        <f t="shared" si="14"/>
        <v>2.8406466512702075</v>
      </c>
    </row>
    <row r="407" spans="1:7" x14ac:dyDescent="0.35">
      <c r="A407" s="5" t="s">
        <v>266</v>
      </c>
      <c r="B407" s="2" t="s">
        <v>267</v>
      </c>
      <c r="C407" s="20">
        <f>IFERROR(VLOOKUP(Table3[[#This Row],[ItemCode]],'[1]ASORTYMENT COSMO'!$A$5:$AT$2612,46,0), 0)</f>
        <v>3.65</v>
      </c>
      <c r="D407" s="10">
        <f t="shared" si="13"/>
        <v>0.84295612009237875</v>
      </c>
      <c r="E407" s="10">
        <v>32.24</v>
      </c>
      <c r="F407" s="3">
        <v>5</v>
      </c>
      <c r="G407" s="10">
        <f t="shared" si="14"/>
        <v>4.2147806004618937</v>
      </c>
    </row>
    <row r="408" spans="1:7" x14ac:dyDescent="0.35">
      <c r="A408" s="5" t="s">
        <v>228</v>
      </c>
      <c r="B408" s="2" t="s">
        <v>229</v>
      </c>
      <c r="C408" s="20">
        <f>IFERROR(VLOOKUP(Table3[[#This Row],[ItemCode]],'[1]ASORTYMENT COSMO'!$A$5:$AT$2612,46,0), 0)</f>
        <v>4.5599999999999996</v>
      </c>
      <c r="D408" s="10">
        <f t="shared" si="13"/>
        <v>1.0531177829099305</v>
      </c>
      <c r="E408" s="10">
        <v>32.229999999999997</v>
      </c>
      <c r="F408" s="3">
        <v>4</v>
      </c>
      <c r="G408" s="10">
        <f t="shared" si="14"/>
        <v>4.2124711316397221</v>
      </c>
    </row>
    <row r="409" spans="1:7" x14ac:dyDescent="0.35">
      <c r="A409" s="5" t="s">
        <v>463</v>
      </c>
      <c r="B409" s="2" t="s">
        <v>464</v>
      </c>
      <c r="C409" s="20">
        <f>IFERROR(VLOOKUP(Table3[[#This Row],[ItemCode]],'[1]ASORTYMENT COSMO'!$A$5:$AT$2612,46,0), 0)</f>
        <v>8.42</v>
      </c>
      <c r="D409" s="10">
        <f t="shared" si="13"/>
        <v>1.9445727482678983</v>
      </c>
      <c r="E409" s="10">
        <v>32.22</v>
      </c>
      <c r="F409" s="3">
        <v>3</v>
      </c>
      <c r="G409" s="10">
        <f t="shared" si="14"/>
        <v>5.8337182448036948</v>
      </c>
    </row>
    <row r="410" spans="1:7" x14ac:dyDescent="0.35">
      <c r="A410" s="5">
        <v>9295</v>
      </c>
      <c r="B410" s="2" t="s">
        <v>1513</v>
      </c>
      <c r="C410" s="20">
        <f>IFERROR(VLOOKUP(Table3[[#This Row],[ItemCode]],'[1]ASORTYMENT COSMO'!$A$5:$AT$2612,46,0), 0)</f>
        <v>9.2899999999999991</v>
      </c>
      <c r="D410" s="10">
        <f t="shared" si="13"/>
        <v>2.1454965357967666</v>
      </c>
      <c r="E410" s="10">
        <v>32.21</v>
      </c>
      <c r="F410" s="3">
        <v>3</v>
      </c>
      <c r="G410" s="10">
        <f t="shared" si="14"/>
        <v>6.4364896073902997</v>
      </c>
    </row>
    <row r="411" spans="1:7" x14ac:dyDescent="0.35">
      <c r="A411" s="5">
        <v>10282</v>
      </c>
      <c r="B411" s="2" t="s">
        <v>830</v>
      </c>
      <c r="C411" s="20">
        <f>IFERROR(VLOOKUP(Table3[[#This Row],[ItemCode]],'[1]ASORTYMENT COSMO'!$A$5:$AT$2612,46,0), 0)</f>
        <v>4.0999999999999996</v>
      </c>
      <c r="D411" s="10">
        <f t="shared" si="13"/>
        <v>0.94688221709006914</v>
      </c>
      <c r="E411" s="10">
        <v>31.78</v>
      </c>
      <c r="F411" s="3">
        <v>6</v>
      </c>
      <c r="G411" s="10">
        <f t="shared" si="14"/>
        <v>5.6812933025404151</v>
      </c>
    </row>
    <row r="412" spans="1:7" x14ac:dyDescent="0.35">
      <c r="A412" s="5" t="s">
        <v>592</v>
      </c>
      <c r="B412" s="2" t="s">
        <v>593</v>
      </c>
      <c r="C412" s="20">
        <f>IFERROR(VLOOKUP(Table3[[#This Row],[ItemCode]],'[1]ASORTYMENT COSMO'!$A$5:$AT$2612,46,0), 0)</f>
        <v>4.4000000000000004</v>
      </c>
      <c r="D412" s="10">
        <f t="shared" si="13"/>
        <v>1.0161662817551964</v>
      </c>
      <c r="E412" s="10">
        <v>31.71</v>
      </c>
      <c r="F412" s="3">
        <v>6</v>
      </c>
      <c r="G412" s="10">
        <f t="shared" si="14"/>
        <v>6.0969976905311789</v>
      </c>
    </row>
    <row r="413" spans="1:7" x14ac:dyDescent="0.35">
      <c r="A413" s="5" t="s">
        <v>358</v>
      </c>
      <c r="B413" s="2" t="s">
        <v>359</v>
      </c>
      <c r="C413" s="20">
        <f>IFERROR(VLOOKUP(Table3[[#This Row],[ItemCode]],'[1]ASORTYMENT COSMO'!$A$5:$AT$2612,46,0), 0)</f>
        <v>4.5599999999999996</v>
      </c>
      <c r="D413" s="10">
        <f t="shared" si="13"/>
        <v>1.0531177829099305</v>
      </c>
      <c r="E413" s="10">
        <v>31.71</v>
      </c>
      <c r="F413" s="3">
        <v>6</v>
      </c>
      <c r="G413" s="10">
        <f t="shared" si="14"/>
        <v>6.3187066974595831</v>
      </c>
    </row>
    <row r="414" spans="1:7" x14ac:dyDescent="0.35">
      <c r="A414" s="5" t="s">
        <v>1313</v>
      </c>
      <c r="B414" s="2" t="s">
        <v>1314</v>
      </c>
      <c r="C414" s="20">
        <f>IFERROR(VLOOKUP(Table3[[#This Row],[ItemCode]],'[1]ASORTYMENT COSMO'!$A$5:$AT$2612,46,0), 0)</f>
        <v>4.9000000000000004</v>
      </c>
      <c r="D414" s="10">
        <f t="shared" si="13"/>
        <v>1.1316397228637414</v>
      </c>
      <c r="E414" s="10">
        <v>31.68</v>
      </c>
      <c r="F414" s="3">
        <v>4</v>
      </c>
      <c r="G414" s="10">
        <f t="shared" si="14"/>
        <v>4.5265588914549655</v>
      </c>
    </row>
    <row r="415" spans="1:7" x14ac:dyDescent="0.35">
      <c r="A415" s="5">
        <v>7927</v>
      </c>
      <c r="B415" s="2" t="s">
        <v>1514</v>
      </c>
      <c r="C415" s="20">
        <f>IFERROR(VLOOKUP(Table3[[#This Row],[ItemCode]],'[1]ASORTYMENT COSMO'!$A$5:$AT$2612,46,0), 0)</f>
        <v>6.7</v>
      </c>
      <c r="D415" s="10">
        <f t="shared" si="13"/>
        <v>1.5473441108545034</v>
      </c>
      <c r="E415" s="10">
        <v>31.02</v>
      </c>
      <c r="F415" s="3">
        <v>5</v>
      </c>
      <c r="G415" s="10">
        <f t="shared" si="14"/>
        <v>7.7367205542725168</v>
      </c>
    </row>
    <row r="416" spans="1:7" x14ac:dyDescent="0.35">
      <c r="A416" s="5" t="s">
        <v>285</v>
      </c>
      <c r="B416" s="2" t="s">
        <v>286</v>
      </c>
      <c r="C416" s="20">
        <f>IFERROR(VLOOKUP(Table3[[#This Row],[ItemCode]],'[1]ASORTYMENT COSMO'!$A$5:$AT$2612,46,0), 0)</f>
        <v>4.57</v>
      </c>
      <c r="D416" s="10">
        <f t="shared" si="13"/>
        <v>1.0554272517321017</v>
      </c>
      <c r="E416" s="10">
        <v>30.79</v>
      </c>
      <c r="F416" s="3">
        <v>10</v>
      </c>
      <c r="G416" s="10">
        <f t="shared" si="14"/>
        <v>10.554272517321017</v>
      </c>
    </row>
    <row r="417" spans="1:7" x14ac:dyDescent="0.35">
      <c r="A417" s="5" t="s">
        <v>349</v>
      </c>
      <c r="B417" s="2" t="s">
        <v>350</v>
      </c>
      <c r="C417" s="20">
        <f>IFERROR(VLOOKUP(Table3[[#This Row],[ItemCode]],'[1]ASORTYMENT COSMO'!$A$5:$AT$2612,46,0), 0)</f>
        <v>4.6399999999999997</v>
      </c>
      <c r="D417" s="10">
        <f t="shared" si="13"/>
        <v>1.0715935334872979</v>
      </c>
      <c r="E417" s="10">
        <v>30.79</v>
      </c>
      <c r="F417" s="3">
        <v>5</v>
      </c>
      <c r="G417" s="10">
        <f t="shared" si="14"/>
        <v>5.3579676674364896</v>
      </c>
    </row>
    <row r="418" spans="1:7" x14ac:dyDescent="0.35">
      <c r="A418" s="5" t="s">
        <v>300</v>
      </c>
      <c r="B418" s="2" t="s">
        <v>301</v>
      </c>
      <c r="C418" s="20">
        <f>IFERROR(VLOOKUP(Table3[[#This Row],[ItemCode]],'[1]ASORTYMENT COSMO'!$A$5:$AT$2612,46,0), 0)</f>
        <v>4.59</v>
      </c>
      <c r="D418" s="10">
        <f t="shared" si="13"/>
        <v>1.0600461893764435</v>
      </c>
      <c r="E418" s="10">
        <v>30.79</v>
      </c>
      <c r="F418" s="3">
        <v>5</v>
      </c>
      <c r="G418" s="10">
        <f t="shared" si="14"/>
        <v>5.3002309468822171</v>
      </c>
    </row>
    <row r="419" spans="1:7" x14ac:dyDescent="0.35">
      <c r="A419" s="5">
        <v>8059</v>
      </c>
      <c r="B419" s="2" t="s">
        <v>914</v>
      </c>
      <c r="C419" s="20">
        <f>IFERROR(VLOOKUP(Table3[[#This Row],[ItemCode]],'[1]ASORTYMENT COSMO'!$A$5:$AT$2612,46,0), 0)</f>
        <v>4.08</v>
      </c>
      <c r="D419" s="10">
        <f t="shared" si="13"/>
        <v>0.94226327944572752</v>
      </c>
      <c r="E419" s="10">
        <v>30.69</v>
      </c>
      <c r="F419" s="3">
        <v>5</v>
      </c>
      <c r="G419" s="10">
        <f t="shared" si="14"/>
        <v>4.7113163972286376</v>
      </c>
    </row>
    <row r="420" spans="1:7" x14ac:dyDescent="0.35">
      <c r="A420" s="5" t="s">
        <v>956</v>
      </c>
      <c r="B420" s="2" t="s">
        <v>957</v>
      </c>
      <c r="C420" s="20">
        <f>IFERROR(VLOOKUP(Table3[[#This Row],[ItemCode]],'[1]ASORTYMENT COSMO'!$A$5:$AT$2612,46,0), 0)</f>
        <v>4.91</v>
      </c>
      <c r="D420" s="10">
        <f t="shared" si="13"/>
        <v>1.1339491916859123</v>
      </c>
      <c r="E420" s="10">
        <v>30.42</v>
      </c>
      <c r="F420" s="3">
        <v>4</v>
      </c>
      <c r="G420" s="10">
        <f t="shared" si="14"/>
        <v>4.5357967667436494</v>
      </c>
    </row>
    <row r="421" spans="1:7" x14ac:dyDescent="0.35">
      <c r="A421" s="5" t="s">
        <v>1515</v>
      </c>
      <c r="B421" s="2" t="s">
        <v>1516</v>
      </c>
      <c r="C421" s="20">
        <f>IFERROR(VLOOKUP(Table3[[#This Row],[ItemCode]],'[1]ASORTYMENT COSMO'!$A$5:$AT$2612,46,0), 0)</f>
        <v>4.58</v>
      </c>
      <c r="D421" s="10">
        <f t="shared" si="13"/>
        <v>1.0577367205542725</v>
      </c>
      <c r="E421" s="10">
        <v>30.42</v>
      </c>
      <c r="F421" s="3">
        <v>5</v>
      </c>
      <c r="G421" s="10">
        <f t="shared" si="14"/>
        <v>5.2886836027713624</v>
      </c>
    </row>
    <row r="422" spans="1:7" x14ac:dyDescent="0.35">
      <c r="A422" s="5" t="s">
        <v>377</v>
      </c>
      <c r="B422" s="2" t="s">
        <v>378</v>
      </c>
      <c r="C422" s="20">
        <f>IFERROR(VLOOKUP(Table3[[#This Row],[ItemCode]],'[1]ASORTYMENT COSMO'!$A$5:$AT$2612,46,0), 0)</f>
        <v>4.67</v>
      </c>
      <c r="D422" s="10">
        <f t="shared" si="13"/>
        <v>1.0785219399538106</v>
      </c>
      <c r="E422" s="10">
        <v>30.42</v>
      </c>
      <c r="F422" s="3">
        <v>5</v>
      </c>
      <c r="G422" s="10">
        <f t="shared" si="14"/>
        <v>5.3926096997690536</v>
      </c>
    </row>
    <row r="423" spans="1:7" x14ac:dyDescent="0.35">
      <c r="A423" s="5" t="s">
        <v>906</v>
      </c>
      <c r="B423" s="2" t="s">
        <v>907</v>
      </c>
      <c r="C423" s="20">
        <f>IFERROR(VLOOKUP(Table3[[#This Row],[ItemCode]],'[1]ASORTYMENT COSMO'!$A$5:$AT$2612,46,0), 0)</f>
        <v>5.57</v>
      </c>
      <c r="D423" s="10">
        <f t="shared" si="13"/>
        <v>1.2863741339491916</v>
      </c>
      <c r="E423" s="10">
        <v>30.42</v>
      </c>
      <c r="F423" s="3">
        <v>7</v>
      </c>
      <c r="G423" s="10">
        <f t="shared" si="14"/>
        <v>9.0046189376443415</v>
      </c>
    </row>
    <row r="424" spans="1:7" x14ac:dyDescent="0.35">
      <c r="A424" s="5" t="s">
        <v>352</v>
      </c>
      <c r="B424" s="2" t="s">
        <v>353</v>
      </c>
      <c r="C424" s="20">
        <f>IFERROR(VLOOKUP(Table3[[#This Row],[ItemCode]],'[1]ASORTYMENT COSMO'!$A$5:$AT$2612,46,0), 0)</f>
        <v>5.19</v>
      </c>
      <c r="D424" s="10">
        <f t="shared" si="13"/>
        <v>1.1986143187066975</v>
      </c>
      <c r="E424" s="10">
        <v>30.41</v>
      </c>
      <c r="F424" s="3">
        <v>4</v>
      </c>
      <c r="G424" s="10">
        <f t="shared" si="14"/>
        <v>4.7944572748267902</v>
      </c>
    </row>
    <row r="425" spans="1:7" x14ac:dyDescent="0.35">
      <c r="A425" s="5" t="s">
        <v>1008</v>
      </c>
      <c r="B425" s="2" t="s">
        <v>1009</v>
      </c>
      <c r="C425" s="20">
        <f>IFERROR(VLOOKUP(Table3[[#This Row],[ItemCode]],'[1]ASORTYMENT COSMO'!$A$5:$AT$2612,46,0), 0)</f>
        <v>4.53</v>
      </c>
      <c r="D425" s="10">
        <f t="shared" si="13"/>
        <v>1.046189376443418</v>
      </c>
      <c r="E425" s="10">
        <v>30.41</v>
      </c>
      <c r="F425" s="3">
        <v>10</v>
      </c>
      <c r="G425" s="10">
        <f t="shared" si="14"/>
        <v>10.46189376443418</v>
      </c>
    </row>
    <row r="426" spans="1:7" x14ac:dyDescent="0.35">
      <c r="A426" s="5">
        <v>9802</v>
      </c>
      <c r="B426" s="2" t="s">
        <v>1517</v>
      </c>
      <c r="C426" s="20">
        <f>IFERROR(VLOOKUP(Table3[[#This Row],[ItemCode]],'[1]ASORTYMENT COSMO'!$A$5:$AT$2612,46,0), 0)</f>
        <v>5.19</v>
      </c>
      <c r="D426" s="10">
        <f t="shared" si="13"/>
        <v>1.1986143187066975</v>
      </c>
      <c r="E426" s="10">
        <v>30.33</v>
      </c>
      <c r="F426" s="3">
        <v>6</v>
      </c>
      <c r="G426" s="10">
        <f t="shared" si="14"/>
        <v>7.1916859122401853</v>
      </c>
    </row>
    <row r="427" spans="1:7" x14ac:dyDescent="0.35">
      <c r="A427" s="5" t="s">
        <v>132</v>
      </c>
      <c r="B427" s="2" t="s">
        <v>133</v>
      </c>
      <c r="C427" s="20">
        <f>IFERROR(VLOOKUP(Table3[[#This Row],[ItemCode]],'[1]ASORTYMENT COSMO'!$A$5:$AT$2612,46,0), 0)</f>
        <v>5.77</v>
      </c>
      <c r="D427" s="10">
        <f t="shared" si="13"/>
        <v>1.3325635103926097</v>
      </c>
      <c r="E427" s="10">
        <v>30.06</v>
      </c>
      <c r="F427" s="3">
        <v>3</v>
      </c>
      <c r="G427" s="10">
        <f t="shared" si="14"/>
        <v>3.9976905311778292</v>
      </c>
    </row>
    <row r="428" spans="1:7" x14ac:dyDescent="0.35">
      <c r="A428" s="5">
        <v>9257</v>
      </c>
      <c r="B428" s="2" t="s">
        <v>305</v>
      </c>
      <c r="C428" s="20">
        <f>IFERROR(VLOOKUP(Table3[[#This Row],[ItemCode]],'[1]ASORTYMENT COSMO'!$A$5:$AT$2612,46,0), 0)</f>
        <v>9.4600000000000009</v>
      </c>
      <c r="D428" s="10">
        <f t="shared" si="13"/>
        <v>2.1847575057736721</v>
      </c>
      <c r="E428" s="10">
        <v>30.06</v>
      </c>
      <c r="F428" s="3">
        <v>3</v>
      </c>
      <c r="G428" s="10">
        <f t="shared" si="14"/>
        <v>6.5542725173210163</v>
      </c>
    </row>
    <row r="429" spans="1:7" x14ac:dyDescent="0.35">
      <c r="A429" s="5" t="s">
        <v>1060</v>
      </c>
      <c r="B429" s="2" t="s">
        <v>1061</v>
      </c>
      <c r="C429" s="20">
        <f>IFERROR(VLOOKUP(Table3[[#This Row],[ItemCode]],'[1]ASORTYMENT COSMO'!$A$5:$AT$2612,46,0), 0)</f>
        <v>6.24</v>
      </c>
      <c r="D429" s="10">
        <f t="shared" si="13"/>
        <v>1.4411085450346421</v>
      </c>
      <c r="E429" s="10">
        <v>30.05</v>
      </c>
      <c r="F429" s="3">
        <v>3</v>
      </c>
      <c r="G429" s="10">
        <f t="shared" si="14"/>
        <v>4.3233256351039264</v>
      </c>
    </row>
    <row r="430" spans="1:7" x14ac:dyDescent="0.35">
      <c r="A430" s="5" t="s">
        <v>182</v>
      </c>
      <c r="B430" s="2" t="s">
        <v>183</v>
      </c>
      <c r="C430" s="20">
        <f>IFERROR(VLOOKUP(Table3[[#This Row],[ItemCode]],'[1]ASORTYMENT COSMO'!$A$5:$AT$2612,46,0), 0)</f>
        <v>4.53</v>
      </c>
      <c r="D430" s="10">
        <f t="shared" si="13"/>
        <v>1.046189376443418</v>
      </c>
      <c r="E430" s="10">
        <v>29.96</v>
      </c>
      <c r="F430" s="3">
        <v>7</v>
      </c>
      <c r="G430" s="10">
        <f t="shared" si="14"/>
        <v>7.3233256351039264</v>
      </c>
    </row>
    <row r="431" spans="1:7" x14ac:dyDescent="0.35">
      <c r="A431" s="5" t="s">
        <v>1317</v>
      </c>
      <c r="B431" s="2" t="s">
        <v>1318</v>
      </c>
      <c r="C431" s="20">
        <f>IFERROR(VLOOKUP(Table3[[#This Row],[ItemCode]],'[1]ASORTYMENT COSMO'!$A$5:$AT$2612,46,0), 0)</f>
        <v>3.18</v>
      </c>
      <c r="D431" s="10">
        <f t="shared" si="13"/>
        <v>0.73441108545034639</v>
      </c>
      <c r="E431" s="10">
        <v>29.96</v>
      </c>
      <c r="F431" s="3">
        <v>5</v>
      </c>
      <c r="G431" s="10">
        <f t="shared" si="14"/>
        <v>3.6720554272517321</v>
      </c>
    </row>
    <row r="432" spans="1:7" x14ac:dyDescent="0.35">
      <c r="A432" s="5" t="s">
        <v>600</v>
      </c>
      <c r="B432" s="2" t="s">
        <v>601</v>
      </c>
      <c r="C432" s="20">
        <f>IFERROR(VLOOKUP(Table3[[#This Row],[ItemCode]],'[1]ASORTYMENT COSMO'!$A$5:$AT$2612,46,0), 0)</f>
        <v>4.51</v>
      </c>
      <c r="D432" s="10">
        <f t="shared" si="13"/>
        <v>1.0415704387990761</v>
      </c>
      <c r="E432" s="10">
        <v>29.96</v>
      </c>
      <c r="F432" s="3">
        <v>4</v>
      </c>
      <c r="G432" s="10">
        <f t="shared" si="14"/>
        <v>4.1662817551963043</v>
      </c>
    </row>
    <row r="433" spans="1:7" x14ac:dyDescent="0.35">
      <c r="A433" s="5" t="s">
        <v>168</v>
      </c>
      <c r="B433" s="2" t="s">
        <v>169</v>
      </c>
      <c r="C433" s="20">
        <f>IFERROR(VLOOKUP(Table3[[#This Row],[ItemCode]],'[1]ASORTYMENT COSMO'!$A$5:$AT$2612,46,0), 0)</f>
        <v>3.45</v>
      </c>
      <c r="D433" s="10">
        <f t="shared" si="13"/>
        <v>0.79676674364896072</v>
      </c>
      <c r="E433" s="10">
        <v>29.96</v>
      </c>
      <c r="F433" s="3">
        <v>5</v>
      </c>
      <c r="G433" s="10">
        <f t="shared" si="14"/>
        <v>3.9838337182448038</v>
      </c>
    </row>
    <row r="434" spans="1:7" x14ac:dyDescent="0.35">
      <c r="A434" s="5">
        <v>9808</v>
      </c>
      <c r="B434" s="2" t="s">
        <v>1034</v>
      </c>
      <c r="C434" s="20">
        <f>IFERROR(VLOOKUP(Table3[[#This Row],[ItemCode]],'[1]ASORTYMENT COSMO'!$A$5:$AT$2612,46,0), 0)</f>
        <v>4.13</v>
      </c>
      <c r="D434" s="10">
        <f t="shared" si="13"/>
        <v>0.95381062355658197</v>
      </c>
      <c r="E434" s="10">
        <v>29.75</v>
      </c>
      <c r="F434" s="3">
        <v>6</v>
      </c>
      <c r="G434" s="10">
        <f t="shared" si="14"/>
        <v>5.7228637413394914</v>
      </c>
    </row>
    <row r="435" spans="1:7" x14ac:dyDescent="0.35">
      <c r="A435" s="5">
        <v>6101</v>
      </c>
      <c r="B435" s="2" t="s">
        <v>1158</v>
      </c>
      <c r="C435" s="20">
        <f>IFERROR(VLOOKUP(Table3[[#This Row],[ItemCode]],'[1]ASORTYMENT COSMO'!$A$5:$AT$2612,46,0), 0)</f>
        <v>7.51</v>
      </c>
      <c r="D435" s="10">
        <f t="shared" si="13"/>
        <v>1.7344110854503463</v>
      </c>
      <c r="E435" s="10">
        <v>29.72</v>
      </c>
      <c r="F435" s="3">
        <v>4</v>
      </c>
      <c r="G435" s="10">
        <f t="shared" si="14"/>
        <v>6.9376443418013851</v>
      </c>
    </row>
    <row r="436" spans="1:7" x14ac:dyDescent="0.35">
      <c r="A436" s="5">
        <v>6105</v>
      </c>
      <c r="B436" s="2" t="s">
        <v>1518</v>
      </c>
      <c r="C436" s="20">
        <f>IFERROR(VLOOKUP(Table3[[#This Row],[ItemCode]],'[1]ASORTYMENT COSMO'!$A$5:$AT$2612,46,0), 0)</f>
        <v>7.46</v>
      </c>
      <c r="D436" s="10">
        <f t="shared" si="13"/>
        <v>1.7228637413394918</v>
      </c>
      <c r="E436" s="10">
        <v>29.72</v>
      </c>
      <c r="F436" s="3">
        <v>4</v>
      </c>
      <c r="G436" s="10">
        <f t="shared" si="14"/>
        <v>6.8914549653579673</v>
      </c>
    </row>
    <row r="437" spans="1:7" x14ac:dyDescent="0.35">
      <c r="A437" s="5" t="s">
        <v>479</v>
      </c>
      <c r="B437" s="2" t="s">
        <v>480</v>
      </c>
      <c r="C437" s="20">
        <f>IFERROR(VLOOKUP(Table3[[#This Row],[ItemCode]],'[1]ASORTYMENT COSMO'!$A$5:$AT$2612,46,0), 0)</f>
        <v>3.2</v>
      </c>
      <c r="D437" s="10">
        <f t="shared" si="13"/>
        <v>0.73903002309468824</v>
      </c>
      <c r="E437" s="10">
        <v>29.5</v>
      </c>
      <c r="F437" s="3">
        <v>5</v>
      </c>
      <c r="G437" s="10">
        <f t="shared" si="14"/>
        <v>3.6951501154734414</v>
      </c>
    </row>
    <row r="438" spans="1:7" x14ac:dyDescent="0.35">
      <c r="A438" s="5" t="s">
        <v>524</v>
      </c>
      <c r="B438" s="2" t="s">
        <v>525</v>
      </c>
      <c r="C438" s="20">
        <f>IFERROR(VLOOKUP(Table3[[#This Row],[ItemCode]],'[1]ASORTYMENT COSMO'!$A$5:$AT$2612,46,0), 0)</f>
        <v>2.97</v>
      </c>
      <c r="D438" s="10">
        <f t="shared" si="13"/>
        <v>0.68591224018475749</v>
      </c>
      <c r="E438" s="10">
        <v>29.05</v>
      </c>
      <c r="F438" s="3">
        <v>8</v>
      </c>
      <c r="G438" s="10">
        <f t="shared" si="14"/>
        <v>5.4872979214780599</v>
      </c>
    </row>
    <row r="439" spans="1:7" x14ac:dyDescent="0.35">
      <c r="A439" s="5" t="s">
        <v>962</v>
      </c>
      <c r="B439" s="2" t="s">
        <v>963</v>
      </c>
      <c r="C439" s="20">
        <f>IFERROR(VLOOKUP(Table3[[#This Row],[ItemCode]],'[1]ASORTYMENT COSMO'!$A$5:$AT$2612,46,0), 0)</f>
        <v>5</v>
      </c>
      <c r="D439" s="10">
        <f t="shared" si="13"/>
        <v>1.1547344110854503</v>
      </c>
      <c r="E439" s="10">
        <v>29.05</v>
      </c>
      <c r="F439" s="3">
        <v>4</v>
      </c>
      <c r="G439" s="10">
        <f t="shared" si="14"/>
        <v>4.6189376443418011</v>
      </c>
    </row>
    <row r="440" spans="1:7" x14ac:dyDescent="0.35">
      <c r="A440" s="5" t="s">
        <v>663</v>
      </c>
      <c r="B440" s="2" t="s">
        <v>664</v>
      </c>
      <c r="C440" s="20">
        <f>IFERROR(VLOOKUP(Table3[[#This Row],[ItemCode]],'[1]ASORTYMENT COSMO'!$A$5:$AT$2612,46,0), 0)</f>
        <v>5.61</v>
      </c>
      <c r="D440" s="10">
        <f t="shared" si="13"/>
        <v>1.2956120092378753</v>
      </c>
      <c r="E440" s="10">
        <v>28.99</v>
      </c>
      <c r="F440" s="3">
        <v>3</v>
      </c>
      <c r="G440" s="10">
        <f t="shared" si="14"/>
        <v>3.8868360277136258</v>
      </c>
    </row>
    <row r="441" spans="1:7" x14ac:dyDescent="0.35">
      <c r="A441" s="5" t="s">
        <v>1016</v>
      </c>
      <c r="B441" s="2" t="s">
        <v>1017</v>
      </c>
      <c r="C441" s="20">
        <f>IFERROR(VLOOKUP(Table3[[#This Row],[ItemCode]],'[1]ASORTYMENT COSMO'!$A$5:$AT$2612,46,0), 0)</f>
        <v>6.5</v>
      </c>
      <c r="D441" s="10">
        <f t="shared" si="13"/>
        <v>1.5011547344110854</v>
      </c>
      <c r="E441" s="10">
        <v>28.99</v>
      </c>
      <c r="F441" s="3">
        <v>3</v>
      </c>
      <c r="G441" s="10">
        <f t="shared" si="14"/>
        <v>4.5034642032332561</v>
      </c>
    </row>
    <row r="442" spans="1:7" x14ac:dyDescent="0.35">
      <c r="A442" s="5" t="s">
        <v>1519</v>
      </c>
      <c r="B442" s="2" t="s">
        <v>1520</v>
      </c>
      <c r="C442" s="20">
        <f>IFERROR(VLOOKUP(Table3[[#This Row],[ItemCode]],'[1]ASORTYMENT COSMO'!$A$5:$AT$2612,46,0), 0)</f>
        <v>3.32</v>
      </c>
      <c r="D442" s="10">
        <f t="shared" si="13"/>
        <v>0.76674364896073899</v>
      </c>
      <c r="E442" s="10">
        <v>28.9</v>
      </c>
      <c r="F442" s="3">
        <v>9</v>
      </c>
      <c r="G442" s="10">
        <f t="shared" si="14"/>
        <v>6.9006928406466512</v>
      </c>
    </row>
    <row r="443" spans="1:7" x14ac:dyDescent="0.35">
      <c r="A443" s="5" t="s">
        <v>598</v>
      </c>
      <c r="B443" s="2" t="s">
        <v>599</v>
      </c>
      <c r="C443" s="20">
        <f>IFERROR(VLOOKUP(Table3[[#This Row],[ItemCode]],'[1]ASORTYMENT COSMO'!$A$5:$AT$2612,46,0), 0)</f>
        <v>6.96</v>
      </c>
      <c r="D443" s="10">
        <f t="shared" si="13"/>
        <v>1.6073903002309469</v>
      </c>
      <c r="E443" s="10">
        <v>28.6</v>
      </c>
      <c r="F443" s="3">
        <v>4</v>
      </c>
      <c r="G443" s="10">
        <f t="shared" si="14"/>
        <v>6.4295612009237875</v>
      </c>
    </row>
    <row r="444" spans="1:7" x14ac:dyDescent="0.35">
      <c r="A444" s="5" t="s">
        <v>1521</v>
      </c>
      <c r="B444" s="2" t="s">
        <v>1522</v>
      </c>
      <c r="C444" s="20">
        <f>IFERROR(VLOOKUP(Table3[[#This Row],[ItemCode]],'[1]ASORTYMENT COSMO'!$A$5:$AT$2612,46,0), 0)</f>
        <v>4.5</v>
      </c>
      <c r="D444" s="10">
        <f t="shared" si="13"/>
        <v>1.0392609699769053</v>
      </c>
      <c r="E444" s="10">
        <v>28.15</v>
      </c>
      <c r="F444" s="3">
        <v>4</v>
      </c>
      <c r="G444" s="10">
        <f t="shared" si="14"/>
        <v>4.1570438799076213</v>
      </c>
    </row>
    <row r="445" spans="1:7" x14ac:dyDescent="0.35">
      <c r="A445" s="5" t="s">
        <v>1186</v>
      </c>
      <c r="B445" s="2" t="s">
        <v>1187</v>
      </c>
      <c r="C445" s="20">
        <f>IFERROR(VLOOKUP(Table3[[#This Row],[ItemCode]],'[1]ASORTYMENT COSMO'!$A$5:$AT$2612,46,0), 0)</f>
        <v>7.85</v>
      </c>
      <c r="D445" s="10">
        <f t="shared" si="13"/>
        <v>1.8129330254041569</v>
      </c>
      <c r="E445" s="10">
        <v>27.92</v>
      </c>
      <c r="F445" s="3">
        <v>3</v>
      </c>
      <c r="G445" s="10">
        <f t="shared" si="14"/>
        <v>5.4387990762124705</v>
      </c>
    </row>
    <row r="446" spans="1:7" x14ac:dyDescent="0.35">
      <c r="A446" s="5" t="s">
        <v>337</v>
      </c>
      <c r="B446" s="2" t="s">
        <v>338</v>
      </c>
      <c r="C446" s="20">
        <f>IFERROR(VLOOKUP(Table3[[#This Row],[ItemCode]],'[1]ASORTYMENT COSMO'!$A$5:$AT$2612,46,0), 0)</f>
        <v>7.59</v>
      </c>
      <c r="D446" s="10">
        <f t="shared" si="13"/>
        <v>1.7528868360277137</v>
      </c>
      <c r="E446" s="10">
        <v>27.92</v>
      </c>
      <c r="F446" s="3">
        <v>3</v>
      </c>
      <c r="G446" s="10">
        <f t="shared" si="14"/>
        <v>5.2586605080831408</v>
      </c>
    </row>
    <row r="447" spans="1:7" x14ac:dyDescent="0.35">
      <c r="A447" s="5" t="s">
        <v>511</v>
      </c>
      <c r="B447" s="2" t="s">
        <v>512</v>
      </c>
      <c r="C447" s="20">
        <f>IFERROR(VLOOKUP(Table3[[#This Row],[ItemCode]],'[1]ASORTYMENT COSMO'!$A$5:$AT$2612,46,0), 0)</f>
        <v>4.28</v>
      </c>
      <c r="D447" s="10">
        <f t="shared" si="13"/>
        <v>0.98845265588914555</v>
      </c>
      <c r="E447" s="10">
        <v>27.92</v>
      </c>
      <c r="F447" s="3">
        <v>3</v>
      </c>
      <c r="G447" s="10">
        <f t="shared" si="14"/>
        <v>2.9653579676674369</v>
      </c>
    </row>
    <row r="448" spans="1:7" x14ac:dyDescent="0.35">
      <c r="A448" s="5">
        <v>8817</v>
      </c>
      <c r="B448" s="2" t="s">
        <v>736</v>
      </c>
      <c r="C448" s="20">
        <f>IFERROR(VLOOKUP(Table3[[#This Row],[ItemCode]],'[1]ASORTYMENT COSMO'!$A$5:$AT$2612,46,0), 0)</f>
        <v>4.08</v>
      </c>
      <c r="D448" s="10">
        <f t="shared" si="13"/>
        <v>0.94226327944572752</v>
      </c>
      <c r="E448" s="10">
        <v>27.61</v>
      </c>
      <c r="F448" s="3">
        <v>8</v>
      </c>
      <c r="G448" s="10">
        <f t="shared" si="14"/>
        <v>7.5381062355658202</v>
      </c>
    </row>
    <row r="449" spans="1:7" x14ac:dyDescent="0.35">
      <c r="A449" s="5">
        <v>7093</v>
      </c>
      <c r="B449" s="2" t="s">
        <v>1254</v>
      </c>
      <c r="C449" s="20">
        <f>IFERROR(VLOOKUP(Table3[[#This Row],[ItemCode]],'[1]ASORTYMENT COSMO'!$A$5:$AT$2612,46,0), 0)</f>
        <v>2.54</v>
      </c>
      <c r="D449" s="10">
        <f t="shared" si="13"/>
        <v>0.58660508083140872</v>
      </c>
      <c r="E449" s="10">
        <v>27.47</v>
      </c>
      <c r="F449" s="3">
        <v>8</v>
      </c>
      <c r="G449" s="10">
        <f t="shared" si="14"/>
        <v>4.6928406466512698</v>
      </c>
    </row>
    <row r="450" spans="1:7" x14ac:dyDescent="0.35">
      <c r="A450" s="5" t="s">
        <v>518</v>
      </c>
      <c r="B450" s="2" t="s">
        <v>519</v>
      </c>
      <c r="C450" s="20">
        <f>IFERROR(VLOOKUP(Table3[[#This Row],[ItemCode]],'[1]ASORTYMENT COSMO'!$A$5:$AT$2612,46,0), 0)</f>
        <v>17.48</v>
      </c>
      <c r="D450" s="10">
        <f t="shared" si="13"/>
        <v>4.0369515011547348</v>
      </c>
      <c r="E450" s="10">
        <v>27.26</v>
      </c>
      <c r="F450" s="3">
        <v>2</v>
      </c>
      <c r="G450" s="10">
        <f t="shared" si="14"/>
        <v>8.0739030023094696</v>
      </c>
    </row>
    <row r="451" spans="1:7" x14ac:dyDescent="0.35">
      <c r="A451" s="5" t="s">
        <v>345</v>
      </c>
      <c r="B451" s="2" t="s">
        <v>346</v>
      </c>
      <c r="C451" s="20">
        <f>IFERROR(VLOOKUP(Table3[[#This Row],[ItemCode]],'[1]ASORTYMENT COSMO'!$A$5:$AT$2612,46,0), 0)</f>
        <v>5.14</v>
      </c>
      <c r="D451" s="10">
        <f t="shared" si="13"/>
        <v>1.1870669745958429</v>
      </c>
      <c r="E451" s="10">
        <v>27.24</v>
      </c>
      <c r="F451" s="3">
        <v>3</v>
      </c>
      <c r="G451" s="10">
        <f t="shared" si="14"/>
        <v>3.5612009237875286</v>
      </c>
    </row>
    <row r="452" spans="1:7" x14ac:dyDescent="0.35">
      <c r="A452" s="5" t="s">
        <v>160</v>
      </c>
      <c r="B452" s="2" t="s">
        <v>161</v>
      </c>
      <c r="C452" s="20">
        <f>IFERROR(VLOOKUP(Table3[[#This Row],[ItemCode]],'[1]ASORTYMENT COSMO'!$A$5:$AT$2612,46,0), 0)</f>
        <v>4.49</v>
      </c>
      <c r="D452" s="10">
        <f t="shared" si="13"/>
        <v>1.0369515011547343</v>
      </c>
      <c r="E452" s="10">
        <v>27.24</v>
      </c>
      <c r="F452" s="3">
        <v>5</v>
      </c>
      <c r="G452" s="10">
        <f t="shared" si="14"/>
        <v>5.1847575057736712</v>
      </c>
    </row>
    <row r="453" spans="1:7" x14ac:dyDescent="0.35">
      <c r="A453" s="5" t="s">
        <v>1198</v>
      </c>
      <c r="B453" s="2" t="s">
        <v>1199</v>
      </c>
      <c r="C453" s="20">
        <f>IFERROR(VLOOKUP(Table3[[#This Row],[ItemCode]],'[1]ASORTYMENT COSMO'!$A$5:$AT$2612,46,0), 0)</f>
        <v>4.46</v>
      </c>
      <c r="D453" s="10">
        <f t="shared" ref="D453:D516" si="15">C453/4.33</f>
        <v>1.0300230946882216</v>
      </c>
      <c r="E453" s="10">
        <v>27.24</v>
      </c>
      <c r="F453" s="3">
        <v>4</v>
      </c>
      <c r="G453" s="10">
        <f t="shared" ref="G453:G516" si="16">D453*F453</f>
        <v>4.1200923787528865</v>
      </c>
    </row>
    <row r="454" spans="1:7" x14ac:dyDescent="0.35">
      <c r="A454" s="5" t="s">
        <v>846</v>
      </c>
      <c r="B454" s="2" t="s">
        <v>847</v>
      </c>
      <c r="C454" s="20">
        <f>IFERROR(VLOOKUP(Table3[[#This Row],[ItemCode]],'[1]ASORTYMENT COSMO'!$A$5:$AT$2612,46,0), 0)</f>
        <v>5.42</v>
      </c>
      <c r="D454" s="10">
        <f t="shared" si="15"/>
        <v>1.2517321016166281</v>
      </c>
      <c r="E454" s="10">
        <v>27.24</v>
      </c>
      <c r="F454" s="3">
        <v>4</v>
      </c>
      <c r="G454" s="10">
        <f t="shared" si="16"/>
        <v>5.0069284064665123</v>
      </c>
    </row>
    <row r="455" spans="1:7" x14ac:dyDescent="0.35">
      <c r="A455" s="5" t="s">
        <v>891</v>
      </c>
      <c r="B455" s="2" t="s">
        <v>892</v>
      </c>
      <c r="C455" s="20">
        <f>IFERROR(VLOOKUP(Table3[[#This Row],[ItemCode]],'[1]ASORTYMENT COSMO'!$A$5:$AT$2612,46,0), 0)</f>
        <v>7.07</v>
      </c>
      <c r="D455" s="10">
        <f t="shared" si="15"/>
        <v>1.6327944572748267</v>
      </c>
      <c r="E455" s="10">
        <v>26.84</v>
      </c>
      <c r="F455" s="3">
        <v>3</v>
      </c>
      <c r="G455" s="10">
        <f t="shared" si="16"/>
        <v>4.8983833718244805</v>
      </c>
    </row>
    <row r="456" spans="1:7" x14ac:dyDescent="0.35">
      <c r="A456" s="5">
        <v>10449</v>
      </c>
      <c r="B456" s="2" t="s">
        <v>1523</v>
      </c>
      <c r="C456" s="20">
        <f>IFERROR(VLOOKUP(Table3[[#This Row],[ItemCode]],'[1]ASORTYMENT COSMO'!$A$5:$AT$2612,46,0), 0)</f>
        <v>9.1999999999999993</v>
      </c>
      <c r="D456" s="10">
        <f t="shared" si="15"/>
        <v>2.1247113163972284</v>
      </c>
      <c r="E456" s="10">
        <v>26.42</v>
      </c>
      <c r="F456" s="3">
        <v>2</v>
      </c>
      <c r="G456" s="10">
        <f t="shared" si="16"/>
        <v>4.2494226327944569</v>
      </c>
    </row>
    <row r="457" spans="1:7" x14ac:dyDescent="0.35">
      <c r="A457" s="5">
        <v>10450</v>
      </c>
      <c r="B457" s="2" t="s">
        <v>1165</v>
      </c>
      <c r="C457" s="20">
        <f>IFERROR(VLOOKUP(Table3[[#This Row],[ItemCode]],'[1]ASORTYMENT COSMO'!$A$5:$AT$2612,46,0), 0)</f>
        <v>9.23</v>
      </c>
      <c r="D457" s="10">
        <f t="shared" si="15"/>
        <v>2.1316397228637416</v>
      </c>
      <c r="E457" s="10">
        <v>26.42</v>
      </c>
      <c r="F457" s="3">
        <v>2</v>
      </c>
      <c r="G457" s="10">
        <f t="shared" si="16"/>
        <v>4.2632794457274832</v>
      </c>
    </row>
    <row r="458" spans="1:7" x14ac:dyDescent="0.35">
      <c r="A458" s="5">
        <v>10459</v>
      </c>
      <c r="B458" s="2" t="s">
        <v>580</v>
      </c>
      <c r="C458" s="20">
        <f>IFERROR(VLOOKUP(Table3[[#This Row],[ItemCode]],'[1]ASORTYMENT COSMO'!$A$5:$AT$2612,46,0), 0)</f>
        <v>9.36</v>
      </c>
      <c r="D458" s="10">
        <f t="shared" si="15"/>
        <v>2.1616628175519628</v>
      </c>
      <c r="E458" s="10">
        <v>26.42</v>
      </c>
      <c r="F458" s="3">
        <v>2</v>
      </c>
      <c r="G458" s="10">
        <f t="shared" si="16"/>
        <v>4.3233256351039255</v>
      </c>
    </row>
    <row r="459" spans="1:7" x14ac:dyDescent="0.35">
      <c r="A459" s="5">
        <v>10480</v>
      </c>
      <c r="B459" s="2" t="s">
        <v>372</v>
      </c>
      <c r="C459" s="20">
        <f>IFERROR(VLOOKUP(Table3[[#This Row],[ItemCode]],'[1]ASORTYMENT COSMO'!$A$5:$AT$2612,46,0), 0)</f>
        <v>9.07</v>
      </c>
      <c r="D459" s="10">
        <f t="shared" si="15"/>
        <v>2.0946882217090068</v>
      </c>
      <c r="E459" s="10">
        <v>26.42</v>
      </c>
      <c r="F459" s="3">
        <v>2</v>
      </c>
      <c r="G459" s="10">
        <f t="shared" si="16"/>
        <v>4.1893764434180136</v>
      </c>
    </row>
    <row r="460" spans="1:7" x14ac:dyDescent="0.35">
      <c r="A460" s="5" t="s">
        <v>402</v>
      </c>
      <c r="B460" s="2" t="s">
        <v>403</v>
      </c>
      <c r="C460" s="20">
        <f>IFERROR(VLOOKUP(Table3[[#This Row],[ItemCode]],'[1]ASORTYMENT COSMO'!$A$5:$AT$2612,46,0), 0)</f>
        <v>4.04</v>
      </c>
      <c r="D460" s="10">
        <f t="shared" si="15"/>
        <v>0.93302540415704383</v>
      </c>
      <c r="E460" s="10">
        <v>25.87</v>
      </c>
      <c r="F460" s="3">
        <v>4</v>
      </c>
      <c r="G460" s="10">
        <f t="shared" si="16"/>
        <v>3.7321016166281753</v>
      </c>
    </row>
    <row r="461" spans="1:7" x14ac:dyDescent="0.35">
      <c r="A461" s="5" t="s">
        <v>852</v>
      </c>
      <c r="B461" s="2" t="s">
        <v>853</v>
      </c>
      <c r="C461" s="20">
        <f>IFERROR(VLOOKUP(Table3[[#This Row],[ItemCode]],'[1]ASORTYMENT COSMO'!$A$5:$AT$2612,46,0), 0)</f>
        <v>4.72</v>
      </c>
      <c r="D461" s="10">
        <f t="shared" si="15"/>
        <v>1.0900692840646651</v>
      </c>
      <c r="E461" s="10">
        <v>25.42</v>
      </c>
      <c r="F461" s="3">
        <v>3</v>
      </c>
      <c r="G461" s="10">
        <f t="shared" si="16"/>
        <v>3.2702078521939955</v>
      </c>
    </row>
    <row r="462" spans="1:7" x14ac:dyDescent="0.35">
      <c r="A462" s="5" t="s">
        <v>734</v>
      </c>
      <c r="B462" s="2" t="s">
        <v>735</v>
      </c>
      <c r="C462" s="20">
        <f>IFERROR(VLOOKUP(Table3[[#This Row],[ItemCode]],'[1]ASORTYMENT COSMO'!$A$5:$AT$2612,46,0), 0)</f>
        <v>4.6100000000000003</v>
      </c>
      <c r="D462" s="10">
        <f t="shared" si="15"/>
        <v>1.0646651270207852</v>
      </c>
      <c r="E462" s="10">
        <v>25.42</v>
      </c>
      <c r="F462" s="3">
        <v>3</v>
      </c>
      <c r="G462" s="10">
        <f t="shared" si="16"/>
        <v>3.1939953810623556</v>
      </c>
    </row>
    <row r="463" spans="1:7" x14ac:dyDescent="0.35">
      <c r="A463" s="5" t="s">
        <v>294</v>
      </c>
      <c r="B463" s="2" t="s">
        <v>295</v>
      </c>
      <c r="C463" s="20">
        <f>IFERROR(VLOOKUP(Table3[[#This Row],[ItemCode]],'[1]ASORTYMENT COSMO'!$A$5:$AT$2612,46,0), 0)</f>
        <v>4.6100000000000003</v>
      </c>
      <c r="D463" s="10">
        <f t="shared" si="15"/>
        <v>1.0646651270207852</v>
      </c>
      <c r="E463" s="10">
        <v>25.42</v>
      </c>
      <c r="F463" s="3">
        <v>4</v>
      </c>
      <c r="G463" s="10">
        <f t="shared" si="16"/>
        <v>4.2586605080831408</v>
      </c>
    </row>
    <row r="464" spans="1:7" x14ac:dyDescent="0.35">
      <c r="A464" s="5">
        <v>10791</v>
      </c>
      <c r="B464" s="2" t="s">
        <v>1524</v>
      </c>
      <c r="C464" s="20">
        <f>IFERROR(VLOOKUP(Table3[[#This Row],[ItemCode]],'[1]ASORTYMENT COSMO'!$A$5:$AT$2612,46,0), 0)</f>
        <v>13.82</v>
      </c>
      <c r="D464" s="10">
        <f t="shared" si="15"/>
        <v>3.1916859122401848</v>
      </c>
      <c r="E464" s="10">
        <v>25.28</v>
      </c>
      <c r="F464" s="3">
        <v>2</v>
      </c>
      <c r="G464" s="10">
        <f t="shared" si="16"/>
        <v>6.3833718244803697</v>
      </c>
    </row>
    <row r="465" spans="1:7" x14ac:dyDescent="0.35">
      <c r="A465" s="5" t="s">
        <v>1525</v>
      </c>
      <c r="B465" s="2" t="s">
        <v>1526</v>
      </c>
      <c r="C465" s="20">
        <f>IFERROR(VLOOKUP(Table3[[#This Row],[ItemCode]],'[1]ASORTYMENT COSMO'!$A$5:$AT$2612,46,0), 0)</f>
        <v>7.41</v>
      </c>
      <c r="D465" s="10">
        <f t="shared" si="15"/>
        <v>1.7113163972286374</v>
      </c>
      <c r="E465" s="10">
        <v>25.23</v>
      </c>
      <c r="F465" s="3">
        <v>3</v>
      </c>
      <c r="G465" s="10">
        <f t="shared" si="16"/>
        <v>5.1339491916859119</v>
      </c>
    </row>
    <row r="466" spans="1:7" x14ac:dyDescent="0.35">
      <c r="A466" s="5" t="s">
        <v>1527</v>
      </c>
      <c r="B466" s="2" t="s">
        <v>1528</v>
      </c>
      <c r="C466" s="20">
        <f>IFERROR(VLOOKUP(Table3[[#This Row],[ItemCode]],'[1]ASORTYMENT COSMO'!$A$5:$AT$2612,46,0), 0)</f>
        <v>2.63</v>
      </c>
      <c r="D466" s="10">
        <f t="shared" si="15"/>
        <v>0.60739030023094687</v>
      </c>
      <c r="E466" s="10">
        <v>24.97</v>
      </c>
      <c r="F466" s="3">
        <v>3</v>
      </c>
      <c r="G466" s="10">
        <f t="shared" si="16"/>
        <v>1.8221709006928406</v>
      </c>
    </row>
    <row r="467" spans="1:7" x14ac:dyDescent="0.35">
      <c r="A467" s="5" t="s">
        <v>1228</v>
      </c>
      <c r="B467" s="2" t="s">
        <v>1229</v>
      </c>
      <c r="C467" s="20">
        <f>IFERROR(VLOOKUP(Table3[[#This Row],[ItemCode]],'[1]ASORTYMENT COSMO'!$A$5:$AT$2612,46,0), 0)</f>
        <v>4.7699999999999996</v>
      </c>
      <c r="D467" s="10">
        <f t="shared" si="15"/>
        <v>1.1016166281755195</v>
      </c>
      <c r="E467" s="10">
        <v>24.96</v>
      </c>
      <c r="F467" s="3">
        <v>4</v>
      </c>
      <c r="G467" s="10">
        <f t="shared" si="16"/>
        <v>4.4064665127020781</v>
      </c>
    </row>
    <row r="468" spans="1:7" x14ac:dyDescent="0.35">
      <c r="A468" s="5">
        <v>4489</v>
      </c>
      <c r="B468" s="2" t="s">
        <v>634</v>
      </c>
      <c r="C468" s="20">
        <f>IFERROR(VLOOKUP(Table3[[#This Row],[ItemCode]],'[1]ASORTYMENT COSMO'!$A$5:$AT$2612,46,0), 0)</f>
        <v>38.85</v>
      </c>
      <c r="D468" s="10">
        <f t="shared" si="15"/>
        <v>8.9722863741339491</v>
      </c>
      <c r="E468" s="10">
        <v>24.79</v>
      </c>
      <c r="F468" s="3">
        <v>1</v>
      </c>
      <c r="G468" s="10">
        <f t="shared" si="16"/>
        <v>8.9722863741339491</v>
      </c>
    </row>
    <row r="469" spans="1:7" x14ac:dyDescent="0.35">
      <c r="A469" s="5">
        <v>8410</v>
      </c>
      <c r="B469" s="2" t="s">
        <v>35</v>
      </c>
      <c r="C469" s="20">
        <f>IFERROR(VLOOKUP(Table3[[#This Row],[ItemCode]],'[1]ASORTYMENT COSMO'!$A$5:$AT$2612,46,0), 0)</f>
        <v>30.02</v>
      </c>
      <c r="D469" s="10">
        <f t="shared" si="15"/>
        <v>6.9330254041570436</v>
      </c>
      <c r="E469" s="10">
        <v>24.79</v>
      </c>
      <c r="F469" s="3">
        <v>1</v>
      </c>
      <c r="G469" s="10">
        <f t="shared" si="16"/>
        <v>6.9330254041570436</v>
      </c>
    </row>
    <row r="470" spans="1:7" x14ac:dyDescent="0.35">
      <c r="A470" s="5" t="s">
        <v>1529</v>
      </c>
      <c r="B470" s="2" t="s">
        <v>1530</v>
      </c>
      <c r="C470" s="20">
        <f>IFERROR(VLOOKUP(Table3[[#This Row],[ItemCode]],'[1]ASORTYMENT COSMO'!$A$5:$AT$2612,46,0), 0)</f>
        <v>8.82</v>
      </c>
      <c r="D470" s="10">
        <f t="shared" si="15"/>
        <v>2.0369515011547343</v>
      </c>
      <c r="E470" s="10">
        <v>24.78</v>
      </c>
      <c r="F470" s="3">
        <v>2</v>
      </c>
      <c r="G470" s="10">
        <f t="shared" si="16"/>
        <v>4.0739030023094687</v>
      </c>
    </row>
    <row r="471" spans="1:7" x14ac:dyDescent="0.35">
      <c r="A471" s="5" t="s">
        <v>740</v>
      </c>
      <c r="B471" s="2" t="s">
        <v>741</v>
      </c>
      <c r="C471" s="20">
        <f>IFERROR(VLOOKUP(Table3[[#This Row],[ItemCode]],'[1]ASORTYMENT COSMO'!$A$5:$AT$2612,46,0), 0)</f>
        <v>4.2699999999999996</v>
      </c>
      <c r="D471" s="10">
        <f t="shared" si="15"/>
        <v>0.98614318706697446</v>
      </c>
      <c r="E471" s="10">
        <v>24.7</v>
      </c>
      <c r="F471" s="3">
        <v>3</v>
      </c>
      <c r="G471" s="10">
        <f t="shared" si="16"/>
        <v>2.9584295612009233</v>
      </c>
    </row>
    <row r="472" spans="1:7" x14ac:dyDescent="0.35">
      <c r="A472" s="5" t="s">
        <v>1531</v>
      </c>
      <c r="B472" s="2" t="s">
        <v>1532</v>
      </c>
      <c r="C472" s="20">
        <f>IFERROR(VLOOKUP(Table3[[#This Row],[ItemCode]],'[1]ASORTYMENT COSMO'!$A$5:$AT$2612,46,0), 0)</f>
        <v>4.91</v>
      </c>
      <c r="D472" s="10">
        <f t="shared" si="15"/>
        <v>1.1339491916859123</v>
      </c>
      <c r="E472" s="10">
        <v>24.69</v>
      </c>
      <c r="F472" s="3">
        <v>3</v>
      </c>
      <c r="G472" s="10">
        <f t="shared" si="16"/>
        <v>3.401847575057737</v>
      </c>
    </row>
    <row r="473" spans="1:7" x14ac:dyDescent="0.35">
      <c r="A473" s="5" t="s">
        <v>416</v>
      </c>
      <c r="B473" s="2" t="s">
        <v>417</v>
      </c>
      <c r="C473" s="20">
        <f>IFERROR(VLOOKUP(Table3[[#This Row],[ItemCode]],'[1]ASORTYMENT COSMO'!$A$5:$AT$2612,46,0), 0)</f>
        <v>5.12</v>
      </c>
      <c r="D473" s="10">
        <f t="shared" si="15"/>
        <v>1.1824480369515011</v>
      </c>
      <c r="E473" s="10">
        <v>24.52</v>
      </c>
      <c r="F473" s="3">
        <v>3</v>
      </c>
      <c r="G473" s="10">
        <f t="shared" si="16"/>
        <v>3.5473441108545032</v>
      </c>
    </row>
    <row r="474" spans="1:7" x14ac:dyDescent="0.35">
      <c r="A474" s="5" t="s">
        <v>884</v>
      </c>
      <c r="B474" s="2" t="s">
        <v>885</v>
      </c>
      <c r="C474" s="20">
        <f>IFERROR(VLOOKUP(Table3[[#This Row],[ItemCode]],'[1]ASORTYMENT COSMO'!$A$5:$AT$2612,46,0), 0)</f>
        <v>4.6100000000000003</v>
      </c>
      <c r="D474" s="10">
        <f t="shared" si="15"/>
        <v>1.0646651270207852</v>
      </c>
      <c r="E474" s="10">
        <v>24.06</v>
      </c>
      <c r="F474" s="3">
        <v>7</v>
      </c>
      <c r="G474" s="10">
        <f t="shared" si="16"/>
        <v>7.4526558891454968</v>
      </c>
    </row>
    <row r="475" spans="1:7" x14ac:dyDescent="0.35">
      <c r="A475" s="5" t="s">
        <v>1100</v>
      </c>
      <c r="B475" s="2" t="s">
        <v>1101</v>
      </c>
      <c r="C475" s="20">
        <f>IFERROR(VLOOKUP(Table3[[#This Row],[ItemCode]],'[1]ASORTYMENT COSMO'!$A$5:$AT$2612,46,0), 0)</f>
        <v>4.68</v>
      </c>
      <c r="D475" s="10">
        <f t="shared" si="15"/>
        <v>1.0808314087759814</v>
      </c>
      <c r="E475" s="10">
        <v>24.06</v>
      </c>
      <c r="F475" s="3">
        <v>4</v>
      </c>
      <c r="G475" s="10">
        <f t="shared" si="16"/>
        <v>4.3233256351039255</v>
      </c>
    </row>
    <row r="476" spans="1:7" x14ac:dyDescent="0.35">
      <c r="A476" s="5" t="s">
        <v>551</v>
      </c>
      <c r="B476" s="2" t="s">
        <v>552</v>
      </c>
      <c r="C476" s="20">
        <f>IFERROR(VLOOKUP(Table3[[#This Row],[ItemCode]],'[1]ASORTYMENT COSMO'!$A$5:$AT$2612,46,0), 0)</f>
        <v>3.11</v>
      </c>
      <c r="D476" s="10">
        <f t="shared" si="15"/>
        <v>0.71824480369515009</v>
      </c>
      <c r="E476" s="10">
        <v>24.06</v>
      </c>
      <c r="F476" s="3">
        <v>3</v>
      </c>
      <c r="G476" s="10">
        <f t="shared" si="16"/>
        <v>2.1547344110854505</v>
      </c>
    </row>
    <row r="477" spans="1:7" x14ac:dyDescent="0.35">
      <c r="A477" s="5" t="s">
        <v>643</v>
      </c>
      <c r="B477" s="2" t="s">
        <v>644</v>
      </c>
      <c r="C477" s="20">
        <f>IFERROR(VLOOKUP(Table3[[#This Row],[ItemCode]],'[1]ASORTYMENT COSMO'!$A$5:$AT$2612,46,0), 0)</f>
        <v>3.29</v>
      </c>
      <c r="D477" s="10">
        <f t="shared" si="15"/>
        <v>0.75981524249422627</v>
      </c>
      <c r="E477" s="10">
        <v>24.06</v>
      </c>
      <c r="F477" s="3">
        <v>3</v>
      </c>
      <c r="G477" s="10">
        <f t="shared" si="16"/>
        <v>2.2794457274826789</v>
      </c>
    </row>
    <row r="478" spans="1:7" x14ac:dyDescent="0.35">
      <c r="A478" s="5" t="s">
        <v>1533</v>
      </c>
      <c r="B478" s="2" t="s">
        <v>1534</v>
      </c>
      <c r="C478" s="20">
        <f>IFERROR(VLOOKUP(Table3[[#This Row],[ItemCode]],'[1]ASORTYMENT COSMO'!$A$5:$AT$2612,46,0), 0)</f>
        <v>4.5199999999999996</v>
      </c>
      <c r="D478" s="10">
        <f t="shared" si="15"/>
        <v>1.043879907621247</v>
      </c>
      <c r="E478" s="10">
        <v>24.06</v>
      </c>
      <c r="F478" s="3">
        <v>3</v>
      </c>
      <c r="G478" s="10">
        <f t="shared" si="16"/>
        <v>3.1316397228637411</v>
      </c>
    </row>
    <row r="479" spans="1:7" x14ac:dyDescent="0.35">
      <c r="A479" s="5" t="s">
        <v>800</v>
      </c>
      <c r="B479" s="2" t="s">
        <v>801</v>
      </c>
      <c r="C479" s="20">
        <f>IFERROR(VLOOKUP(Table3[[#This Row],[ItemCode]],'[1]ASORTYMENT COSMO'!$A$5:$AT$2612,46,0), 0)</f>
        <v>5</v>
      </c>
      <c r="D479" s="10">
        <f t="shared" si="15"/>
        <v>1.1547344110854503</v>
      </c>
      <c r="E479" s="10">
        <v>24.06</v>
      </c>
      <c r="F479" s="3">
        <v>3</v>
      </c>
      <c r="G479" s="10">
        <f t="shared" si="16"/>
        <v>3.4642032332563506</v>
      </c>
    </row>
    <row r="480" spans="1:7" x14ac:dyDescent="0.35">
      <c r="A480" s="5" t="s">
        <v>486</v>
      </c>
      <c r="B480" s="2" t="s">
        <v>487</v>
      </c>
      <c r="C480" s="20">
        <f>IFERROR(VLOOKUP(Table3[[#This Row],[ItemCode]],'[1]ASORTYMENT COSMO'!$A$5:$AT$2612,46,0), 0)</f>
        <v>4.49</v>
      </c>
      <c r="D480" s="10">
        <f t="shared" si="15"/>
        <v>1.0369515011547343</v>
      </c>
      <c r="E480" s="10">
        <v>24.06</v>
      </c>
      <c r="F480" s="3">
        <v>3</v>
      </c>
      <c r="G480" s="10">
        <f t="shared" si="16"/>
        <v>3.110854503464203</v>
      </c>
    </row>
    <row r="481" spans="1:7" x14ac:dyDescent="0.35">
      <c r="A481" s="5" t="s">
        <v>594</v>
      </c>
      <c r="B481" s="2" t="s">
        <v>595</v>
      </c>
      <c r="C481" s="20">
        <f>IFERROR(VLOOKUP(Table3[[#This Row],[ItemCode]],'[1]ASORTYMENT COSMO'!$A$5:$AT$2612,46,0), 0)</f>
        <v>5.14</v>
      </c>
      <c r="D481" s="10">
        <f t="shared" si="15"/>
        <v>1.1870669745958429</v>
      </c>
      <c r="E481" s="10">
        <v>24.06</v>
      </c>
      <c r="F481" s="3">
        <v>3</v>
      </c>
      <c r="G481" s="10">
        <f t="shared" si="16"/>
        <v>3.5612009237875286</v>
      </c>
    </row>
    <row r="482" spans="1:7" x14ac:dyDescent="0.35">
      <c r="A482" s="5" t="s">
        <v>237</v>
      </c>
      <c r="B482" s="2" t="s">
        <v>238</v>
      </c>
      <c r="C482" s="20">
        <f>IFERROR(VLOOKUP(Table3[[#This Row],[ItemCode]],'[1]ASORTYMENT COSMO'!$A$5:$AT$2612,46,0), 0)</f>
        <v>4.9000000000000004</v>
      </c>
      <c r="D482" s="10">
        <f t="shared" si="15"/>
        <v>1.1316397228637414</v>
      </c>
      <c r="E482" s="10">
        <v>24.06</v>
      </c>
      <c r="F482" s="3">
        <v>3</v>
      </c>
      <c r="G482" s="10">
        <f t="shared" si="16"/>
        <v>3.3949191685912243</v>
      </c>
    </row>
    <row r="483" spans="1:7" x14ac:dyDescent="0.35">
      <c r="A483" s="5" t="s">
        <v>1246</v>
      </c>
      <c r="B483" s="2" t="s">
        <v>1247</v>
      </c>
      <c r="C483" s="20">
        <f>IFERROR(VLOOKUP(Table3[[#This Row],[ItemCode]],'[1]ASORTYMENT COSMO'!$A$5:$AT$2612,46,0), 0)</f>
        <v>4.66</v>
      </c>
      <c r="D483" s="10">
        <f t="shared" si="15"/>
        <v>1.0762124711316396</v>
      </c>
      <c r="E483" s="10">
        <v>23.78</v>
      </c>
      <c r="F483" s="3">
        <v>3</v>
      </c>
      <c r="G483" s="10">
        <f t="shared" si="16"/>
        <v>3.2286374133949192</v>
      </c>
    </row>
    <row r="484" spans="1:7" x14ac:dyDescent="0.35">
      <c r="A484" s="5">
        <v>6706</v>
      </c>
      <c r="B484" s="2" t="s">
        <v>1535</v>
      </c>
      <c r="C484" s="20">
        <f>IFERROR(VLOOKUP(Table3[[#This Row],[ItemCode]],'[1]ASORTYMENT COSMO'!$A$5:$AT$2612,46,0), 0)</f>
        <v>6.5</v>
      </c>
      <c r="D484" s="10">
        <f t="shared" si="15"/>
        <v>1.5011547344110854</v>
      </c>
      <c r="E484" s="10">
        <v>23.54</v>
      </c>
      <c r="F484" s="3">
        <v>3</v>
      </c>
      <c r="G484" s="10">
        <f t="shared" si="16"/>
        <v>4.5034642032332561</v>
      </c>
    </row>
    <row r="485" spans="1:7" x14ac:dyDescent="0.35">
      <c r="A485" s="5" t="s">
        <v>444</v>
      </c>
      <c r="B485" s="2" t="s">
        <v>445</v>
      </c>
      <c r="C485" s="20">
        <f>IFERROR(VLOOKUP(Table3[[#This Row],[ItemCode]],'[1]ASORTYMENT COSMO'!$A$5:$AT$2612,46,0), 0)</f>
        <v>7.06</v>
      </c>
      <c r="D485" s="10">
        <f t="shared" si="15"/>
        <v>1.6304849884526558</v>
      </c>
      <c r="E485" s="10">
        <v>23.37</v>
      </c>
      <c r="F485" s="3">
        <v>8</v>
      </c>
      <c r="G485" s="10">
        <f t="shared" si="16"/>
        <v>13.043879907621246</v>
      </c>
    </row>
    <row r="486" spans="1:7" x14ac:dyDescent="0.35">
      <c r="A486" s="5" t="s">
        <v>170</v>
      </c>
      <c r="B486" s="2" t="s">
        <v>171</v>
      </c>
      <c r="C486" s="20">
        <f>IFERROR(VLOOKUP(Table3[[#This Row],[ItemCode]],'[1]ASORTYMENT COSMO'!$A$5:$AT$2612,46,0), 0)</f>
        <v>4.55</v>
      </c>
      <c r="D486" s="10">
        <f t="shared" si="15"/>
        <v>1.0508083140877598</v>
      </c>
      <c r="E486" s="10">
        <v>23.15</v>
      </c>
      <c r="F486" s="3">
        <v>7</v>
      </c>
      <c r="G486" s="10">
        <f t="shared" si="16"/>
        <v>7.3556581986143179</v>
      </c>
    </row>
    <row r="487" spans="1:7" x14ac:dyDescent="0.35">
      <c r="A487" s="5" t="s">
        <v>813</v>
      </c>
      <c r="B487" s="2" t="s">
        <v>814</v>
      </c>
      <c r="C487" s="20">
        <f>IFERROR(VLOOKUP(Table3[[#This Row],[ItemCode]],'[1]ASORTYMENT COSMO'!$A$5:$AT$2612,46,0), 0)</f>
        <v>3.39</v>
      </c>
      <c r="D487" s="10">
        <f t="shared" si="15"/>
        <v>0.7829099307159354</v>
      </c>
      <c r="E487" s="10">
        <v>23.15</v>
      </c>
      <c r="F487" s="3">
        <v>3</v>
      </c>
      <c r="G487" s="10">
        <f t="shared" si="16"/>
        <v>2.3487297921478061</v>
      </c>
    </row>
    <row r="488" spans="1:7" x14ac:dyDescent="0.35">
      <c r="A488" s="5" t="s">
        <v>370</v>
      </c>
      <c r="B488" s="2" t="s">
        <v>371</v>
      </c>
      <c r="C488" s="20">
        <f>IFERROR(VLOOKUP(Table3[[#This Row],[ItemCode]],'[1]ASORTYMENT COSMO'!$A$5:$AT$2612,46,0), 0)</f>
        <v>4.12</v>
      </c>
      <c r="D488" s="10">
        <f t="shared" si="15"/>
        <v>0.9515011547344111</v>
      </c>
      <c r="E488" s="10">
        <v>23.15</v>
      </c>
      <c r="F488" s="3">
        <v>3</v>
      </c>
      <c r="G488" s="10">
        <f t="shared" si="16"/>
        <v>2.8545034642032334</v>
      </c>
    </row>
    <row r="489" spans="1:7" x14ac:dyDescent="0.35">
      <c r="A489" s="5" t="s">
        <v>762</v>
      </c>
      <c r="B489" s="2" t="s">
        <v>763</v>
      </c>
      <c r="C489" s="20">
        <f>IFERROR(VLOOKUP(Table3[[#This Row],[ItemCode]],'[1]ASORTYMENT COSMO'!$A$5:$AT$2612,46,0), 0)</f>
        <v>4.91</v>
      </c>
      <c r="D489" s="10">
        <f t="shared" si="15"/>
        <v>1.1339491916859123</v>
      </c>
      <c r="E489" s="10">
        <v>23.15</v>
      </c>
      <c r="F489" s="3">
        <v>3</v>
      </c>
      <c r="G489" s="10">
        <f t="shared" si="16"/>
        <v>3.401847575057737</v>
      </c>
    </row>
    <row r="490" spans="1:7" x14ac:dyDescent="0.35">
      <c r="A490" s="5" t="s">
        <v>1358</v>
      </c>
      <c r="B490" s="2" t="s">
        <v>1359</v>
      </c>
      <c r="C490" s="20">
        <f>IFERROR(VLOOKUP(Table3[[#This Row],[ItemCode]],'[1]ASORTYMENT COSMO'!$A$5:$AT$2612,46,0), 0)</f>
        <v>10.75</v>
      </c>
      <c r="D490" s="10">
        <f t="shared" si="15"/>
        <v>2.482678983833718</v>
      </c>
      <c r="E490" s="10">
        <v>23.12</v>
      </c>
      <c r="F490" s="3">
        <v>2</v>
      </c>
      <c r="G490" s="10">
        <f t="shared" si="16"/>
        <v>4.965357967667436</v>
      </c>
    </row>
    <row r="491" spans="1:7" x14ac:dyDescent="0.35">
      <c r="A491" s="5" t="s">
        <v>836</v>
      </c>
      <c r="B491" s="2" t="s">
        <v>837</v>
      </c>
      <c r="C491" s="20">
        <f>IFERROR(VLOOKUP(Table3[[#This Row],[ItemCode]],'[1]ASORTYMENT COSMO'!$A$5:$AT$2612,46,0), 0)</f>
        <v>5.17</v>
      </c>
      <c r="D491" s="10">
        <f t="shared" si="15"/>
        <v>1.1939953810623556</v>
      </c>
      <c r="E491" s="10">
        <v>22.79</v>
      </c>
      <c r="F491" s="3">
        <v>3</v>
      </c>
      <c r="G491" s="10">
        <f t="shared" si="16"/>
        <v>3.5819861431870668</v>
      </c>
    </row>
    <row r="492" spans="1:7" x14ac:dyDescent="0.35">
      <c r="A492" s="5" t="s">
        <v>574</v>
      </c>
      <c r="B492" s="2" t="s">
        <v>575</v>
      </c>
      <c r="C492" s="20">
        <f>IFERROR(VLOOKUP(Table3[[#This Row],[ItemCode]],'[1]ASORTYMENT COSMO'!$A$5:$AT$2612,46,0), 0)</f>
        <v>5.58</v>
      </c>
      <c r="D492" s="10">
        <f t="shared" si="15"/>
        <v>1.2886836027713626</v>
      </c>
      <c r="E492" s="10">
        <v>22.55</v>
      </c>
      <c r="F492" s="3">
        <v>3</v>
      </c>
      <c r="G492" s="10">
        <f t="shared" si="16"/>
        <v>3.8660508083140881</v>
      </c>
    </row>
    <row r="493" spans="1:7" x14ac:dyDescent="0.35">
      <c r="A493" s="5" t="s">
        <v>222</v>
      </c>
      <c r="B493" s="2" t="s">
        <v>223</v>
      </c>
      <c r="C493" s="20">
        <f>IFERROR(VLOOKUP(Table3[[#This Row],[ItemCode]],'[1]ASORTYMENT COSMO'!$A$5:$AT$2612,46,0), 0)</f>
        <v>4.54</v>
      </c>
      <c r="D493" s="10">
        <f t="shared" si="15"/>
        <v>1.048498845265589</v>
      </c>
      <c r="E493" s="10">
        <v>22.29</v>
      </c>
      <c r="F493" s="3">
        <v>3</v>
      </c>
      <c r="G493" s="10">
        <f t="shared" si="16"/>
        <v>3.145496535796767</v>
      </c>
    </row>
    <row r="494" spans="1:7" x14ac:dyDescent="0.35">
      <c r="A494" s="5" t="s">
        <v>1113</v>
      </c>
      <c r="B494" s="2" t="s">
        <v>1114</v>
      </c>
      <c r="C494" s="20">
        <f>IFERROR(VLOOKUP(Table3[[#This Row],[ItemCode]],'[1]ASORTYMENT COSMO'!$A$5:$AT$2612,46,0), 0)</f>
        <v>4.68</v>
      </c>
      <c r="D494" s="10">
        <f t="shared" si="15"/>
        <v>1.0808314087759814</v>
      </c>
      <c r="E494" s="10">
        <v>22.28</v>
      </c>
      <c r="F494" s="3">
        <v>3</v>
      </c>
      <c r="G494" s="10">
        <f t="shared" si="16"/>
        <v>3.2424942263279442</v>
      </c>
    </row>
    <row r="495" spans="1:7" x14ac:dyDescent="0.35">
      <c r="A495" s="5" t="s">
        <v>850</v>
      </c>
      <c r="B495" s="2" t="s">
        <v>851</v>
      </c>
      <c r="C495" s="20">
        <f>IFERROR(VLOOKUP(Table3[[#This Row],[ItemCode]],'[1]ASORTYMENT COSMO'!$A$5:$AT$2612,46,0), 0)</f>
        <v>4.55</v>
      </c>
      <c r="D495" s="10">
        <f t="shared" si="15"/>
        <v>1.0508083140877598</v>
      </c>
      <c r="E495" s="10">
        <v>22.24</v>
      </c>
      <c r="F495" s="3">
        <v>3</v>
      </c>
      <c r="G495" s="10">
        <f t="shared" si="16"/>
        <v>3.1524249422632793</v>
      </c>
    </row>
    <row r="496" spans="1:7" x14ac:dyDescent="0.35">
      <c r="A496" s="5" t="s">
        <v>451</v>
      </c>
      <c r="B496" s="2" t="s">
        <v>452</v>
      </c>
      <c r="C496" s="20">
        <f>IFERROR(VLOOKUP(Table3[[#This Row],[ItemCode]],'[1]ASORTYMENT COSMO'!$A$5:$AT$2612,46,0), 0)</f>
        <v>4.59</v>
      </c>
      <c r="D496" s="10">
        <f t="shared" si="15"/>
        <v>1.0600461893764435</v>
      </c>
      <c r="E496" s="10">
        <v>22.17</v>
      </c>
      <c r="F496" s="3">
        <v>8</v>
      </c>
      <c r="G496" s="10">
        <f t="shared" si="16"/>
        <v>8.4803695150115477</v>
      </c>
    </row>
    <row r="497" spans="1:7" x14ac:dyDescent="0.35">
      <c r="A497" s="5" t="s">
        <v>936</v>
      </c>
      <c r="B497" s="2" t="s">
        <v>937</v>
      </c>
      <c r="C497" s="20">
        <f>IFERROR(VLOOKUP(Table3[[#This Row],[ItemCode]],'[1]ASORTYMENT COSMO'!$A$5:$AT$2612,46,0), 0)</f>
        <v>7.31</v>
      </c>
      <c r="D497" s="10">
        <f t="shared" si="15"/>
        <v>1.6882217090069283</v>
      </c>
      <c r="E497" s="10">
        <v>22</v>
      </c>
      <c r="F497" s="3">
        <v>3</v>
      </c>
      <c r="G497" s="10">
        <f t="shared" si="16"/>
        <v>5.0646651270207848</v>
      </c>
    </row>
    <row r="498" spans="1:7" x14ac:dyDescent="0.35">
      <c r="A498" s="5">
        <v>5150</v>
      </c>
      <c r="B498" s="2" t="s">
        <v>1109</v>
      </c>
      <c r="C498" s="20">
        <f>IFERROR(VLOOKUP(Table3[[#This Row],[ItemCode]],'[1]ASORTYMENT COSMO'!$A$5:$AT$2612,46,0), 0)</f>
        <v>2.08</v>
      </c>
      <c r="D498" s="10">
        <f t="shared" si="15"/>
        <v>0.48036951501154734</v>
      </c>
      <c r="E498" s="10">
        <v>21.81</v>
      </c>
      <c r="F498" s="3">
        <v>8</v>
      </c>
      <c r="G498" s="10">
        <f t="shared" si="16"/>
        <v>3.8429561200923787</v>
      </c>
    </row>
    <row r="499" spans="1:7" x14ac:dyDescent="0.35">
      <c r="A499" s="5" t="s">
        <v>958</v>
      </c>
      <c r="B499" s="2" t="s">
        <v>959</v>
      </c>
      <c r="C499" s="20">
        <f>IFERROR(VLOOKUP(Table3[[#This Row],[ItemCode]],'[1]ASORTYMENT COSMO'!$A$5:$AT$2612,46,0), 0)</f>
        <v>3.34</v>
      </c>
      <c r="D499" s="10">
        <f t="shared" si="15"/>
        <v>0.77136258660508084</v>
      </c>
      <c r="E499" s="10">
        <v>21.8</v>
      </c>
      <c r="F499" s="3">
        <v>6</v>
      </c>
      <c r="G499" s="10">
        <f t="shared" si="16"/>
        <v>4.628175519630485</v>
      </c>
    </row>
    <row r="500" spans="1:7" x14ac:dyDescent="0.35">
      <c r="A500" s="5" t="s">
        <v>259</v>
      </c>
      <c r="B500" s="2" t="s">
        <v>260</v>
      </c>
      <c r="C500" s="20">
        <f>IFERROR(VLOOKUP(Table3[[#This Row],[ItemCode]],'[1]ASORTYMENT COSMO'!$A$5:$AT$2612,46,0), 0)</f>
        <v>5.15</v>
      </c>
      <c r="D500" s="10">
        <f t="shared" si="15"/>
        <v>1.1893764434180139</v>
      </c>
      <c r="E500" s="10">
        <v>21.63</v>
      </c>
      <c r="F500" s="3">
        <v>5</v>
      </c>
      <c r="G500" s="10">
        <f t="shared" si="16"/>
        <v>5.946882217090069</v>
      </c>
    </row>
    <row r="501" spans="1:7" x14ac:dyDescent="0.35">
      <c r="A501" s="5" t="s">
        <v>1536</v>
      </c>
      <c r="B501" s="2" t="s">
        <v>1537</v>
      </c>
      <c r="C501" s="20">
        <f>IFERROR(VLOOKUP(Table3[[#This Row],[ItemCode]],'[1]ASORTYMENT COSMO'!$A$5:$AT$2612,46,0), 0)</f>
        <v>6.79</v>
      </c>
      <c r="D501" s="10">
        <f t="shared" si="15"/>
        <v>1.5681293302540416</v>
      </c>
      <c r="E501" s="10">
        <v>21.48</v>
      </c>
      <c r="F501" s="3">
        <v>2</v>
      </c>
      <c r="G501" s="10">
        <f t="shared" si="16"/>
        <v>3.1362586605080831</v>
      </c>
    </row>
    <row r="502" spans="1:7" x14ac:dyDescent="0.35">
      <c r="A502" s="5" t="s">
        <v>964</v>
      </c>
      <c r="B502" s="2" t="s">
        <v>965</v>
      </c>
      <c r="C502" s="20">
        <f>IFERROR(VLOOKUP(Table3[[#This Row],[ItemCode]],'[1]ASORTYMENT COSMO'!$A$5:$AT$2612,46,0), 0)</f>
        <v>4.8899999999999997</v>
      </c>
      <c r="D502" s="10">
        <f t="shared" si="15"/>
        <v>1.1293302540415704</v>
      </c>
      <c r="E502" s="10">
        <v>21.34</v>
      </c>
      <c r="F502" s="3">
        <v>3</v>
      </c>
      <c r="G502" s="10">
        <f t="shared" si="16"/>
        <v>3.3879907621247112</v>
      </c>
    </row>
    <row r="503" spans="1:7" x14ac:dyDescent="0.35">
      <c r="A503" s="5" t="s">
        <v>442</v>
      </c>
      <c r="B503" s="2" t="s">
        <v>443</v>
      </c>
      <c r="C503" s="20">
        <f>IFERROR(VLOOKUP(Table3[[#This Row],[ItemCode]],'[1]ASORTYMENT COSMO'!$A$5:$AT$2612,46,0), 0)</f>
        <v>5.19</v>
      </c>
      <c r="D503" s="10">
        <f t="shared" si="15"/>
        <v>1.1986143187066975</v>
      </c>
      <c r="E503" s="10">
        <v>21.34</v>
      </c>
      <c r="F503" s="3">
        <v>3</v>
      </c>
      <c r="G503" s="10">
        <f t="shared" si="16"/>
        <v>3.5958429561200926</v>
      </c>
    </row>
    <row r="504" spans="1:7" x14ac:dyDescent="0.35">
      <c r="A504" s="5" t="s">
        <v>1538</v>
      </c>
      <c r="B504" s="2" t="s">
        <v>1539</v>
      </c>
      <c r="C504" s="20">
        <f>IFERROR(VLOOKUP(Table3[[#This Row],[ItemCode]],'[1]ASORTYMENT COSMO'!$A$5:$AT$2612,46,0), 0)</f>
        <v>3.44</v>
      </c>
      <c r="D504" s="10">
        <f t="shared" si="15"/>
        <v>0.79445727482678985</v>
      </c>
      <c r="E504" s="10">
        <v>21.34</v>
      </c>
      <c r="F504" s="3">
        <v>4</v>
      </c>
      <c r="G504" s="10">
        <f t="shared" si="16"/>
        <v>3.1778290993071594</v>
      </c>
    </row>
    <row r="505" spans="1:7" x14ac:dyDescent="0.35">
      <c r="A505" s="5" t="s">
        <v>1098</v>
      </c>
      <c r="B505" s="2" t="s">
        <v>1099</v>
      </c>
      <c r="C505" s="20">
        <f>IFERROR(VLOOKUP(Table3[[#This Row],[ItemCode]],'[1]ASORTYMENT COSMO'!$A$5:$AT$2612,46,0), 0)</f>
        <v>4.66</v>
      </c>
      <c r="D505" s="10">
        <f t="shared" si="15"/>
        <v>1.0762124711316396</v>
      </c>
      <c r="E505" s="10">
        <v>21.34</v>
      </c>
      <c r="F505" s="3">
        <v>3</v>
      </c>
      <c r="G505" s="10">
        <f t="shared" si="16"/>
        <v>3.2286374133949192</v>
      </c>
    </row>
    <row r="506" spans="1:7" x14ac:dyDescent="0.35">
      <c r="A506" s="5" t="s">
        <v>1118</v>
      </c>
      <c r="B506" s="2" t="s">
        <v>1119</v>
      </c>
      <c r="C506" s="20">
        <f>IFERROR(VLOOKUP(Table3[[#This Row],[ItemCode]],'[1]ASORTYMENT COSMO'!$A$5:$AT$2612,46,0), 0)</f>
        <v>3.66</v>
      </c>
      <c r="D506" s="10">
        <f t="shared" si="15"/>
        <v>0.84526558891454973</v>
      </c>
      <c r="E506" s="10">
        <v>21.34</v>
      </c>
      <c r="F506" s="3">
        <v>3</v>
      </c>
      <c r="G506" s="10">
        <f t="shared" si="16"/>
        <v>2.5357967667436494</v>
      </c>
    </row>
    <row r="507" spans="1:7" x14ac:dyDescent="0.35">
      <c r="A507" s="5">
        <v>1050</v>
      </c>
      <c r="B507" s="2" t="s">
        <v>423</v>
      </c>
      <c r="C507" s="20">
        <f>IFERROR(VLOOKUP(Table3[[#This Row],[ItemCode]],'[1]ASORTYMENT COSMO'!$A$5:$AT$2612,46,0), 0)</f>
        <v>4.28</v>
      </c>
      <c r="D507" s="10">
        <f t="shared" si="15"/>
        <v>0.98845265588914555</v>
      </c>
      <c r="E507" s="10">
        <v>21.01</v>
      </c>
      <c r="F507" s="3">
        <v>4</v>
      </c>
      <c r="G507" s="10">
        <f t="shared" si="16"/>
        <v>3.9538106235565822</v>
      </c>
    </row>
    <row r="508" spans="1:7" x14ac:dyDescent="0.35">
      <c r="A508" s="5" t="s">
        <v>465</v>
      </c>
      <c r="B508" s="2" t="s">
        <v>466</v>
      </c>
      <c r="C508" s="20">
        <f>IFERROR(VLOOKUP(Table3[[#This Row],[ItemCode]],'[1]ASORTYMENT COSMO'!$A$5:$AT$2612,46,0), 0)</f>
        <v>4.6900000000000004</v>
      </c>
      <c r="D508" s="10">
        <f t="shared" si="15"/>
        <v>1.0831408775981526</v>
      </c>
      <c r="E508" s="10">
        <v>20.88</v>
      </c>
      <c r="F508" s="3">
        <v>4</v>
      </c>
      <c r="G508" s="10">
        <f t="shared" si="16"/>
        <v>4.3325635103926103</v>
      </c>
    </row>
    <row r="509" spans="1:7" x14ac:dyDescent="0.35">
      <c r="A509" s="5" t="s">
        <v>1238</v>
      </c>
      <c r="B509" s="2" t="s">
        <v>1239</v>
      </c>
      <c r="C509" s="20">
        <f>IFERROR(VLOOKUP(Table3[[#This Row],[ItemCode]],'[1]ASORTYMENT COSMO'!$A$5:$AT$2612,46,0), 0)</f>
        <v>4.54</v>
      </c>
      <c r="D509" s="10">
        <f t="shared" si="15"/>
        <v>1.048498845265589</v>
      </c>
      <c r="E509" s="10">
        <v>20.88</v>
      </c>
      <c r="F509" s="3">
        <v>3</v>
      </c>
      <c r="G509" s="10">
        <f t="shared" si="16"/>
        <v>3.145496535796767</v>
      </c>
    </row>
    <row r="510" spans="1:7" x14ac:dyDescent="0.35">
      <c r="A510" s="5" t="s">
        <v>412</v>
      </c>
      <c r="B510" s="2" t="s">
        <v>413</v>
      </c>
      <c r="C510" s="20">
        <f>IFERROR(VLOOKUP(Table3[[#This Row],[ItemCode]],'[1]ASORTYMENT COSMO'!$A$5:$AT$2612,46,0), 0)</f>
        <v>4.58</v>
      </c>
      <c r="D510" s="10">
        <f t="shared" si="15"/>
        <v>1.0577367205542725</v>
      </c>
      <c r="E510" s="10">
        <v>20.88</v>
      </c>
      <c r="F510" s="3">
        <v>3</v>
      </c>
      <c r="G510" s="10">
        <f t="shared" si="16"/>
        <v>3.1732101616628174</v>
      </c>
    </row>
    <row r="511" spans="1:7" x14ac:dyDescent="0.35">
      <c r="A511" s="5" t="s">
        <v>879</v>
      </c>
      <c r="B511" s="2" t="s">
        <v>880</v>
      </c>
      <c r="C511" s="20">
        <f>IFERROR(VLOOKUP(Table3[[#This Row],[ItemCode]],'[1]ASORTYMENT COSMO'!$A$5:$AT$2612,46,0), 0)</f>
        <v>4.71</v>
      </c>
      <c r="D511" s="10">
        <f t="shared" si="15"/>
        <v>1.0877598152424941</v>
      </c>
      <c r="E511" s="10">
        <v>20.88</v>
      </c>
      <c r="F511" s="3">
        <v>4</v>
      </c>
      <c r="G511" s="10">
        <f t="shared" si="16"/>
        <v>4.3510392609699764</v>
      </c>
    </row>
    <row r="512" spans="1:7" x14ac:dyDescent="0.35">
      <c r="A512" s="5">
        <v>10724</v>
      </c>
      <c r="B512" s="2" t="s">
        <v>562</v>
      </c>
      <c r="C512" s="20">
        <f>IFERROR(VLOOKUP(Table3[[#This Row],[ItemCode]],'[1]ASORTYMENT COSMO'!$A$5:$AT$2612,46,0), 0)</f>
        <v>3.53</v>
      </c>
      <c r="D512" s="10">
        <f t="shared" si="15"/>
        <v>0.81524249422632789</v>
      </c>
      <c r="E512" s="10">
        <v>20.190000000000001</v>
      </c>
      <c r="F512" s="3">
        <v>5</v>
      </c>
      <c r="G512" s="10">
        <f t="shared" si="16"/>
        <v>4.0762124711316394</v>
      </c>
    </row>
    <row r="513" spans="1:7" x14ac:dyDescent="0.35">
      <c r="A513" s="5">
        <v>5979</v>
      </c>
      <c r="B513" s="2" t="s">
        <v>1540</v>
      </c>
      <c r="C513" s="20">
        <f>IFERROR(VLOOKUP(Table3[[#This Row],[ItemCode]],'[1]ASORTYMENT COSMO'!$A$5:$AT$2612,46,0), 0)</f>
        <v>5.59</v>
      </c>
      <c r="D513" s="10">
        <f t="shared" si="15"/>
        <v>1.2909930715935334</v>
      </c>
      <c r="E513" s="10">
        <v>20.059999999999999</v>
      </c>
      <c r="F513" s="3">
        <v>3</v>
      </c>
      <c r="G513" s="10">
        <f t="shared" si="16"/>
        <v>3.8729792147806004</v>
      </c>
    </row>
    <row r="514" spans="1:7" x14ac:dyDescent="0.35">
      <c r="A514" s="5">
        <v>9697</v>
      </c>
      <c r="B514" s="2" t="s">
        <v>383</v>
      </c>
      <c r="C514" s="20">
        <f>IFERROR(VLOOKUP(Table3[[#This Row],[ItemCode]],'[1]ASORTYMENT COSMO'!$A$5:$AT$2612,46,0), 0)</f>
        <v>4.03</v>
      </c>
      <c r="D514" s="10">
        <f t="shared" si="15"/>
        <v>0.93071593533487307</v>
      </c>
      <c r="E514" s="10">
        <v>19.93</v>
      </c>
      <c r="F514" s="3">
        <v>4</v>
      </c>
      <c r="G514" s="10">
        <f t="shared" si="16"/>
        <v>3.7228637413394923</v>
      </c>
    </row>
    <row r="515" spans="1:7" x14ac:dyDescent="0.35">
      <c r="A515" s="5" t="s">
        <v>1159</v>
      </c>
      <c r="B515" s="2" t="s">
        <v>1160</v>
      </c>
      <c r="C515" s="20">
        <f>IFERROR(VLOOKUP(Table3[[#This Row],[ItemCode]],'[1]ASORTYMENT COSMO'!$A$5:$AT$2612,46,0), 0)</f>
        <v>8.82</v>
      </c>
      <c r="D515" s="10">
        <f t="shared" si="15"/>
        <v>2.0369515011547343</v>
      </c>
      <c r="E515" s="10">
        <v>19.329999999999998</v>
      </c>
      <c r="F515" s="3">
        <v>2</v>
      </c>
      <c r="G515" s="10">
        <f t="shared" si="16"/>
        <v>4.0739030023094687</v>
      </c>
    </row>
    <row r="516" spans="1:7" x14ac:dyDescent="0.35">
      <c r="A516" s="5" t="s">
        <v>756</v>
      </c>
      <c r="B516" s="2" t="s">
        <v>757</v>
      </c>
      <c r="C516" s="20">
        <f>IFERROR(VLOOKUP(Table3[[#This Row],[ItemCode]],'[1]ASORTYMENT COSMO'!$A$5:$AT$2612,46,0), 0)</f>
        <v>4.1500000000000004</v>
      </c>
      <c r="D516" s="10">
        <f t="shared" si="15"/>
        <v>0.95842956120092382</v>
      </c>
      <c r="E516" s="10">
        <v>18.79</v>
      </c>
      <c r="F516" s="3">
        <v>2</v>
      </c>
      <c r="G516" s="10">
        <f t="shared" si="16"/>
        <v>1.9168591224018476</v>
      </c>
    </row>
    <row r="517" spans="1:7" x14ac:dyDescent="0.35">
      <c r="A517" s="5" t="s">
        <v>565</v>
      </c>
      <c r="B517" s="2" t="s">
        <v>566</v>
      </c>
      <c r="C517" s="20">
        <f>IFERROR(VLOOKUP(Table3[[#This Row],[ItemCode]],'[1]ASORTYMENT COSMO'!$A$5:$AT$2612,46,0), 0)</f>
        <v>4.57</v>
      </c>
      <c r="D517" s="10">
        <f t="shared" ref="D517:D580" si="17">C517/4.33</f>
        <v>1.0554272517321017</v>
      </c>
      <c r="E517" s="10">
        <v>18.16</v>
      </c>
      <c r="F517" s="3">
        <v>5</v>
      </c>
      <c r="G517" s="10">
        <f t="shared" ref="G517:G580" si="18">D517*F517</f>
        <v>5.2771362586605086</v>
      </c>
    </row>
    <row r="518" spans="1:7" x14ac:dyDescent="0.35">
      <c r="A518" s="5" t="s">
        <v>972</v>
      </c>
      <c r="B518" s="2" t="s">
        <v>973</v>
      </c>
      <c r="C518" s="20">
        <f>IFERROR(VLOOKUP(Table3[[#This Row],[ItemCode]],'[1]ASORTYMENT COSMO'!$A$5:$AT$2612,46,0), 0)</f>
        <v>3.49</v>
      </c>
      <c r="D518" s="10">
        <f t="shared" si="17"/>
        <v>0.80600461893764441</v>
      </c>
      <c r="E518" s="10">
        <v>18.16</v>
      </c>
      <c r="F518" s="3">
        <v>2</v>
      </c>
      <c r="G518" s="10">
        <f t="shared" si="18"/>
        <v>1.6120092378752888</v>
      </c>
    </row>
    <row r="519" spans="1:7" x14ac:dyDescent="0.35">
      <c r="A519" s="5" t="s">
        <v>1541</v>
      </c>
      <c r="B519" s="2" t="s">
        <v>1542</v>
      </c>
      <c r="C519" s="20">
        <f>IFERROR(VLOOKUP(Table3[[#This Row],[ItemCode]],'[1]ASORTYMENT COSMO'!$A$5:$AT$2612,46,0), 0)</f>
        <v>4.62</v>
      </c>
      <c r="D519" s="10">
        <f t="shared" si="17"/>
        <v>1.0669745958429562</v>
      </c>
      <c r="E519" s="10">
        <v>18.16</v>
      </c>
      <c r="F519" s="3">
        <v>3</v>
      </c>
      <c r="G519" s="10">
        <f t="shared" si="18"/>
        <v>3.2009237875288683</v>
      </c>
    </row>
    <row r="520" spans="1:7" x14ac:dyDescent="0.35">
      <c r="A520" s="5" t="s">
        <v>824</v>
      </c>
      <c r="B520" s="2" t="s">
        <v>825</v>
      </c>
      <c r="C520" s="20">
        <f>IFERROR(VLOOKUP(Table3[[#This Row],[ItemCode]],'[1]ASORTYMENT COSMO'!$A$5:$AT$2612,46,0), 0)</f>
        <v>4.68</v>
      </c>
      <c r="D520" s="10">
        <f t="shared" si="17"/>
        <v>1.0808314087759814</v>
      </c>
      <c r="E520" s="10">
        <v>18.16</v>
      </c>
      <c r="F520" s="3">
        <v>3</v>
      </c>
      <c r="G520" s="10">
        <f t="shared" si="18"/>
        <v>3.2424942263279442</v>
      </c>
    </row>
    <row r="521" spans="1:7" x14ac:dyDescent="0.35">
      <c r="A521" s="5" t="s">
        <v>1234</v>
      </c>
      <c r="B521" s="2" t="s">
        <v>1235</v>
      </c>
      <c r="C521" s="20">
        <f>IFERROR(VLOOKUP(Table3[[#This Row],[ItemCode]],'[1]ASORTYMENT COSMO'!$A$5:$AT$2612,46,0), 0)</f>
        <v>5.12</v>
      </c>
      <c r="D521" s="10">
        <f t="shared" si="17"/>
        <v>1.1824480369515011</v>
      </c>
      <c r="E521" s="10">
        <v>18.16</v>
      </c>
      <c r="F521" s="3">
        <v>2</v>
      </c>
      <c r="G521" s="10">
        <f t="shared" si="18"/>
        <v>2.3648960739030023</v>
      </c>
    </row>
    <row r="522" spans="1:7" x14ac:dyDescent="0.35">
      <c r="A522" s="5" t="s">
        <v>1141</v>
      </c>
      <c r="B522" s="2" t="s">
        <v>1142</v>
      </c>
      <c r="C522" s="20">
        <f>IFERROR(VLOOKUP(Table3[[#This Row],[ItemCode]],'[1]ASORTYMENT COSMO'!$A$5:$AT$2612,46,0), 0)</f>
        <v>5.42</v>
      </c>
      <c r="D522" s="10">
        <f t="shared" si="17"/>
        <v>1.2517321016166281</v>
      </c>
      <c r="E522" s="10">
        <v>18.16</v>
      </c>
      <c r="F522" s="3">
        <v>2</v>
      </c>
      <c r="G522" s="10">
        <f t="shared" si="18"/>
        <v>2.5034642032332561</v>
      </c>
    </row>
    <row r="523" spans="1:7" x14ac:dyDescent="0.35">
      <c r="A523" s="5">
        <v>4512</v>
      </c>
      <c r="B523" s="2" t="s">
        <v>1543</v>
      </c>
      <c r="C523" s="20">
        <f>IFERROR(VLOOKUP(Table3[[#This Row],[ItemCode]],'[1]ASORTYMENT COSMO'!$A$5:$AT$2612,46,0), 0)</f>
        <v>8.3699999999999992</v>
      </c>
      <c r="D523" s="10">
        <f t="shared" si="17"/>
        <v>1.9330254041570436</v>
      </c>
      <c r="E523" s="10">
        <v>18.149999999999999</v>
      </c>
      <c r="F523" s="3">
        <v>3</v>
      </c>
      <c r="G523" s="10">
        <f t="shared" si="18"/>
        <v>5.7990762124711308</v>
      </c>
    </row>
    <row r="524" spans="1:7" x14ac:dyDescent="0.35">
      <c r="A524" s="5" t="s">
        <v>798</v>
      </c>
      <c r="B524" s="2" t="s">
        <v>799</v>
      </c>
      <c r="C524" s="20">
        <f>IFERROR(VLOOKUP(Table3[[#This Row],[ItemCode]],'[1]ASORTYMENT COSMO'!$A$5:$AT$2612,46,0), 0)</f>
        <v>4.99</v>
      </c>
      <c r="D524" s="10">
        <f t="shared" si="17"/>
        <v>1.1524249422632795</v>
      </c>
      <c r="E524" s="10">
        <v>17.72</v>
      </c>
      <c r="F524" s="3">
        <v>2</v>
      </c>
      <c r="G524" s="10">
        <f t="shared" si="18"/>
        <v>2.304849884526559</v>
      </c>
    </row>
    <row r="525" spans="1:7" x14ac:dyDescent="0.35">
      <c r="A525" s="5" t="s">
        <v>241</v>
      </c>
      <c r="B525" s="2" t="s">
        <v>242</v>
      </c>
      <c r="C525" s="20">
        <f>IFERROR(VLOOKUP(Table3[[#This Row],[ItemCode]],'[1]ASORTYMENT COSMO'!$A$5:$AT$2612,46,0), 0)</f>
        <v>4.55</v>
      </c>
      <c r="D525" s="10">
        <f t="shared" si="17"/>
        <v>1.0508083140877598</v>
      </c>
      <c r="E525" s="10">
        <v>17.7</v>
      </c>
      <c r="F525" s="3">
        <v>3</v>
      </c>
      <c r="G525" s="10">
        <f t="shared" si="18"/>
        <v>3.1524249422632793</v>
      </c>
    </row>
    <row r="526" spans="1:7" x14ac:dyDescent="0.35">
      <c r="A526" s="5" t="s">
        <v>1544</v>
      </c>
      <c r="B526" s="2" t="s">
        <v>659</v>
      </c>
      <c r="C526" s="20">
        <f>IFERROR(VLOOKUP(Table3[[#This Row],[ItemCode]],'[1]ASORTYMENT COSMO'!$A$5:$AT$2612,46,0), 0)</f>
        <v>0</v>
      </c>
      <c r="D526" s="10">
        <f t="shared" si="17"/>
        <v>0</v>
      </c>
      <c r="E526" s="10">
        <v>17.5</v>
      </c>
      <c r="F526" s="3">
        <v>1</v>
      </c>
      <c r="G526" s="10">
        <f t="shared" si="18"/>
        <v>0</v>
      </c>
    </row>
    <row r="527" spans="1:7" x14ac:dyDescent="0.35">
      <c r="A527" s="5" t="s">
        <v>1545</v>
      </c>
      <c r="B527" s="2" t="s">
        <v>659</v>
      </c>
      <c r="C527" s="20">
        <f>IFERROR(VLOOKUP(Table3[[#This Row],[ItemCode]],'[1]ASORTYMENT COSMO'!$A$5:$AT$2612,46,0), 0)</f>
        <v>0</v>
      </c>
      <c r="D527" s="10">
        <f t="shared" si="17"/>
        <v>0</v>
      </c>
      <c r="E527" s="10">
        <v>17.5</v>
      </c>
      <c r="F527" s="3">
        <v>1</v>
      </c>
      <c r="G527" s="10">
        <f t="shared" si="18"/>
        <v>0</v>
      </c>
    </row>
    <row r="528" spans="1:7" x14ac:dyDescent="0.35">
      <c r="A528" s="5" t="s">
        <v>1546</v>
      </c>
      <c r="B528" s="2" t="s">
        <v>659</v>
      </c>
      <c r="C528" s="20">
        <f>IFERROR(VLOOKUP(Table3[[#This Row],[ItemCode]],'[1]ASORTYMENT COSMO'!$A$5:$AT$2612,46,0), 0)</f>
        <v>0</v>
      </c>
      <c r="D528" s="10">
        <f t="shared" si="17"/>
        <v>0</v>
      </c>
      <c r="E528" s="10">
        <v>17.5</v>
      </c>
      <c r="F528" s="3">
        <v>1</v>
      </c>
      <c r="G528" s="10">
        <f t="shared" si="18"/>
        <v>0</v>
      </c>
    </row>
    <row r="529" spans="1:7" x14ac:dyDescent="0.35">
      <c r="A529" s="5" t="s">
        <v>1547</v>
      </c>
      <c r="B529" s="2" t="s">
        <v>659</v>
      </c>
      <c r="C529" s="20">
        <f>IFERROR(VLOOKUP(Table3[[#This Row],[ItemCode]],'[1]ASORTYMENT COSMO'!$A$5:$AT$2612,46,0), 0)</f>
        <v>0</v>
      </c>
      <c r="D529" s="10">
        <f t="shared" si="17"/>
        <v>0</v>
      </c>
      <c r="E529" s="10">
        <v>17.5</v>
      </c>
      <c r="F529" s="3">
        <v>1</v>
      </c>
      <c r="G529" s="10">
        <f t="shared" si="18"/>
        <v>0</v>
      </c>
    </row>
    <row r="530" spans="1:7" x14ac:dyDescent="0.35">
      <c r="A530" s="5" t="s">
        <v>1548</v>
      </c>
      <c r="B530" s="2" t="s">
        <v>659</v>
      </c>
      <c r="C530" s="20">
        <f>IFERROR(VLOOKUP(Table3[[#This Row],[ItemCode]],'[1]ASORTYMENT COSMO'!$A$5:$AT$2612,46,0), 0)</f>
        <v>0</v>
      </c>
      <c r="D530" s="10">
        <f t="shared" si="17"/>
        <v>0</v>
      </c>
      <c r="E530" s="10">
        <v>17.5</v>
      </c>
      <c r="F530" s="3">
        <v>1</v>
      </c>
      <c r="G530" s="10">
        <f t="shared" si="18"/>
        <v>0</v>
      </c>
    </row>
    <row r="531" spans="1:7" x14ac:dyDescent="0.35">
      <c r="A531" s="5" t="s">
        <v>1549</v>
      </c>
      <c r="B531" s="2" t="s">
        <v>659</v>
      </c>
      <c r="C531" s="20">
        <f>IFERROR(VLOOKUP(Table3[[#This Row],[ItemCode]],'[1]ASORTYMENT COSMO'!$A$5:$AT$2612,46,0), 0)</f>
        <v>0</v>
      </c>
      <c r="D531" s="10">
        <f t="shared" si="17"/>
        <v>0</v>
      </c>
      <c r="E531" s="10">
        <v>17.5</v>
      </c>
      <c r="F531" s="3">
        <v>1</v>
      </c>
      <c r="G531" s="10">
        <f t="shared" si="18"/>
        <v>0</v>
      </c>
    </row>
    <row r="532" spans="1:7" x14ac:dyDescent="0.35">
      <c r="A532" s="5" t="s">
        <v>1550</v>
      </c>
      <c r="B532" s="2" t="s">
        <v>659</v>
      </c>
      <c r="C532" s="20">
        <f>IFERROR(VLOOKUP(Table3[[#This Row],[ItemCode]],'[1]ASORTYMENT COSMO'!$A$5:$AT$2612,46,0), 0)</f>
        <v>0</v>
      </c>
      <c r="D532" s="10">
        <f t="shared" si="17"/>
        <v>0</v>
      </c>
      <c r="E532" s="10">
        <v>17.5</v>
      </c>
      <c r="F532" s="3">
        <v>1</v>
      </c>
      <c r="G532" s="10">
        <f t="shared" si="18"/>
        <v>0</v>
      </c>
    </row>
    <row r="533" spans="1:7" x14ac:dyDescent="0.35">
      <c r="A533" s="5">
        <v>9909</v>
      </c>
      <c r="B533" s="2" t="s">
        <v>1551</v>
      </c>
      <c r="C533" s="20">
        <f>IFERROR(VLOOKUP(Table3[[#This Row],[ItemCode]],'[1]ASORTYMENT COSMO'!$A$5:$AT$2612,46,0), 0)</f>
        <v>2.5099999999999998</v>
      </c>
      <c r="D533" s="10">
        <f t="shared" si="17"/>
        <v>0.57967667436489601</v>
      </c>
      <c r="E533" s="10">
        <v>17.34</v>
      </c>
      <c r="F533" s="3">
        <v>3</v>
      </c>
      <c r="G533" s="10">
        <f t="shared" si="18"/>
        <v>1.739030023094688</v>
      </c>
    </row>
    <row r="534" spans="1:7" x14ac:dyDescent="0.35">
      <c r="A534" s="5" t="s">
        <v>1552</v>
      </c>
      <c r="B534" s="2" t="s">
        <v>1553</v>
      </c>
      <c r="C534" s="20">
        <f>IFERROR(VLOOKUP(Table3[[#This Row],[ItemCode]],'[1]ASORTYMENT COSMO'!$A$5:$AT$2612,46,0), 0)</f>
        <v>7.21</v>
      </c>
      <c r="D534" s="10">
        <f t="shared" si="17"/>
        <v>1.6651270207852193</v>
      </c>
      <c r="E534" s="10">
        <v>17.239999999999998</v>
      </c>
      <c r="F534" s="3">
        <v>8</v>
      </c>
      <c r="G534" s="10">
        <f t="shared" si="18"/>
        <v>13.321016166281755</v>
      </c>
    </row>
    <row r="535" spans="1:7" x14ac:dyDescent="0.35">
      <c r="A535" s="5" t="s">
        <v>1062</v>
      </c>
      <c r="B535" s="2" t="s">
        <v>1063</v>
      </c>
      <c r="C535" s="20">
        <f>IFERROR(VLOOKUP(Table3[[#This Row],[ItemCode]],'[1]ASORTYMENT COSMO'!$A$5:$AT$2612,46,0), 0)</f>
        <v>5.22</v>
      </c>
      <c r="D535" s="10">
        <f t="shared" si="17"/>
        <v>1.20554272517321</v>
      </c>
      <c r="E535" s="10">
        <v>17.18</v>
      </c>
      <c r="F535" s="3">
        <v>2</v>
      </c>
      <c r="G535" s="10">
        <f t="shared" si="18"/>
        <v>2.4110854503464201</v>
      </c>
    </row>
    <row r="536" spans="1:7" x14ac:dyDescent="0.35">
      <c r="A536" s="5" t="s">
        <v>858</v>
      </c>
      <c r="B536" s="2" t="s">
        <v>859</v>
      </c>
      <c r="C536" s="20">
        <f>IFERROR(VLOOKUP(Table3[[#This Row],[ItemCode]],'[1]ASORTYMENT COSMO'!$A$5:$AT$2612,46,0), 0)</f>
        <v>4.2</v>
      </c>
      <c r="D536" s="10">
        <f t="shared" si="17"/>
        <v>0.96997690531177827</v>
      </c>
      <c r="E536" s="10">
        <v>17.18</v>
      </c>
      <c r="F536" s="3">
        <v>2</v>
      </c>
      <c r="G536" s="10">
        <f t="shared" si="18"/>
        <v>1.9399538106235565</v>
      </c>
    </row>
    <row r="537" spans="1:7" x14ac:dyDescent="0.35">
      <c r="A537" s="5" t="s">
        <v>1018</v>
      </c>
      <c r="B537" s="2" t="s">
        <v>1019</v>
      </c>
      <c r="C537" s="20">
        <f>IFERROR(VLOOKUP(Table3[[#This Row],[ItemCode]],'[1]ASORTYMENT COSMO'!$A$5:$AT$2612,46,0), 0)</f>
        <v>4.59</v>
      </c>
      <c r="D537" s="10">
        <f t="shared" si="17"/>
        <v>1.0600461893764435</v>
      </c>
      <c r="E537" s="10">
        <v>16.84</v>
      </c>
      <c r="F537" s="3">
        <v>2</v>
      </c>
      <c r="G537" s="10">
        <f t="shared" si="18"/>
        <v>2.1200923787528869</v>
      </c>
    </row>
    <row r="538" spans="1:7" x14ac:dyDescent="0.35">
      <c r="A538" s="5" t="s">
        <v>548</v>
      </c>
      <c r="B538" s="2" t="s">
        <v>549</v>
      </c>
      <c r="C538" s="20">
        <f>IFERROR(VLOOKUP(Table3[[#This Row],[ItemCode]],'[1]ASORTYMENT COSMO'!$A$5:$AT$2612,46,0), 0)</f>
        <v>4.54</v>
      </c>
      <c r="D538" s="10">
        <f t="shared" si="17"/>
        <v>1.048498845265589</v>
      </c>
      <c r="E538" s="10">
        <v>16.8</v>
      </c>
      <c r="F538" s="3">
        <v>3</v>
      </c>
      <c r="G538" s="10">
        <f t="shared" si="18"/>
        <v>3.145496535796767</v>
      </c>
    </row>
    <row r="539" spans="1:7" x14ac:dyDescent="0.35">
      <c r="A539" s="5">
        <v>9908</v>
      </c>
      <c r="B539" s="2" t="s">
        <v>1094</v>
      </c>
      <c r="C539" s="20">
        <f>IFERROR(VLOOKUP(Table3[[#This Row],[ItemCode]],'[1]ASORTYMENT COSMO'!$A$5:$AT$2612,46,0), 0)</f>
        <v>2.9</v>
      </c>
      <c r="D539" s="10">
        <f t="shared" si="17"/>
        <v>0.66974595842956119</v>
      </c>
      <c r="E539" s="10">
        <v>16.760000000000002</v>
      </c>
      <c r="F539" s="3">
        <v>3</v>
      </c>
      <c r="G539" s="10">
        <f t="shared" si="18"/>
        <v>2.0092378752886835</v>
      </c>
    </row>
    <row r="540" spans="1:7" x14ac:dyDescent="0.35">
      <c r="A540" s="5" t="s">
        <v>1125</v>
      </c>
      <c r="B540" s="2" t="s">
        <v>1126</v>
      </c>
      <c r="C540" s="20">
        <f>IFERROR(VLOOKUP(Table3[[#This Row],[ItemCode]],'[1]ASORTYMENT COSMO'!$A$5:$AT$2612,46,0), 0)</f>
        <v>3.37</v>
      </c>
      <c r="D540" s="10">
        <f t="shared" si="17"/>
        <v>0.77829099307159355</v>
      </c>
      <c r="E540" s="10">
        <v>16.64</v>
      </c>
      <c r="F540" s="3">
        <v>5</v>
      </c>
      <c r="G540" s="10">
        <f t="shared" si="18"/>
        <v>3.8914549653579678</v>
      </c>
    </row>
    <row r="541" spans="1:7" x14ac:dyDescent="0.35">
      <c r="A541" s="5" t="s">
        <v>873</v>
      </c>
      <c r="B541" s="2" t="s">
        <v>874</v>
      </c>
      <c r="C541" s="20">
        <f>IFERROR(VLOOKUP(Table3[[#This Row],[ItemCode]],'[1]ASORTYMENT COSMO'!$A$5:$AT$2612,46,0), 0)</f>
        <v>6.2</v>
      </c>
      <c r="D541" s="10">
        <f t="shared" si="17"/>
        <v>1.4318706697459584</v>
      </c>
      <c r="E541" s="10">
        <v>16.64</v>
      </c>
      <c r="F541" s="3">
        <v>4</v>
      </c>
      <c r="G541" s="10">
        <f t="shared" si="18"/>
        <v>5.7274826789838338</v>
      </c>
    </row>
    <row r="542" spans="1:7" x14ac:dyDescent="0.35">
      <c r="A542" s="5" t="s">
        <v>1554</v>
      </c>
      <c r="B542" s="2" t="s">
        <v>1555</v>
      </c>
      <c r="C542" s="20">
        <f>IFERROR(VLOOKUP(Table3[[#This Row],[ItemCode]],'[1]ASORTYMENT COSMO'!$A$5:$AT$2612,46,0), 0)</f>
        <v>15.29</v>
      </c>
      <c r="D542" s="10">
        <f t="shared" si="17"/>
        <v>3.531177829099307</v>
      </c>
      <c r="E542" s="10">
        <v>16.52</v>
      </c>
      <c r="F542" s="3">
        <v>1</v>
      </c>
      <c r="G542" s="10">
        <f t="shared" si="18"/>
        <v>3.531177829099307</v>
      </c>
    </row>
    <row r="543" spans="1:7" x14ac:dyDescent="0.35">
      <c r="A543" s="5">
        <v>9219</v>
      </c>
      <c r="B543" s="2" t="s">
        <v>207</v>
      </c>
      <c r="C543" s="20">
        <f>IFERROR(VLOOKUP(Table3[[#This Row],[ItemCode]],'[1]ASORTYMENT COSMO'!$A$5:$AT$2612,46,0), 0)</f>
        <v>24.07</v>
      </c>
      <c r="D543" s="10">
        <f t="shared" si="17"/>
        <v>5.5588914549653579</v>
      </c>
      <c r="E543" s="10">
        <v>16.52</v>
      </c>
      <c r="F543" s="3">
        <v>1</v>
      </c>
      <c r="G543" s="10">
        <f t="shared" si="18"/>
        <v>5.5588914549653579</v>
      </c>
    </row>
    <row r="544" spans="1:7" x14ac:dyDescent="0.35">
      <c r="A544" s="5" t="s">
        <v>1556</v>
      </c>
      <c r="B544" s="2" t="s">
        <v>659</v>
      </c>
      <c r="C544" s="20">
        <f>IFERROR(VLOOKUP(Table3[[#This Row],[ItemCode]],'[1]ASORTYMENT COSMO'!$A$5:$AT$2612,46,0), 0)</f>
        <v>0</v>
      </c>
      <c r="D544" s="10">
        <f t="shared" si="17"/>
        <v>0</v>
      </c>
      <c r="E544" s="10">
        <v>16.46</v>
      </c>
      <c r="F544" s="3">
        <v>1</v>
      </c>
      <c r="G544" s="10">
        <f t="shared" si="18"/>
        <v>0</v>
      </c>
    </row>
    <row r="545" spans="1:7" x14ac:dyDescent="0.35">
      <c r="A545" s="5" t="s">
        <v>373</v>
      </c>
      <c r="B545" s="2" t="s">
        <v>374</v>
      </c>
      <c r="C545" s="20">
        <f>IFERROR(VLOOKUP(Table3[[#This Row],[ItemCode]],'[1]ASORTYMENT COSMO'!$A$5:$AT$2612,46,0), 0)</f>
        <v>4.7300000000000004</v>
      </c>
      <c r="D545" s="10">
        <f t="shared" si="17"/>
        <v>1.0923787528868361</v>
      </c>
      <c r="E545" s="10">
        <v>16.350000000000001</v>
      </c>
      <c r="F545" s="3">
        <v>2</v>
      </c>
      <c r="G545" s="10">
        <f t="shared" si="18"/>
        <v>2.1847575057736721</v>
      </c>
    </row>
    <row r="546" spans="1:7" x14ac:dyDescent="0.35">
      <c r="A546" s="5" t="s">
        <v>329</v>
      </c>
      <c r="B546" s="2" t="s">
        <v>330</v>
      </c>
      <c r="C546" s="20">
        <f>IFERROR(VLOOKUP(Table3[[#This Row],[ItemCode]],'[1]ASORTYMENT COSMO'!$A$5:$AT$2612,46,0), 0)</f>
        <v>5.0999999999999996</v>
      </c>
      <c r="D546" s="10">
        <f t="shared" si="17"/>
        <v>1.1778290993071592</v>
      </c>
      <c r="E546" s="10">
        <v>16.34</v>
      </c>
      <c r="F546" s="3">
        <v>2</v>
      </c>
      <c r="G546" s="10">
        <f t="shared" si="18"/>
        <v>2.3556581986143184</v>
      </c>
    </row>
    <row r="547" spans="1:7" x14ac:dyDescent="0.35">
      <c r="A547" s="5" t="s">
        <v>1035</v>
      </c>
      <c r="B547" s="2" t="s">
        <v>1036</v>
      </c>
      <c r="C547" s="20">
        <f>IFERROR(VLOOKUP(Table3[[#This Row],[ItemCode]],'[1]ASORTYMENT COSMO'!$A$5:$AT$2612,46,0), 0)</f>
        <v>3.26</v>
      </c>
      <c r="D547" s="10">
        <f t="shared" si="17"/>
        <v>0.75288683602771356</v>
      </c>
      <c r="E547" s="10">
        <v>16.34</v>
      </c>
      <c r="F547" s="3">
        <v>2</v>
      </c>
      <c r="G547" s="10">
        <f t="shared" si="18"/>
        <v>1.5057736720554271</v>
      </c>
    </row>
    <row r="548" spans="1:7" x14ac:dyDescent="0.35">
      <c r="A548" s="5" t="s">
        <v>1557</v>
      </c>
      <c r="B548" s="2" t="s">
        <v>1558</v>
      </c>
      <c r="C548" s="20">
        <f>IFERROR(VLOOKUP(Table3[[#This Row],[ItemCode]],'[1]ASORTYMENT COSMO'!$A$5:$AT$2612,46,0), 0)</f>
        <v>5.04</v>
      </c>
      <c r="D548" s="10">
        <f t="shared" si="17"/>
        <v>1.163972286374134</v>
      </c>
      <c r="E548" s="10">
        <v>16.27</v>
      </c>
      <c r="F548" s="3">
        <v>4</v>
      </c>
      <c r="G548" s="10">
        <f t="shared" si="18"/>
        <v>4.6558891454965359</v>
      </c>
    </row>
    <row r="549" spans="1:7" x14ac:dyDescent="0.35">
      <c r="A549" s="5" t="s">
        <v>915</v>
      </c>
      <c r="B549" s="2" t="s">
        <v>916</v>
      </c>
      <c r="C549" s="20">
        <f>IFERROR(VLOOKUP(Table3[[#This Row],[ItemCode]],'[1]ASORTYMENT COSMO'!$A$5:$AT$2612,46,0), 0)</f>
        <v>6.32</v>
      </c>
      <c r="D549" s="10">
        <f t="shared" si="17"/>
        <v>1.4595842956120093</v>
      </c>
      <c r="E549" s="10">
        <v>16.100000000000001</v>
      </c>
      <c r="F549" s="3">
        <v>2</v>
      </c>
      <c r="G549" s="10">
        <f t="shared" si="18"/>
        <v>2.9191685912240186</v>
      </c>
    </row>
    <row r="550" spans="1:7" x14ac:dyDescent="0.35">
      <c r="A550" s="5">
        <v>4981</v>
      </c>
      <c r="B550" s="2" t="s">
        <v>872</v>
      </c>
      <c r="C550" s="20">
        <f>IFERROR(VLOOKUP(Table3[[#This Row],[ItemCode]],'[1]ASORTYMENT COSMO'!$A$5:$AT$2612,46,0), 0)</f>
        <v>14.06</v>
      </c>
      <c r="D550" s="10">
        <f t="shared" si="17"/>
        <v>3.2471131639722866</v>
      </c>
      <c r="E550" s="10">
        <v>15.89</v>
      </c>
      <c r="F550" s="3">
        <v>2</v>
      </c>
      <c r="G550" s="10">
        <f t="shared" si="18"/>
        <v>6.4942263279445731</v>
      </c>
    </row>
    <row r="551" spans="1:7" x14ac:dyDescent="0.35">
      <c r="A551" s="5" t="s">
        <v>498</v>
      </c>
      <c r="B551" s="2" t="s">
        <v>499</v>
      </c>
      <c r="C551" s="20">
        <f>IFERROR(VLOOKUP(Table3[[#This Row],[ItemCode]],'[1]ASORTYMENT COSMO'!$A$5:$AT$2612,46,0), 0)</f>
        <v>4.5599999999999996</v>
      </c>
      <c r="D551" s="10">
        <f t="shared" si="17"/>
        <v>1.0531177829099305</v>
      </c>
      <c r="E551" s="10">
        <v>15.89</v>
      </c>
      <c r="F551" s="3">
        <v>3</v>
      </c>
      <c r="G551" s="10">
        <f t="shared" si="18"/>
        <v>3.1593533487297916</v>
      </c>
    </row>
    <row r="552" spans="1:7" x14ac:dyDescent="0.35">
      <c r="A552" s="5">
        <v>8597</v>
      </c>
      <c r="B552" s="2" t="s">
        <v>1156</v>
      </c>
      <c r="C552" s="20">
        <f>IFERROR(VLOOKUP(Table3[[#This Row],[ItemCode]],'[1]ASORTYMENT COSMO'!$A$5:$AT$2612,46,0), 0)</f>
        <v>4.22</v>
      </c>
      <c r="D552" s="10">
        <f t="shared" si="17"/>
        <v>0.97459584295612001</v>
      </c>
      <c r="E552" s="10">
        <v>15.84</v>
      </c>
      <c r="F552" s="3">
        <v>3</v>
      </c>
      <c r="G552" s="10">
        <f t="shared" si="18"/>
        <v>2.9237875288683601</v>
      </c>
    </row>
    <row r="553" spans="1:7" x14ac:dyDescent="0.35">
      <c r="A553" s="5" t="s">
        <v>1002</v>
      </c>
      <c r="B553" s="2" t="s">
        <v>1003</v>
      </c>
      <c r="C553" s="20">
        <f>IFERROR(VLOOKUP(Table3[[#This Row],[ItemCode]],'[1]ASORTYMENT COSMO'!$A$5:$AT$2612,46,0), 0)</f>
        <v>4.5199999999999996</v>
      </c>
      <c r="D553" s="10">
        <f t="shared" si="17"/>
        <v>1.043879907621247</v>
      </c>
      <c r="E553" s="10">
        <v>15.81</v>
      </c>
      <c r="F553" s="3">
        <v>4</v>
      </c>
      <c r="G553" s="10">
        <f t="shared" si="18"/>
        <v>4.1755196304849882</v>
      </c>
    </row>
    <row r="554" spans="1:7" x14ac:dyDescent="0.35">
      <c r="A554" s="5">
        <v>8595</v>
      </c>
      <c r="B554" s="2" t="s">
        <v>1166</v>
      </c>
      <c r="C554" s="20">
        <f>IFERROR(VLOOKUP(Table3[[#This Row],[ItemCode]],'[1]ASORTYMENT COSMO'!$A$5:$AT$2612,46,0), 0)</f>
        <v>4.22</v>
      </c>
      <c r="D554" s="10">
        <f t="shared" si="17"/>
        <v>0.97459584295612001</v>
      </c>
      <c r="E554" s="10">
        <v>15.51</v>
      </c>
      <c r="F554" s="3">
        <v>4</v>
      </c>
      <c r="G554" s="10">
        <f t="shared" si="18"/>
        <v>3.89838337182448</v>
      </c>
    </row>
    <row r="555" spans="1:7" x14ac:dyDescent="0.35">
      <c r="A555" s="5" t="s">
        <v>760</v>
      </c>
      <c r="B555" s="2" t="s">
        <v>761</v>
      </c>
      <c r="C555" s="20">
        <f>IFERROR(VLOOKUP(Table3[[#This Row],[ItemCode]],'[1]ASORTYMENT COSMO'!$A$5:$AT$2612,46,0), 0)</f>
        <v>3.8</v>
      </c>
      <c r="D555" s="10">
        <f t="shared" si="17"/>
        <v>0.87759815242494221</v>
      </c>
      <c r="E555" s="10">
        <v>15.44</v>
      </c>
      <c r="F555" s="3">
        <v>2</v>
      </c>
      <c r="G555" s="10">
        <f t="shared" si="18"/>
        <v>1.7551963048498844</v>
      </c>
    </row>
    <row r="556" spans="1:7" x14ac:dyDescent="0.35">
      <c r="A556" s="5" t="s">
        <v>446</v>
      </c>
      <c r="B556" s="2" t="s">
        <v>447</v>
      </c>
      <c r="C556" s="20">
        <f>IFERROR(VLOOKUP(Table3[[#This Row],[ItemCode]],'[1]ASORTYMENT COSMO'!$A$5:$AT$2612,46,0), 0)</f>
        <v>5.16</v>
      </c>
      <c r="D556" s="10">
        <f t="shared" si="17"/>
        <v>1.1916859122401848</v>
      </c>
      <c r="E556" s="10">
        <v>15.36</v>
      </c>
      <c r="F556" s="3">
        <v>3</v>
      </c>
      <c r="G556" s="10">
        <f t="shared" si="18"/>
        <v>3.5750577367205545</v>
      </c>
    </row>
    <row r="557" spans="1:7" x14ac:dyDescent="0.35">
      <c r="A557" s="5">
        <v>9791</v>
      </c>
      <c r="B557" s="2" t="s">
        <v>1285</v>
      </c>
      <c r="C557" s="20">
        <f>IFERROR(VLOOKUP(Table3[[#This Row],[ItemCode]],'[1]ASORTYMENT COSMO'!$A$5:$AT$2612,46,0), 0)</f>
        <v>3.84</v>
      </c>
      <c r="D557" s="10">
        <f t="shared" si="17"/>
        <v>0.8868360277136258</v>
      </c>
      <c r="E557" s="10">
        <v>15.31</v>
      </c>
      <c r="F557" s="3">
        <v>3</v>
      </c>
      <c r="G557" s="10">
        <f t="shared" si="18"/>
        <v>2.6605080831408774</v>
      </c>
    </row>
    <row r="558" spans="1:7" x14ac:dyDescent="0.35">
      <c r="A558" s="5" t="s">
        <v>661</v>
      </c>
      <c r="B558" s="2" t="s">
        <v>662</v>
      </c>
      <c r="C558" s="20">
        <f>IFERROR(VLOOKUP(Table3[[#This Row],[ItemCode]],'[1]ASORTYMENT COSMO'!$A$5:$AT$2612,46,0), 0)</f>
        <v>4.5599999999999996</v>
      </c>
      <c r="D558" s="10">
        <f t="shared" si="17"/>
        <v>1.0531177829099305</v>
      </c>
      <c r="E558" s="10">
        <v>14.98</v>
      </c>
      <c r="F558" s="3">
        <v>4</v>
      </c>
      <c r="G558" s="10">
        <f t="shared" si="18"/>
        <v>4.2124711316397221</v>
      </c>
    </row>
    <row r="559" spans="1:7" x14ac:dyDescent="0.35">
      <c r="A559" s="5">
        <v>4506</v>
      </c>
      <c r="B559" s="2" t="s">
        <v>1122</v>
      </c>
      <c r="C559" s="20">
        <f>IFERROR(VLOOKUP(Table3[[#This Row],[ItemCode]],'[1]ASORTYMENT COSMO'!$A$5:$AT$2612,46,0), 0)</f>
        <v>0.78</v>
      </c>
      <c r="D559" s="10">
        <f t="shared" si="17"/>
        <v>0.18013856812933027</v>
      </c>
      <c r="E559" s="10">
        <v>14.98</v>
      </c>
      <c r="F559" s="3">
        <v>8</v>
      </c>
      <c r="G559" s="10">
        <f t="shared" si="18"/>
        <v>1.4411085450346421</v>
      </c>
    </row>
    <row r="560" spans="1:7" x14ac:dyDescent="0.35">
      <c r="A560" s="5" t="s">
        <v>395</v>
      </c>
      <c r="B560" s="2" t="s">
        <v>396</v>
      </c>
      <c r="C560" s="20">
        <f>IFERROR(VLOOKUP(Table3[[#This Row],[ItemCode]],'[1]ASORTYMENT COSMO'!$A$5:$AT$2612,46,0), 0)</f>
        <v>3.99</v>
      </c>
      <c r="D560" s="10">
        <f t="shared" si="17"/>
        <v>0.92147806004618937</v>
      </c>
      <c r="E560" s="10">
        <v>14.98</v>
      </c>
      <c r="F560" s="3">
        <v>2</v>
      </c>
      <c r="G560" s="10">
        <f t="shared" si="18"/>
        <v>1.8429561200923787</v>
      </c>
    </row>
    <row r="561" spans="1:7" x14ac:dyDescent="0.35">
      <c r="A561" s="5" t="s">
        <v>729</v>
      </c>
      <c r="B561" s="2" t="s">
        <v>730</v>
      </c>
      <c r="C561" s="20">
        <f>IFERROR(VLOOKUP(Table3[[#This Row],[ItemCode]],'[1]ASORTYMENT COSMO'!$A$5:$AT$2612,46,0), 0)</f>
        <v>4.5599999999999996</v>
      </c>
      <c r="D561" s="10">
        <f t="shared" si="17"/>
        <v>1.0531177829099305</v>
      </c>
      <c r="E561" s="10">
        <v>14.98</v>
      </c>
      <c r="F561" s="3">
        <v>3</v>
      </c>
      <c r="G561" s="10">
        <f t="shared" si="18"/>
        <v>3.1593533487297916</v>
      </c>
    </row>
    <row r="562" spans="1:7" x14ac:dyDescent="0.35">
      <c r="A562" s="5" t="s">
        <v>1559</v>
      </c>
      <c r="B562" s="2" t="s">
        <v>1560</v>
      </c>
      <c r="C562" s="20">
        <f>IFERROR(VLOOKUP(Table3[[#This Row],[ItemCode]],'[1]ASORTYMENT COSMO'!$A$5:$AT$2612,46,0), 0)</f>
        <v>4.7300000000000004</v>
      </c>
      <c r="D562" s="10">
        <f t="shared" si="17"/>
        <v>1.0923787528868361</v>
      </c>
      <c r="E562" s="10">
        <v>14.98</v>
      </c>
      <c r="F562" s="3">
        <v>2</v>
      </c>
      <c r="G562" s="10">
        <f t="shared" si="18"/>
        <v>2.1847575057736721</v>
      </c>
    </row>
    <row r="563" spans="1:7" x14ac:dyDescent="0.35">
      <c r="A563" s="5" t="s">
        <v>410</v>
      </c>
      <c r="B563" s="2" t="s">
        <v>411</v>
      </c>
      <c r="C563" s="20">
        <f>IFERROR(VLOOKUP(Table3[[#This Row],[ItemCode]],'[1]ASORTYMENT COSMO'!$A$5:$AT$2612,46,0), 0)</f>
        <v>3.23</v>
      </c>
      <c r="D563" s="10">
        <f t="shared" si="17"/>
        <v>0.74595842956120095</v>
      </c>
      <c r="E563" s="10">
        <v>14.98</v>
      </c>
      <c r="F563" s="3">
        <v>3</v>
      </c>
      <c r="G563" s="10">
        <f t="shared" si="18"/>
        <v>2.2378752886836031</v>
      </c>
    </row>
    <row r="564" spans="1:7" x14ac:dyDescent="0.35">
      <c r="A564" s="5" t="s">
        <v>1561</v>
      </c>
      <c r="B564" s="2" t="s">
        <v>1562</v>
      </c>
      <c r="C564" s="20">
        <f>IFERROR(VLOOKUP(Table3[[#This Row],[ItemCode]],'[1]ASORTYMENT COSMO'!$A$5:$AT$2612,46,0), 0)</f>
        <v>3.41</v>
      </c>
      <c r="D564" s="10">
        <f t="shared" si="17"/>
        <v>0.78752886836027713</v>
      </c>
      <c r="E564" s="10">
        <v>14.89</v>
      </c>
      <c r="F564" s="3">
        <v>8</v>
      </c>
      <c r="G564" s="10">
        <f t="shared" si="18"/>
        <v>6.3002309468822171</v>
      </c>
    </row>
    <row r="565" spans="1:7" x14ac:dyDescent="0.35">
      <c r="A565" s="5">
        <v>9687</v>
      </c>
      <c r="B565" s="2" t="s">
        <v>1256</v>
      </c>
      <c r="C565" s="20">
        <f>IFERROR(VLOOKUP(Table3[[#This Row],[ItemCode]],'[1]ASORTYMENT COSMO'!$A$5:$AT$2612,46,0), 0)</f>
        <v>8.66</v>
      </c>
      <c r="D565" s="10">
        <f t="shared" si="17"/>
        <v>2</v>
      </c>
      <c r="E565" s="10">
        <v>14.86</v>
      </c>
      <c r="F565" s="3">
        <v>2</v>
      </c>
      <c r="G565" s="10">
        <f t="shared" si="18"/>
        <v>4</v>
      </c>
    </row>
    <row r="566" spans="1:7" x14ac:dyDescent="0.35">
      <c r="A566" s="5">
        <v>10065</v>
      </c>
      <c r="B566" s="2" t="s">
        <v>1115</v>
      </c>
      <c r="C566" s="20">
        <f>IFERROR(VLOOKUP(Table3[[#This Row],[ItemCode]],'[1]ASORTYMENT COSMO'!$A$5:$AT$2612,46,0), 0)</f>
        <v>1.03</v>
      </c>
      <c r="D566" s="10">
        <f t="shared" si="17"/>
        <v>0.23787528868360278</v>
      </c>
      <c r="E566" s="10">
        <v>14.84</v>
      </c>
      <c r="F566" s="3">
        <v>5</v>
      </c>
      <c r="G566" s="10">
        <f t="shared" si="18"/>
        <v>1.1893764434180139</v>
      </c>
    </row>
    <row r="567" spans="1:7" x14ac:dyDescent="0.35">
      <c r="A567" s="5" t="s">
        <v>1196</v>
      </c>
      <c r="B567" s="2" t="s">
        <v>1197</v>
      </c>
      <c r="C567" s="20">
        <f>IFERROR(VLOOKUP(Table3[[#This Row],[ItemCode]],'[1]ASORTYMENT COSMO'!$A$5:$AT$2612,46,0), 0)</f>
        <v>8.4</v>
      </c>
      <c r="D567" s="10">
        <f t="shared" si="17"/>
        <v>1.9399538106235565</v>
      </c>
      <c r="E567" s="10">
        <v>14.49</v>
      </c>
      <c r="F567" s="3">
        <v>2</v>
      </c>
      <c r="G567" s="10">
        <f t="shared" si="18"/>
        <v>3.8799076212471131</v>
      </c>
    </row>
    <row r="568" spans="1:7" x14ac:dyDescent="0.35">
      <c r="A568" s="5" t="s">
        <v>1076</v>
      </c>
      <c r="B568" s="2" t="s">
        <v>1077</v>
      </c>
      <c r="C568" s="20">
        <f>IFERROR(VLOOKUP(Table3[[#This Row],[ItemCode]],'[1]ASORTYMENT COSMO'!$A$5:$AT$2612,46,0), 0)</f>
        <v>4.42</v>
      </c>
      <c r="D568" s="10">
        <f t="shared" si="17"/>
        <v>1.0207852193995381</v>
      </c>
      <c r="E568" s="10">
        <v>14.45</v>
      </c>
      <c r="F568" s="3">
        <v>4</v>
      </c>
      <c r="G568" s="10">
        <f t="shared" si="18"/>
        <v>4.0831408775981526</v>
      </c>
    </row>
    <row r="569" spans="1:7" x14ac:dyDescent="0.35">
      <c r="A569" s="5">
        <v>10142</v>
      </c>
      <c r="B569" s="2" t="s">
        <v>1169</v>
      </c>
      <c r="C569" s="20">
        <f>IFERROR(VLOOKUP(Table3[[#This Row],[ItemCode]],'[1]ASORTYMENT COSMO'!$A$5:$AT$2612,46,0), 0)</f>
        <v>3.78</v>
      </c>
      <c r="D569" s="10">
        <f t="shared" si="17"/>
        <v>0.87297921478060037</v>
      </c>
      <c r="E569" s="10">
        <v>14.44</v>
      </c>
      <c r="F569" s="3">
        <v>3</v>
      </c>
      <c r="G569" s="10">
        <f t="shared" si="18"/>
        <v>2.6189376443418011</v>
      </c>
    </row>
    <row r="570" spans="1:7" x14ac:dyDescent="0.35">
      <c r="A570" s="5" t="s">
        <v>311</v>
      </c>
      <c r="B570" s="2" t="s">
        <v>312</v>
      </c>
      <c r="C570" s="20">
        <f>IFERROR(VLOOKUP(Table3[[#This Row],[ItemCode]],'[1]ASORTYMENT COSMO'!$A$5:$AT$2612,46,0), 0)</f>
        <v>5.15</v>
      </c>
      <c r="D570" s="10">
        <f t="shared" si="17"/>
        <v>1.1893764434180139</v>
      </c>
      <c r="E570" s="10">
        <v>14.29</v>
      </c>
      <c r="F570" s="3">
        <v>5</v>
      </c>
      <c r="G570" s="10">
        <f t="shared" si="18"/>
        <v>5.946882217090069</v>
      </c>
    </row>
    <row r="571" spans="1:7" x14ac:dyDescent="0.35">
      <c r="A571" s="5">
        <v>7805</v>
      </c>
      <c r="B571" s="2" t="s">
        <v>1124</v>
      </c>
      <c r="C571" s="20">
        <f>IFERROR(VLOOKUP(Table3[[#This Row],[ItemCode]],'[1]ASORTYMENT COSMO'!$A$5:$AT$2612,46,0), 0)</f>
        <v>0.66</v>
      </c>
      <c r="D571" s="10">
        <f t="shared" si="17"/>
        <v>0.15242494226327946</v>
      </c>
      <c r="E571" s="10">
        <v>14.18</v>
      </c>
      <c r="F571" s="3">
        <v>5</v>
      </c>
      <c r="G571" s="10">
        <f t="shared" si="18"/>
        <v>0.76212471131639736</v>
      </c>
    </row>
    <row r="572" spans="1:7" x14ac:dyDescent="0.35">
      <c r="A572" s="5">
        <v>8371</v>
      </c>
      <c r="B572" s="2" t="s">
        <v>1143</v>
      </c>
      <c r="C572" s="20">
        <f>IFERROR(VLOOKUP(Table3[[#This Row],[ItemCode]],'[1]ASORTYMENT COSMO'!$A$5:$AT$2612,46,0), 0)</f>
        <v>3.12</v>
      </c>
      <c r="D572" s="10">
        <f t="shared" si="17"/>
        <v>0.72055427251732107</v>
      </c>
      <c r="E572" s="10">
        <v>14.11</v>
      </c>
      <c r="F572" s="3">
        <v>3</v>
      </c>
      <c r="G572" s="10">
        <f t="shared" si="18"/>
        <v>2.1616628175519632</v>
      </c>
    </row>
    <row r="573" spans="1:7" x14ac:dyDescent="0.35">
      <c r="A573" s="5" t="s">
        <v>426</v>
      </c>
      <c r="B573" s="2" t="s">
        <v>427</v>
      </c>
      <c r="C573" s="20">
        <f>IFERROR(VLOOKUP(Table3[[#This Row],[ItemCode]],'[1]ASORTYMENT COSMO'!$A$5:$AT$2612,46,0), 0)</f>
        <v>5.96</v>
      </c>
      <c r="D573" s="10">
        <f t="shared" si="17"/>
        <v>1.3764434180138567</v>
      </c>
      <c r="E573" s="10">
        <v>14.08</v>
      </c>
      <c r="F573" s="3">
        <v>2</v>
      </c>
      <c r="G573" s="10">
        <f t="shared" si="18"/>
        <v>2.7528868360277134</v>
      </c>
    </row>
    <row r="574" spans="1:7" x14ac:dyDescent="0.35">
      <c r="A574" s="5" t="s">
        <v>861</v>
      </c>
      <c r="B574" s="2" t="s">
        <v>862</v>
      </c>
      <c r="C574" s="20">
        <f>IFERROR(VLOOKUP(Table3[[#This Row],[ItemCode]],'[1]ASORTYMENT COSMO'!$A$5:$AT$2612,46,0), 0)</f>
        <v>5.34</v>
      </c>
      <c r="D574" s="10">
        <f t="shared" si="17"/>
        <v>1.2332563510392609</v>
      </c>
      <c r="E574" s="10">
        <v>14.07</v>
      </c>
      <c r="F574" s="3">
        <v>2</v>
      </c>
      <c r="G574" s="10">
        <f t="shared" si="18"/>
        <v>2.4665127020785218</v>
      </c>
    </row>
    <row r="575" spans="1:7" x14ac:dyDescent="0.35">
      <c r="A575" s="5" t="s">
        <v>1563</v>
      </c>
      <c r="B575" s="2" t="s">
        <v>1564</v>
      </c>
      <c r="C575" s="20">
        <f>IFERROR(VLOOKUP(Table3[[#This Row],[ItemCode]],'[1]ASORTYMENT COSMO'!$A$5:$AT$2612,46,0), 0)</f>
        <v>3.48</v>
      </c>
      <c r="D575" s="10">
        <f t="shared" si="17"/>
        <v>0.80369515011547343</v>
      </c>
      <c r="E575" s="10">
        <v>13.62</v>
      </c>
      <c r="F575" s="3">
        <v>2</v>
      </c>
      <c r="G575" s="10">
        <f t="shared" si="18"/>
        <v>1.6073903002309469</v>
      </c>
    </row>
    <row r="576" spans="1:7" x14ac:dyDescent="0.35">
      <c r="A576" s="5" t="s">
        <v>331</v>
      </c>
      <c r="B576" s="2" t="s">
        <v>332</v>
      </c>
      <c r="C576" s="20">
        <f>IFERROR(VLOOKUP(Table3[[#This Row],[ItemCode]],'[1]ASORTYMENT COSMO'!$A$5:$AT$2612,46,0), 0)</f>
        <v>4.5199999999999996</v>
      </c>
      <c r="D576" s="10">
        <f t="shared" si="17"/>
        <v>1.043879907621247</v>
      </c>
      <c r="E576" s="10">
        <v>13.62</v>
      </c>
      <c r="F576" s="3">
        <v>3</v>
      </c>
      <c r="G576" s="10">
        <f t="shared" si="18"/>
        <v>3.1316397228637411</v>
      </c>
    </row>
    <row r="577" spans="1:7" x14ac:dyDescent="0.35">
      <c r="A577" s="5" t="s">
        <v>1178</v>
      </c>
      <c r="B577" s="2" t="s">
        <v>1179</v>
      </c>
      <c r="C577" s="20">
        <f>IFERROR(VLOOKUP(Table3[[#This Row],[ItemCode]],'[1]ASORTYMENT COSMO'!$A$5:$AT$2612,46,0), 0)</f>
        <v>4.5599999999999996</v>
      </c>
      <c r="D577" s="10">
        <f t="shared" si="17"/>
        <v>1.0531177829099305</v>
      </c>
      <c r="E577" s="10">
        <v>13.54</v>
      </c>
      <c r="F577" s="3">
        <v>3</v>
      </c>
      <c r="G577" s="10">
        <f t="shared" si="18"/>
        <v>3.1593533487297916</v>
      </c>
    </row>
    <row r="578" spans="1:7" x14ac:dyDescent="0.35">
      <c r="A578" s="5">
        <v>4507</v>
      </c>
      <c r="B578" s="2" t="s">
        <v>585</v>
      </c>
      <c r="C578" s="20">
        <f>IFERROR(VLOOKUP(Table3[[#This Row],[ItemCode]],'[1]ASORTYMENT COSMO'!$A$5:$AT$2612,46,0), 0)</f>
        <v>0.81</v>
      </c>
      <c r="D578" s="10">
        <f t="shared" si="17"/>
        <v>0.18706697459584296</v>
      </c>
      <c r="E578" s="10">
        <v>13.27</v>
      </c>
      <c r="F578" s="3">
        <v>7</v>
      </c>
      <c r="G578" s="10">
        <f t="shared" si="18"/>
        <v>1.3094688221709008</v>
      </c>
    </row>
    <row r="579" spans="1:7" x14ac:dyDescent="0.35">
      <c r="A579" s="5">
        <v>10448</v>
      </c>
      <c r="B579" s="2" t="s">
        <v>1565</v>
      </c>
      <c r="C579" s="20">
        <f>IFERROR(VLOOKUP(Table3[[#This Row],[ItemCode]],'[1]ASORTYMENT COSMO'!$A$5:$AT$2612,46,0), 0)</f>
        <v>9.15</v>
      </c>
      <c r="D579" s="10">
        <f t="shared" si="17"/>
        <v>2.1131639722863742</v>
      </c>
      <c r="E579" s="10">
        <v>13.21</v>
      </c>
      <c r="F579" s="3">
        <v>1</v>
      </c>
      <c r="G579" s="10">
        <f t="shared" si="18"/>
        <v>2.1131639722863742</v>
      </c>
    </row>
    <row r="580" spans="1:7" x14ac:dyDescent="0.35">
      <c r="A580" s="5">
        <v>10458</v>
      </c>
      <c r="B580" s="2" t="s">
        <v>567</v>
      </c>
      <c r="C580" s="20">
        <f>IFERROR(VLOOKUP(Table3[[#This Row],[ItemCode]],'[1]ASORTYMENT COSMO'!$A$5:$AT$2612,46,0), 0)</f>
        <v>9.0500000000000007</v>
      </c>
      <c r="D580" s="10">
        <f t="shared" si="17"/>
        <v>2.0900692840646653</v>
      </c>
      <c r="E580" s="10">
        <v>13.21</v>
      </c>
      <c r="F580" s="3">
        <v>1</v>
      </c>
      <c r="G580" s="10">
        <f t="shared" si="18"/>
        <v>2.0900692840646653</v>
      </c>
    </row>
    <row r="581" spans="1:7" x14ac:dyDescent="0.35">
      <c r="A581" s="5">
        <v>10479</v>
      </c>
      <c r="B581" s="2" t="s">
        <v>954</v>
      </c>
      <c r="C581" s="20">
        <f>IFERROR(VLOOKUP(Table3[[#This Row],[ItemCode]],'[1]ASORTYMENT COSMO'!$A$5:$AT$2612,46,0), 0)</f>
        <v>9.3699999999999992</v>
      </c>
      <c r="D581" s="10">
        <f t="shared" ref="D581:D644" si="19">C581/4.33</f>
        <v>2.1639722863741335</v>
      </c>
      <c r="E581" s="10">
        <v>13.21</v>
      </c>
      <c r="F581" s="3">
        <v>1</v>
      </c>
      <c r="G581" s="10">
        <f t="shared" ref="G581:G644" si="20">D581*F581</f>
        <v>2.1639722863741335</v>
      </c>
    </row>
    <row r="582" spans="1:7" x14ac:dyDescent="0.35">
      <c r="A582" s="5" t="s">
        <v>943</v>
      </c>
      <c r="B582" s="2" t="s">
        <v>944</v>
      </c>
      <c r="C582" s="20">
        <f>IFERROR(VLOOKUP(Table3[[#This Row],[ItemCode]],'[1]ASORTYMENT COSMO'!$A$5:$AT$2612,46,0), 0)</f>
        <v>3.31</v>
      </c>
      <c r="D582" s="10">
        <f t="shared" si="19"/>
        <v>0.76443418013856812</v>
      </c>
      <c r="E582" s="10">
        <v>13.16</v>
      </c>
      <c r="F582" s="3">
        <v>3</v>
      </c>
      <c r="G582" s="10">
        <f t="shared" si="20"/>
        <v>2.2933025404157044</v>
      </c>
    </row>
    <row r="583" spans="1:7" x14ac:dyDescent="0.35">
      <c r="A583" s="5" t="s">
        <v>414</v>
      </c>
      <c r="B583" s="2" t="s">
        <v>415</v>
      </c>
      <c r="C583" s="20">
        <f>IFERROR(VLOOKUP(Table3[[#This Row],[ItemCode]],'[1]ASORTYMENT COSMO'!$A$5:$AT$2612,46,0), 0)</f>
        <v>4.51</v>
      </c>
      <c r="D583" s="10">
        <f t="shared" si="19"/>
        <v>1.0415704387990761</v>
      </c>
      <c r="E583" s="10">
        <v>13.16</v>
      </c>
      <c r="F583" s="3">
        <v>2</v>
      </c>
      <c r="G583" s="10">
        <f t="shared" si="20"/>
        <v>2.0831408775981521</v>
      </c>
    </row>
    <row r="584" spans="1:7" x14ac:dyDescent="0.35">
      <c r="A584" s="5" t="s">
        <v>856</v>
      </c>
      <c r="B584" s="2" t="s">
        <v>857</v>
      </c>
      <c r="C584" s="20">
        <f>IFERROR(VLOOKUP(Table3[[#This Row],[ItemCode]],'[1]ASORTYMENT COSMO'!$A$5:$AT$2612,46,0), 0)</f>
        <v>4.12</v>
      </c>
      <c r="D584" s="10">
        <f t="shared" si="19"/>
        <v>0.9515011547344111</v>
      </c>
      <c r="E584" s="10">
        <v>12.88</v>
      </c>
      <c r="F584" s="3">
        <v>2</v>
      </c>
      <c r="G584" s="10">
        <f t="shared" si="20"/>
        <v>1.9030023094688222</v>
      </c>
    </row>
    <row r="585" spans="1:7" x14ac:dyDescent="0.35">
      <c r="A585" s="5" t="s">
        <v>1225</v>
      </c>
      <c r="B585" s="2" t="s">
        <v>1226</v>
      </c>
      <c r="C585" s="20">
        <f>IFERROR(VLOOKUP(Table3[[#This Row],[ItemCode]],'[1]ASORTYMENT COSMO'!$A$5:$AT$2612,46,0), 0)</f>
        <v>8.48</v>
      </c>
      <c r="D585" s="10">
        <f t="shared" si="19"/>
        <v>1.9584295612009239</v>
      </c>
      <c r="E585" s="10">
        <v>12.88</v>
      </c>
      <c r="F585" s="3">
        <v>2</v>
      </c>
      <c r="G585" s="10">
        <f t="shared" si="20"/>
        <v>3.9168591224018479</v>
      </c>
    </row>
    <row r="586" spans="1:7" x14ac:dyDescent="0.35">
      <c r="A586" s="5" t="s">
        <v>987</v>
      </c>
      <c r="B586" s="2" t="s">
        <v>988</v>
      </c>
      <c r="C586" s="20">
        <f>IFERROR(VLOOKUP(Table3[[#This Row],[ItemCode]],'[1]ASORTYMENT COSMO'!$A$5:$AT$2612,46,0), 0)</f>
        <v>4.5599999999999996</v>
      </c>
      <c r="D586" s="10">
        <f t="shared" si="19"/>
        <v>1.0531177829099305</v>
      </c>
      <c r="E586" s="10">
        <v>12.71</v>
      </c>
      <c r="F586" s="3">
        <v>2</v>
      </c>
      <c r="G586" s="10">
        <f t="shared" si="20"/>
        <v>2.106235565819861</v>
      </c>
    </row>
    <row r="587" spans="1:7" x14ac:dyDescent="0.35">
      <c r="A587" s="5">
        <v>8594</v>
      </c>
      <c r="B587" s="2" t="s">
        <v>1243</v>
      </c>
      <c r="C587" s="20">
        <f>IFERROR(VLOOKUP(Table3[[#This Row],[ItemCode]],'[1]ASORTYMENT COSMO'!$A$5:$AT$2612,46,0), 0)</f>
        <v>4.22</v>
      </c>
      <c r="D587" s="10">
        <f t="shared" si="19"/>
        <v>0.97459584295612001</v>
      </c>
      <c r="E587" s="10">
        <v>12.54</v>
      </c>
      <c r="F587" s="3">
        <v>5</v>
      </c>
      <c r="G587" s="10">
        <f t="shared" si="20"/>
        <v>4.8729792147806004</v>
      </c>
    </row>
    <row r="588" spans="1:7" x14ac:dyDescent="0.35">
      <c r="A588" s="5">
        <v>8372</v>
      </c>
      <c r="B588" s="2" t="s">
        <v>871</v>
      </c>
      <c r="C588" s="20">
        <f>IFERROR(VLOOKUP(Table3[[#This Row],[ItemCode]],'[1]ASORTYMENT COSMO'!$A$5:$AT$2612,46,0), 0)</f>
        <v>3.16</v>
      </c>
      <c r="D588" s="10">
        <f t="shared" si="19"/>
        <v>0.72979214780600465</v>
      </c>
      <c r="E588" s="10">
        <v>12.37</v>
      </c>
      <c r="F588" s="3">
        <v>3</v>
      </c>
      <c r="G588" s="10">
        <f t="shared" si="20"/>
        <v>2.1893764434180141</v>
      </c>
    </row>
    <row r="589" spans="1:7" x14ac:dyDescent="0.35">
      <c r="A589" s="5">
        <v>8373</v>
      </c>
      <c r="B589" s="2" t="s">
        <v>1087</v>
      </c>
      <c r="C589" s="20">
        <f>IFERROR(VLOOKUP(Table3[[#This Row],[ItemCode]],'[1]ASORTYMENT COSMO'!$A$5:$AT$2612,46,0), 0)</f>
        <v>3.48</v>
      </c>
      <c r="D589" s="10">
        <f t="shared" si="19"/>
        <v>0.80369515011547343</v>
      </c>
      <c r="E589" s="10">
        <v>12.37</v>
      </c>
      <c r="F589" s="3">
        <v>3</v>
      </c>
      <c r="G589" s="10">
        <f t="shared" si="20"/>
        <v>2.4110854503464205</v>
      </c>
    </row>
    <row r="590" spans="1:7" x14ac:dyDescent="0.35">
      <c r="A590" s="5" t="s">
        <v>1194</v>
      </c>
      <c r="B590" s="2" t="s">
        <v>1195</v>
      </c>
      <c r="C590" s="20">
        <f>IFERROR(VLOOKUP(Table3[[#This Row],[ItemCode]],'[1]ASORTYMENT COSMO'!$A$5:$AT$2612,46,0), 0)</f>
        <v>3.22</v>
      </c>
      <c r="D590" s="10">
        <f t="shared" si="19"/>
        <v>0.74364896073903008</v>
      </c>
      <c r="E590" s="10">
        <v>12.26</v>
      </c>
      <c r="F590" s="3">
        <v>2</v>
      </c>
      <c r="G590" s="10">
        <f t="shared" si="20"/>
        <v>1.4872979214780602</v>
      </c>
    </row>
    <row r="591" spans="1:7" x14ac:dyDescent="0.35">
      <c r="A591" s="5" t="s">
        <v>881</v>
      </c>
      <c r="B591" s="2" t="s">
        <v>882</v>
      </c>
      <c r="C591" s="20">
        <f>IFERROR(VLOOKUP(Table3[[#This Row],[ItemCode]],'[1]ASORTYMENT COSMO'!$A$5:$AT$2612,46,0), 0)</f>
        <v>4.5599999999999996</v>
      </c>
      <c r="D591" s="10">
        <f t="shared" si="19"/>
        <v>1.0531177829099305</v>
      </c>
      <c r="E591" s="10">
        <v>12.26</v>
      </c>
      <c r="F591" s="3">
        <v>3</v>
      </c>
      <c r="G591" s="10">
        <f t="shared" si="20"/>
        <v>3.1593533487297916</v>
      </c>
    </row>
    <row r="592" spans="1:7" x14ac:dyDescent="0.35">
      <c r="A592" s="5">
        <v>9986</v>
      </c>
      <c r="B592" s="2" t="s">
        <v>1269</v>
      </c>
      <c r="C592" s="20">
        <f>IFERROR(VLOOKUP(Table3[[#This Row],[ItemCode]],'[1]ASORTYMENT COSMO'!$A$5:$AT$2612,46,0), 0)</f>
        <v>0.71</v>
      </c>
      <c r="D592" s="10">
        <f t="shared" si="19"/>
        <v>0.16397228637413394</v>
      </c>
      <c r="E592" s="10">
        <v>12.21</v>
      </c>
      <c r="F592" s="3">
        <v>4</v>
      </c>
      <c r="G592" s="10">
        <f t="shared" si="20"/>
        <v>0.65588914549653576</v>
      </c>
    </row>
    <row r="593" spans="1:7" x14ac:dyDescent="0.35">
      <c r="A593" s="5">
        <v>10457</v>
      </c>
      <c r="B593" s="2" t="s">
        <v>1128</v>
      </c>
      <c r="C593" s="20">
        <f>IFERROR(VLOOKUP(Table3[[#This Row],[ItemCode]],'[1]ASORTYMENT COSMO'!$A$5:$AT$2612,46,0), 0)</f>
        <v>9.27</v>
      </c>
      <c r="D593" s="10">
        <f t="shared" si="19"/>
        <v>2.1408775981524246</v>
      </c>
      <c r="E593" s="10">
        <v>11.89</v>
      </c>
      <c r="F593" s="3">
        <v>1</v>
      </c>
      <c r="G593" s="10">
        <f t="shared" si="20"/>
        <v>2.1408775981524246</v>
      </c>
    </row>
    <row r="594" spans="1:7" x14ac:dyDescent="0.35">
      <c r="A594" s="5">
        <v>7808</v>
      </c>
      <c r="B594" s="2" t="s">
        <v>1295</v>
      </c>
      <c r="C594" s="20">
        <f>IFERROR(VLOOKUP(Table3[[#This Row],[ItemCode]],'[1]ASORTYMENT COSMO'!$A$5:$AT$2612,46,0), 0)</f>
        <v>0.68</v>
      </c>
      <c r="D594" s="10">
        <f t="shared" si="19"/>
        <v>0.15704387990762125</v>
      </c>
      <c r="E594" s="10">
        <v>11.87</v>
      </c>
      <c r="F594" s="3">
        <v>4</v>
      </c>
      <c r="G594" s="10">
        <f t="shared" si="20"/>
        <v>0.62817551963048501</v>
      </c>
    </row>
    <row r="595" spans="1:7" x14ac:dyDescent="0.35">
      <c r="A595" s="5" t="s">
        <v>440</v>
      </c>
      <c r="B595" s="2" t="s">
        <v>441</v>
      </c>
      <c r="C595" s="20">
        <f>IFERROR(VLOOKUP(Table3[[#This Row],[ItemCode]],'[1]ASORTYMENT COSMO'!$A$5:$AT$2612,46,0), 0)</f>
        <v>4.49</v>
      </c>
      <c r="D595" s="10">
        <f t="shared" si="19"/>
        <v>1.0369515011547343</v>
      </c>
      <c r="E595" s="10">
        <v>11.8</v>
      </c>
      <c r="F595" s="3">
        <v>2</v>
      </c>
      <c r="G595" s="10">
        <f t="shared" si="20"/>
        <v>2.0739030023094687</v>
      </c>
    </row>
    <row r="596" spans="1:7" x14ac:dyDescent="0.35">
      <c r="A596" s="5" t="s">
        <v>1050</v>
      </c>
      <c r="B596" s="2" t="s">
        <v>1051</v>
      </c>
      <c r="C596" s="20">
        <f>IFERROR(VLOOKUP(Table3[[#This Row],[ItemCode]],'[1]ASORTYMENT COSMO'!$A$5:$AT$2612,46,0), 0)</f>
        <v>3.38</v>
      </c>
      <c r="D596" s="10">
        <f t="shared" si="19"/>
        <v>0.78060046189376442</v>
      </c>
      <c r="E596" s="10">
        <v>11.8</v>
      </c>
      <c r="F596" s="3">
        <v>2</v>
      </c>
      <c r="G596" s="10">
        <f t="shared" si="20"/>
        <v>1.5612009237875288</v>
      </c>
    </row>
    <row r="597" spans="1:7" x14ac:dyDescent="0.35">
      <c r="A597" s="5" t="s">
        <v>840</v>
      </c>
      <c r="B597" s="2" t="s">
        <v>841</v>
      </c>
      <c r="C597" s="20">
        <f>IFERROR(VLOOKUP(Table3[[#This Row],[ItemCode]],'[1]ASORTYMENT COSMO'!$A$5:$AT$2612,46,0), 0)</f>
        <v>4.49</v>
      </c>
      <c r="D597" s="10">
        <f t="shared" si="19"/>
        <v>1.0369515011547343</v>
      </c>
      <c r="E597" s="10">
        <v>11.8</v>
      </c>
      <c r="F597" s="3">
        <v>3</v>
      </c>
      <c r="G597" s="10">
        <f t="shared" si="20"/>
        <v>3.110854503464203</v>
      </c>
    </row>
    <row r="598" spans="1:7" x14ac:dyDescent="0.35">
      <c r="A598" s="5" t="s">
        <v>949</v>
      </c>
      <c r="B598" s="2" t="s">
        <v>950</v>
      </c>
      <c r="C598" s="20">
        <f>IFERROR(VLOOKUP(Table3[[#This Row],[ItemCode]],'[1]ASORTYMENT COSMO'!$A$5:$AT$2612,46,0), 0)</f>
        <v>5.21</v>
      </c>
      <c r="D598" s="10">
        <f t="shared" si="19"/>
        <v>1.2032332563510393</v>
      </c>
      <c r="E598" s="10">
        <v>11.8</v>
      </c>
      <c r="F598" s="3">
        <v>3</v>
      </c>
      <c r="G598" s="10">
        <f t="shared" si="20"/>
        <v>3.6096997690531181</v>
      </c>
    </row>
    <row r="599" spans="1:7" x14ac:dyDescent="0.35">
      <c r="A599" s="5" t="s">
        <v>481</v>
      </c>
      <c r="B599" s="2" t="s">
        <v>482</v>
      </c>
      <c r="C599" s="20">
        <f>IFERROR(VLOOKUP(Table3[[#This Row],[ItemCode]],'[1]ASORTYMENT COSMO'!$A$5:$AT$2612,46,0), 0)</f>
        <v>5.15</v>
      </c>
      <c r="D599" s="10">
        <f t="shared" si="19"/>
        <v>1.1893764434180139</v>
      </c>
      <c r="E599" s="10">
        <v>11.8</v>
      </c>
      <c r="F599" s="3">
        <v>2</v>
      </c>
      <c r="G599" s="10">
        <f t="shared" si="20"/>
        <v>2.3787528868360277</v>
      </c>
    </row>
    <row r="600" spans="1:7" x14ac:dyDescent="0.35">
      <c r="A600" s="5">
        <v>9434</v>
      </c>
      <c r="B600" s="2" t="s">
        <v>1120</v>
      </c>
      <c r="C600" s="20">
        <f>IFERROR(VLOOKUP(Table3[[#This Row],[ItemCode]],'[1]ASORTYMENT COSMO'!$A$5:$AT$2612,46,0), 0)</f>
        <v>1.95</v>
      </c>
      <c r="D600" s="10">
        <f t="shared" si="19"/>
        <v>0.45034642032332561</v>
      </c>
      <c r="E600" s="10">
        <v>11.63</v>
      </c>
      <c r="F600" s="3">
        <v>3</v>
      </c>
      <c r="G600" s="10">
        <f t="shared" si="20"/>
        <v>1.3510392609699768</v>
      </c>
    </row>
    <row r="601" spans="1:7" x14ac:dyDescent="0.35">
      <c r="A601" s="5" t="s">
        <v>1146</v>
      </c>
      <c r="B601" s="2" t="s">
        <v>1147</v>
      </c>
      <c r="C601" s="20">
        <f>IFERROR(VLOOKUP(Table3[[#This Row],[ItemCode]],'[1]ASORTYMENT COSMO'!$A$5:$AT$2612,46,0), 0)</f>
        <v>9.06</v>
      </c>
      <c r="D601" s="10">
        <f t="shared" si="19"/>
        <v>2.0923787528868361</v>
      </c>
      <c r="E601" s="10">
        <v>11.56</v>
      </c>
      <c r="F601" s="3">
        <v>1</v>
      </c>
      <c r="G601" s="10">
        <f t="shared" si="20"/>
        <v>2.0923787528868361</v>
      </c>
    </row>
    <row r="602" spans="1:7" x14ac:dyDescent="0.35">
      <c r="A602" s="5">
        <v>9803</v>
      </c>
      <c r="B602" s="2" t="s">
        <v>1566</v>
      </c>
      <c r="C602" s="20">
        <f>IFERROR(VLOOKUP(Table3[[#This Row],[ItemCode]],'[1]ASORTYMENT COSMO'!$A$5:$AT$2612,46,0), 0)</f>
        <v>3.3</v>
      </c>
      <c r="D602" s="10">
        <f t="shared" si="19"/>
        <v>0.76212471131639714</v>
      </c>
      <c r="E602" s="10">
        <v>11.56</v>
      </c>
      <c r="F602" s="3">
        <v>2</v>
      </c>
      <c r="G602" s="10">
        <f t="shared" si="20"/>
        <v>1.5242494226327943</v>
      </c>
    </row>
    <row r="603" spans="1:7" x14ac:dyDescent="0.35">
      <c r="A603" s="5">
        <v>9993</v>
      </c>
      <c r="B603" s="2" t="s">
        <v>1567</v>
      </c>
      <c r="C603" s="20">
        <f>IFERROR(VLOOKUP(Table3[[#This Row],[ItemCode]],'[1]ASORTYMENT COSMO'!$A$5:$AT$2612,46,0), 0)</f>
        <v>3.33</v>
      </c>
      <c r="D603" s="10">
        <f t="shared" si="19"/>
        <v>0.76905311778290997</v>
      </c>
      <c r="E603" s="10">
        <v>11.56</v>
      </c>
      <c r="F603" s="3">
        <v>2</v>
      </c>
      <c r="G603" s="10">
        <f t="shared" si="20"/>
        <v>1.5381062355658199</v>
      </c>
    </row>
    <row r="604" spans="1:7" x14ac:dyDescent="0.35">
      <c r="A604" s="5">
        <v>7999</v>
      </c>
      <c r="B604" s="2" t="s">
        <v>1568</v>
      </c>
      <c r="C604" s="20">
        <f>IFERROR(VLOOKUP(Table3[[#This Row],[ItemCode]],'[1]ASORTYMENT COSMO'!$A$5:$AT$2612,46,0), 0)</f>
        <v>1.52</v>
      </c>
      <c r="D604" s="10">
        <f t="shared" si="19"/>
        <v>0.3510392609699769</v>
      </c>
      <c r="E604" s="10">
        <v>11.15</v>
      </c>
      <c r="F604" s="3">
        <v>5</v>
      </c>
      <c r="G604" s="10">
        <f t="shared" si="20"/>
        <v>1.7551963048498844</v>
      </c>
    </row>
    <row r="605" spans="1:7" x14ac:dyDescent="0.35">
      <c r="A605" s="5">
        <v>7225</v>
      </c>
      <c r="B605" s="2" t="s">
        <v>1281</v>
      </c>
      <c r="C605" s="20">
        <f>IFERROR(VLOOKUP(Table3[[#This Row],[ItemCode]],'[1]ASORTYMENT COSMO'!$A$5:$AT$2612,46,0), 0)</f>
        <v>3.07</v>
      </c>
      <c r="D605" s="10">
        <f t="shared" si="19"/>
        <v>0.70900692840646651</v>
      </c>
      <c r="E605" s="10">
        <v>10.98</v>
      </c>
      <c r="F605" s="3">
        <v>2</v>
      </c>
      <c r="G605" s="10">
        <f t="shared" si="20"/>
        <v>1.418013856812933</v>
      </c>
    </row>
    <row r="606" spans="1:7" x14ac:dyDescent="0.35">
      <c r="A606" s="5" t="s">
        <v>805</v>
      </c>
      <c r="B606" s="2" t="s">
        <v>806</v>
      </c>
      <c r="C606" s="20">
        <f>IFERROR(VLOOKUP(Table3[[#This Row],[ItemCode]],'[1]ASORTYMENT COSMO'!$A$5:$AT$2612,46,0), 0)</f>
        <v>7.71</v>
      </c>
      <c r="D606" s="10">
        <f t="shared" si="19"/>
        <v>1.7806004618937643</v>
      </c>
      <c r="E606" s="10">
        <v>10.74</v>
      </c>
      <c r="F606" s="3">
        <v>1</v>
      </c>
      <c r="G606" s="10">
        <f t="shared" si="20"/>
        <v>1.7806004618937643</v>
      </c>
    </row>
    <row r="607" spans="1:7" x14ac:dyDescent="0.35">
      <c r="A607" s="5" t="s">
        <v>1203</v>
      </c>
      <c r="B607" s="2" t="s">
        <v>1204</v>
      </c>
      <c r="C607" s="20">
        <f>IFERROR(VLOOKUP(Table3[[#This Row],[ItemCode]],'[1]ASORTYMENT COSMO'!$A$5:$AT$2612,46,0), 0)</f>
        <v>8.3699999999999992</v>
      </c>
      <c r="D607" s="10">
        <f t="shared" si="19"/>
        <v>1.9330254041570436</v>
      </c>
      <c r="E607" s="10">
        <v>10.74</v>
      </c>
      <c r="F607" s="3">
        <v>1</v>
      </c>
      <c r="G607" s="10">
        <f t="shared" si="20"/>
        <v>1.9330254041570436</v>
      </c>
    </row>
    <row r="608" spans="1:7" x14ac:dyDescent="0.35">
      <c r="A608" s="5" t="s">
        <v>1569</v>
      </c>
      <c r="B608" s="2" t="s">
        <v>1570</v>
      </c>
      <c r="C608" s="20">
        <f>IFERROR(VLOOKUP(Table3[[#This Row],[ItemCode]],'[1]ASORTYMENT COSMO'!$A$5:$AT$2612,46,0), 0)</f>
        <v>4.8</v>
      </c>
      <c r="D608" s="10">
        <f t="shared" si="19"/>
        <v>1.1085450346420322</v>
      </c>
      <c r="E608" s="10">
        <v>10.74</v>
      </c>
      <c r="F608" s="3">
        <v>1</v>
      </c>
      <c r="G608" s="10">
        <f t="shared" si="20"/>
        <v>1.1085450346420322</v>
      </c>
    </row>
    <row r="609" spans="1:7" x14ac:dyDescent="0.35">
      <c r="A609" s="5" t="s">
        <v>1205</v>
      </c>
      <c r="B609" s="2" t="s">
        <v>1206</v>
      </c>
      <c r="C609" s="20">
        <f>IFERROR(VLOOKUP(Table3[[#This Row],[ItemCode]],'[1]ASORTYMENT COSMO'!$A$5:$AT$2612,46,0), 0)</f>
        <v>8.4600000000000009</v>
      </c>
      <c r="D609" s="10">
        <f t="shared" si="19"/>
        <v>1.9538106235565822</v>
      </c>
      <c r="E609" s="10">
        <v>10.74</v>
      </c>
      <c r="F609" s="3">
        <v>1</v>
      </c>
      <c r="G609" s="10">
        <f t="shared" si="20"/>
        <v>1.9538106235565822</v>
      </c>
    </row>
    <row r="610" spans="1:7" x14ac:dyDescent="0.35">
      <c r="A610" s="5" t="s">
        <v>1107</v>
      </c>
      <c r="B610" s="2" t="s">
        <v>1108</v>
      </c>
      <c r="C610" s="20">
        <f>IFERROR(VLOOKUP(Table3[[#This Row],[ItemCode]],'[1]ASORTYMENT COSMO'!$A$5:$AT$2612,46,0), 0)</f>
        <v>4.67</v>
      </c>
      <c r="D610" s="10">
        <f t="shared" si="19"/>
        <v>1.0785219399538106</v>
      </c>
      <c r="E610" s="10">
        <v>10.74</v>
      </c>
      <c r="F610" s="3">
        <v>1</v>
      </c>
      <c r="G610" s="10">
        <f t="shared" si="20"/>
        <v>1.0785219399538106</v>
      </c>
    </row>
    <row r="611" spans="1:7" x14ac:dyDescent="0.35">
      <c r="A611" s="5" t="s">
        <v>307</v>
      </c>
      <c r="B611" s="2" t="s">
        <v>308</v>
      </c>
      <c r="C611" s="20">
        <f>IFERROR(VLOOKUP(Table3[[#This Row],[ItemCode]],'[1]ASORTYMENT COSMO'!$A$5:$AT$2612,46,0), 0)</f>
        <v>4.79</v>
      </c>
      <c r="D611" s="10">
        <f t="shared" si="19"/>
        <v>1.1062355658198615</v>
      </c>
      <c r="E611" s="10">
        <v>10.74</v>
      </c>
      <c r="F611" s="3">
        <v>3</v>
      </c>
      <c r="G611" s="10">
        <f t="shared" si="20"/>
        <v>3.3187066974595845</v>
      </c>
    </row>
    <row r="612" spans="1:7" x14ac:dyDescent="0.35">
      <c r="A612" s="5" t="s">
        <v>368</v>
      </c>
      <c r="B612" s="2" t="s">
        <v>369</v>
      </c>
      <c r="C612" s="20">
        <f>IFERROR(VLOOKUP(Table3[[#This Row],[ItemCode]],'[1]ASORTYMENT COSMO'!$A$5:$AT$2612,46,0), 0)</f>
        <v>8.0299999999999994</v>
      </c>
      <c r="D612" s="10">
        <f t="shared" si="19"/>
        <v>1.854503464203233</v>
      </c>
      <c r="E612" s="10">
        <v>10.74</v>
      </c>
      <c r="F612" s="3">
        <v>1</v>
      </c>
      <c r="G612" s="10">
        <f t="shared" si="20"/>
        <v>1.854503464203233</v>
      </c>
    </row>
    <row r="613" spans="1:7" x14ac:dyDescent="0.35">
      <c r="A613" s="5" t="s">
        <v>820</v>
      </c>
      <c r="B613" s="2" t="s">
        <v>821</v>
      </c>
      <c r="C613" s="20">
        <f>IFERROR(VLOOKUP(Table3[[#This Row],[ItemCode]],'[1]ASORTYMENT COSMO'!$A$5:$AT$2612,46,0), 0)</f>
        <v>6.64</v>
      </c>
      <c r="D613" s="10">
        <f t="shared" si="19"/>
        <v>1.533487297921478</v>
      </c>
      <c r="E613" s="10">
        <v>10.74</v>
      </c>
      <c r="F613" s="3">
        <v>1</v>
      </c>
      <c r="G613" s="10">
        <f t="shared" si="20"/>
        <v>1.533487297921478</v>
      </c>
    </row>
    <row r="614" spans="1:7" x14ac:dyDescent="0.35">
      <c r="A614" s="5" t="s">
        <v>429</v>
      </c>
      <c r="B614" s="2" t="s">
        <v>430</v>
      </c>
      <c r="C614" s="20">
        <f>IFERROR(VLOOKUP(Table3[[#This Row],[ItemCode]],'[1]ASORTYMENT COSMO'!$A$5:$AT$2612,46,0), 0)</f>
        <v>8.75</v>
      </c>
      <c r="D614" s="10">
        <f t="shared" si="19"/>
        <v>2.0207852193995381</v>
      </c>
      <c r="E614" s="10">
        <v>10.74</v>
      </c>
      <c r="F614" s="3">
        <v>1</v>
      </c>
      <c r="G614" s="10">
        <f t="shared" si="20"/>
        <v>2.0207852193995381</v>
      </c>
    </row>
    <row r="615" spans="1:7" x14ac:dyDescent="0.35">
      <c r="A615" s="5" t="s">
        <v>1326</v>
      </c>
      <c r="B615" s="2" t="s">
        <v>1327</v>
      </c>
      <c r="C615" s="20">
        <f>IFERROR(VLOOKUP(Table3[[#This Row],[ItemCode]],'[1]ASORTYMENT COSMO'!$A$5:$AT$2612,46,0), 0)</f>
        <v>5.25</v>
      </c>
      <c r="D615" s="10">
        <f t="shared" si="19"/>
        <v>1.2124711316397228</v>
      </c>
      <c r="E615" s="10">
        <v>10.74</v>
      </c>
      <c r="F615" s="3">
        <v>1</v>
      </c>
      <c r="G615" s="10">
        <f t="shared" si="20"/>
        <v>1.2124711316397228</v>
      </c>
    </row>
    <row r="616" spans="1:7" x14ac:dyDescent="0.35">
      <c r="A616" s="5">
        <v>8788</v>
      </c>
      <c r="B616" s="2" t="s">
        <v>1325</v>
      </c>
      <c r="C616" s="20">
        <f>IFERROR(VLOOKUP(Table3[[#This Row],[ItemCode]],'[1]ASORTYMENT COSMO'!$A$5:$AT$2612,46,0), 0)</f>
        <v>4.3899999999999997</v>
      </c>
      <c r="D616" s="10">
        <f t="shared" si="19"/>
        <v>1.0138568129330252</v>
      </c>
      <c r="E616" s="10">
        <v>10.69</v>
      </c>
      <c r="F616" s="3">
        <v>4</v>
      </c>
      <c r="G616" s="10">
        <f t="shared" si="20"/>
        <v>4.0554272517321008</v>
      </c>
    </row>
    <row r="617" spans="1:7" x14ac:dyDescent="0.35">
      <c r="A617" s="5" t="s">
        <v>1174</v>
      </c>
      <c r="B617" s="2" t="s">
        <v>1175</v>
      </c>
      <c r="C617" s="20">
        <f>IFERROR(VLOOKUP(Table3[[#This Row],[ItemCode]],'[1]ASORTYMENT COSMO'!$A$5:$AT$2612,46,0), 0)</f>
        <v>5.52</v>
      </c>
      <c r="D617" s="10">
        <f t="shared" si="19"/>
        <v>1.274826789838337</v>
      </c>
      <c r="E617" s="10">
        <v>10.54</v>
      </c>
      <c r="F617" s="3">
        <v>4</v>
      </c>
      <c r="G617" s="10">
        <f t="shared" si="20"/>
        <v>5.0993071593533479</v>
      </c>
    </row>
    <row r="618" spans="1:7" x14ac:dyDescent="0.35">
      <c r="A618" s="5">
        <v>5285</v>
      </c>
      <c r="B618" s="2" t="s">
        <v>384</v>
      </c>
      <c r="C618" s="20">
        <f>IFERROR(VLOOKUP(Table3[[#This Row],[ItemCode]],'[1]ASORTYMENT COSMO'!$A$5:$AT$2612,46,0), 0)</f>
        <v>5.88</v>
      </c>
      <c r="D618" s="10">
        <f t="shared" si="19"/>
        <v>1.3579676674364896</v>
      </c>
      <c r="E618" s="10">
        <v>10.11</v>
      </c>
      <c r="F618" s="3">
        <v>2</v>
      </c>
      <c r="G618" s="10">
        <f t="shared" si="20"/>
        <v>2.7159353348729791</v>
      </c>
    </row>
    <row r="619" spans="1:7" x14ac:dyDescent="0.35">
      <c r="A619" s="5" t="s">
        <v>438</v>
      </c>
      <c r="B619" s="2" t="s">
        <v>439</v>
      </c>
      <c r="C619" s="20">
        <f>IFERROR(VLOOKUP(Table3[[#This Row],[ItemCode]],'[1]ASORTYMENT COSMO'!$A$5:$AT$2612,46,0), 0)</f>
        <v>4.5199999999999996</v>
      </c>
      <c r="D619" s="10">
        <f t="shared" si="19"/>
        <v>1.043879907621247</v>
      </c>
      <c r="E619" s="10">
        <v>9.91</v>
      </c>
      <c r="F619" s="3">
        <v>3</v>
      </c>
      <c r="G619" s="10">
        <f t="shared" si="20"/>
        <v>3.1316397228637411</v>
      </c>
    </row>
    <row r="620" spans="1:7" x14ac:dyDescent="0.35">
      <c r="A620" s="5" t="s">
        <v>1321</v>
      </c>
      <c r="B620" s="2" t="s">
        <v>1322</v>
      </c>
      <c r="C620" s="20">
        <f>IFERROR(VLOOKUP(Table3[[#This Row],[ItemCode]],'[1]ASORTYMENT COSMO'!$A$5:$AT$2612,46,0), 0)</f>
        <v>2.66</v>
      </c>
      <c r="D620" s="10">
        <f t="shared" si="19"/>
        <v>0.61431870669745958</v>
      </c>
      <c r="E620" s="10">
        <v>9.91</v>
      </c>
      <c r="F620" s="3">
        <v>2</v>
      </c>
      <c r="G620" s="10">
        <f t="shared" si="20"/>
        <v>1.2286374133949192</v>
      </c>
    </row>
    <row r="621" spans="1:7" x14ac:dyDescent="0.35">
      <c r="A621" s="5" t="s">
        <v>1571</v>
      </c>
      <c r="B621" s="2" t="s">
        <v>1572</v>
      </c>
      <c r="C621" s="20">
        <f>IFERROR(VLOOKUP(Table3[[#This Row],[ItemCode]],'[1]ASORTYMENT COSMO'!$A$5:$AT$2612,46,0), 0)</f>
        <v>2.68</v>
      </c>
      <c r="D621" s="10">
        <f t="shared" si="19"/>
        <v>0.61893764434180143</v>
      </c>
      <c r="E621" s="10">
        <v>9.66</v>
      </c>
      <c r="F621" s="3">
        <v>1</v>
      </c>
      <c r="G621" s="10">
        <f t="shared" si="20"/>
        <v>0.61893764434180143</v>
      </c>
    </row>
    <row r="622" spans="1:7" x14ac:dyDescent="0.35">
      <c r="A622" s="5">
        <v>7806</v>
      </c>
      <c r="B622" s="2" t="s">
        <v>1306</v>
      </c>
      <c r="C622" s="20">
        <f>IFERROR(VLOOKUP(Table3[[#This Row],[ItemCode]],'[1]ASORTYMENT COSMO'!$A$5:$AT$2612,46,0), 0)</f>
        <v>0.65</v>
      </c>
      <c r="D622" s="10">
        <f t="shared" si="19"/>
        <v>0.15011547344110854</v>
      </c>
      <c r="E622" s="10">
        <v>9.57</v>
      </c>
      <c r="F622" s="3">
        <v>3</v>
      </c>
      <c r="G622" s="10">
        <f t="shared" si="20"/>
        <v>0.45034642032332561</v>
      </c>
    </row>
    <row r="623" spans="1:7" x14ac:dyDescent="0.35">
      <c r="A623" s="5">
        <v>10703</v>
      </c>
      <c r="B623" s="2" t="s">
        <v>1102</v>
      </c>
      <c r="C623" s="20">
        <f>IFERROR(VLOOKUP(Table3[[#This Row],[ItemCode]],'[1]ASORTYMENT COSMO'!$A$5:$AT$2612,46,0), 0)</f>
        <v>3.75</v>
      </c>
      <c r="D623" s="10">
        <f t="shared" si="19"/>
        <v>0.86605080831408776</v>
      </c>
      <c r="E623" s="10">
        <v>9.5299999999999994</v>
      </c>
      <c r="F623" s="3">
        <v>2</v>
      </c>
      <c r="G623" s="10">
        <f t="shared" si="20"/>
        <v>1.7321016166281755</v>
      </c>
    </row>
    <row r="624" spans="1:7" x14ac:dyDescent="0.35">
      <c r="A624" s="5" t="s">
        <v>1096</v>
      </c>
      <c r="B624" s="2" t="s">
        <v>1097</v>
      </c>
      <c r="C624" s="20">
        <f>IFERROR(VLOOKUP(Table3[[#This Row],[ItemCode]],'[1]ASORTYMENT COSMO'!$A$5:$AT$2612,46,0), 0)</f>
        <v>4.4800000000000004</v>
      </c>
      <c r="D624" s="10">
        <f t="shared" si="19"/>
        <v>1.0346420323325636</v>
      </c>
      <c r="E624" s="10">
        <v>9.08</v>
      </c>
      <c r="F624" s="3">
        <v>2</v>
      </c>
      <c r="G624" s="10">
        <f t="shared" si="20"/>
        <v>2.0692840646651272</v>
      </c>
    </row>
    <row r="625" spans="1:7" x14ac:dyDescent="0.35">
      <c r="A625" s="5" t="s">
        <v>1573</v>
      </c>
      <c r="B625" s="2" t="s">
        <v>1574</v>
      </c>
      <c r="C625" s="20">
        <f>IFERROR(VLOOKUP(Table3[[#This Row],[ItemCode]],'[1]ASORTYMENT COSMO'!$A$5:$AT$2612,46,0), 0)</f>
        <v>4.49</v>
      </c>
      <c r="D625" s="10">
        <f t="shared" si="19"/>
        <v>1.0369515011547343</v>
      </c>
      <c r="E625" s="10">
        <v>9.08</v>
      </c>
      <c r="F625" s="3">
        <v>1</v>
      </c>
      <c r="G625" s="10">
        <f t="shared" si="20"/>
        <v>1.0369515011547343</v>
      </c>
    </row>
    <row r="626" spans="1:7" x14ac:dyDescent="0.35">
      <c r="A626" s="5" t="s">
        <v>1333</v>
      </c>
      <c r="B626" s="2" t="s">
        <v>1334</v>
      </c>
      <c r="C626" s="20">
        <f>IFERROR(VLOOKUP(Table3[[#This Row],[ItemCode]],'[1]ASORTYMENT COSMO'!$A$5:$AT$2612,46,0), 0)</f>
        <v>7.71</v>
      </c>
      <c r="D626" s="10">
        <f t="shared" si="19"/>
        <v>1.7806004618937643</v>
      </c>
      <c r="E626" s="10">
        <v>9.08</v>
      </c>
      <c r="F626" s="3">
        <v>1</v>
      </c>
      <c r="G626" s="10">
        <f t="shared" si="20"/>
        <v>1.7806004618937643</v>
      </c>
    </row>
    <row r="627" spans="1:7" x14ac:dyDescent="0.35">
      <c r="A627" s="5" t="s">
        <v>945</v>
      </c>
      <c r="B627" s="2" t="s">
        <v>946</v>
      </c>
      <c r="C627" s="20">
        <f>IFERROR(VLOOKUP(Table3[[#This Row],[ItemCode]],'[1]ASORTYMENT COSMO'!$A$5:$AT$2612,46,0), 0)</f>
        <v>3.28</v>
      </c>
      <c r="D627" s="10">
        <f t="shared" si="19"/>
        <v>0.7575057736720554</v>
      </c>
      <c r="E627" s="10">
        <v>9.08</v>
      </c>
      <c r="F627" s="3">
        <v>4</v>
      </c>
      <c r="G627" s="10">
        <f t="shared" si="20"/>
        <v>3.0300230946882216</v>
      </c>
    </row>
    <row r="628" spans="1:7" x14ac:dyDescent="0.35">
      <c r="A628" s="5" t="s">
        <v>970</v>
      </c>
      <c r="B628" s="2" t="s">
        <v>971</v>
      </c>
      <c r="C628" s="20">
        <f>IFERROR(VLOOKUP(Table3[[#This Row],[ItemCode]],'[1]ASORTYMENT COSMO'!$A$5:$AT$2612,46,0), 0)</f>
        <v>4.43</v>
      </c>
      <c r="D628" s="10">
        <f t="shared" si="19"/>
        <v>1.0230946882217089</v>
      </c>
      <c r="E628" s="10">
        <v>9.08</v>
      </c>
      <c r="F628" s="3">
        <v>1</v>
      </c>
      <c r="G628" s="10">
        <f t="shared" si="20"/>
        <v>1.0230946882217089</v>
      </c>
    </row>
    <row r="629" spans="1:7" x14ac:dyDescent="0.35">
      <c r="A629" s="5" t="s">
        <v>1134</v>
      </c>
      <c r="B629" s="2" t="s">
        <v>1135</v>
      </c>
      <c r="C629" s="20">
        <f>IFERROR(VLOOKUP(Table3[[#This Row],[ItemCode]],'[1]ASORTYMENT COSMO'!$A$5:$AT$2612,46,0), 0)</f>
        <v>3.32</v>
      </c>
      <c r="D629" s="10">
        <f t="shared" si="19"/>
        <v>0.76674364896073899</v>
      </c>
      <c r="E629" s="10">
        <v>9.08</v>
      </c>
      <c r="F629" s="3">
        <v>1</v>
      </c>
      <c r="G629" s="10">
        <f t="shared" si="20"/>
        <v>0.76674364896073899</v>
      </c>
    </row>
    <row r="630" spans="1:7" x14ac:dyDescent="0.35">
      <c r="A630" s="5" t="s">
        <v>877</v>
      </c>
      <c r="B630" s="2" t="s">
        <v>878</v>
      </c>
      <c r="C630" s="20">
        <f>IFERROR(VLOOKUP(Table3[[#This Row],[ItemCode]],'[1]ASORTYMENT COSMO'!$A$5:$AT$2612,46,0), 0)</f>
        <v>4.7699999999999996</v>
      </c>
      <c r="D630" s="10">
        <f t="shared" si="19"/>
        <v>1.1016166281755195</v>
      </c>
      <c r="E630" s="10">
        <v>9.08</v>
      </c>
      <c r="F630" s="3">
        <v>1</v>
      </c>
      <c r="G630" s="10">
        <f t="shared" si="20"/>
        <v>1.1016166281755195</v>
      </c>
    </row>
    <row r="631" spans="1:7" x14ac:dyDescent="0.35">
      <c r="A631" s="5" t="s">
        <v>560</v>
      </c>
      <c r="B631" s="2" t="s">
        <v>561</v>
      </c>
      <c r="C631" s="20">
        <f>IFERROR(VLOOKUP(Table3[[#This Row],[ItemCode]],'[1]ASORTYMENT COSMO'!$A$5:$AT$2612,46,0), 0)</f>
        <v>5.18</v>
      </c>
      <c r="D631" s="10">
        <f t="shared" si="19"/>
        <v>1.1963048498845266</v>
      </c>
      <c r="E631" s="10">
        <v>9.08</v>
      </c>
      <c r="F631" s="3">
        <v>1</v>
      </c>
      <c r="G631" s="10">
        <f t="shared" si="20"/>
        <v>1.1963048498845266</v>
      </c>
    </row>
    <row r="632" spans="1:7" x14ac:dyDescent="0.35">
      <c r="A632" s="5" t="s">
        <v>951</v>
      </c>
      <c r="B632" s="2" t="s">
        <v>952</v>
      </c>
      <c r="C632" s="20">
        <f>IFERROR(VLOOKUP(Table3[[#This Row],[ItemCode]],'[1]ASORTYMENT COSMO'!$A$5:$AT$2612,46,0), 0)</f>
        <v>5.12</v>
      </c>
      <c r="D632" s="10">
        <f t="shared" si="19"/>
        <v>1.1824480369515011</v>
      </c>
      <c r="E632" s="10">
        <v>9.08</v>
      </c>
      <c r="F632" s="3">
        <v>1</v>
      </c>
      <c r="G632" s="10">
        <f t="shared" si="20"/>
        <v>1.1824480369515011</v>
      </c>
    </row>
    <row r="633" spans="1:7" x14ac:dyDescent="0.35">
      <c r="A633" s="5" t="s">
        <v>522</v>
      </c>
      <c r="B633" s="2" t="s">
        <v>523</v>
      </c>
      <c r="C633" s="20">
        <f>IFERROR(VLOOKUP(Table3[[#This Row],[ItemCode]],'[1]ASORTYMENT COSMO'!$A$5:$AT$2612,46,0), 0)</f>
        <v>4.8600000000000003</v>
      </c>
      <c r="D633" s="10">
        <f t="shared" si="19"/>
        <v>1.1224018475750579</v>
      </c>
      <c r="E633" s="10">
        <v>9.08</v>
      </c>
      <c r="F633" s="3">
        <v>1</v>
      </c>
      <c r="G633" s="10">
        <f t="shared" si="20"/>
        <v>1.1224018475750579</v>
      </c>
    </row>
    <row r="634" spans="1:7" x14ac:dyDescent="0.35">
      <c r="A634" s="5" t="s">
        <v>1575</v>
      </c>
      <c r="B634" s="2" t="s">
        <v>1576</v>
      </c>
      <c r="C634" s="20">
        <f>IFERROR(VLOOKUP(Table3[[#This Row],[ItemCode]],'[1]ASORTYMENT COSMO'!$A$5:$AT$2612,46,0), 0)</f>
        <v>2.41</v>
      </c>
      <c r="D634" s="10">
        <f t="shared" si="19"/>
        <v>0.5565819861431871</v>
      </c>
      <c r="E634" s="10">
        <v>9.07</v>
      </c>
      <c r="F634" s="3">
        <v>3</v>
      </c>
      <c r="G634" s="10">
        <f t="shared" si="20"/>
        <v>1.6697459584295613</v>
      </c>
    </row>
    <row r="635" spans="1:7" x14ac:dyDescent="0.35">
      <c r="A635" s="5" t="s">
        <v>1577</v>
      </c>
      <c r="B635" s="2" t="s">
        <v>1578</v>
      </c>
      <c r="C635" s="20">
        <f>IFERROR(VLOOKUP(Table3[[#This Row],[ItemCode]],'[1]ASORTYMENT COSMO'!$A$5:$AT$2612,46,0), 0)</f>
        <v>5.03</v>
      </c>
      <c r="D635" s="10">
        <f t="shared" si="19"/>
        <v>1.161662817551963</v>
      </c>
      <c r="E635" s="10">
        <v>9</v>
      </c>
      <c r="F635" s="3">
        <v>2</v>
      </c>
      <c r="G635" s="10">
        <f t="shared" si="20"/>
        <v>2.323325635103926</v>
      </c>
    </row>
    <row r="636" spans="1:7" x14ac:dyDescent="0.35">
      <c r="A636" s="5">
        <v>9441</v>
      </c>
      <c r="B636" s="2" t="s">
        <v>910</v>
      </c>
      <c r="C636" s="20">
        <f>IFERROR(VLOOKUP(Table3[[#This Row],[ItemCode]],'[1]ASORTYMENT COSMO'!$A$5:$AT$2612,46,0), 0)</f>
        <v>1.95</v>
      </c>
      <c r="D636" s="10">
        <f t="shared" si="19"/>
        <v>0.45034642032332561</v>
      </c>
      <c r="E636" s="10">
        <v>8.91</v>
      </c>
      <c r="F636" s="3">
        <v>2</v>
      </c>
      <c r="G636" s="10">
        <f t="shared" si="20"/>
        <v>0.90069284064665123</v>
      </c>
    </row>
    <row r="637" spans="1:7" x14ac:dyDescent="0.35">
      <c r="A637" s="5" t="s">
        <v>1579</v>
      </c>
      <c r="B637" s="2" t="s">
        <v>1580</v>
      </c>
      <c r="C637" s="20">
        <f>IFERROR(VLOOKUP(Table3[[#This Row],[ItemCode]],'[1]ASORTYMENT COSMO'!$A$5:$AT$2612,46,0), 0)</f>
        <v>2.0099999999999998</v>
      </c>
      <c r="D637" s="10">
        <f t="shared" si="19"/>
        <v>0.46420323325635099</v>
      </c>
      <c r="E637" s="10">
        <v>8.74</v>
      </c>
      <c r="F637" s="3">
        <v>3</v>
      </c>
      <c r="G637" s="10">
        <f t="shared" si="20"/>
        <v>1.3926096997690529</v>
      </c>
    </row>
    <row r="638" spans="1:7" x14ac:dyDescent="0.35">
      <c r="A638" s="5" t="s">
        <v>1581</v>
      </c>
      <c r="B638" s="2" t="s">
        <v>1582</v>
      </c>
      <c r="C638" s="20">
        <f>IFERROR(VLOOKUP(Table3[[#This Row],[ItemCode]],'[1]ASORTYMENT COSMO'!$A$5:$AT$2612,46,0), 0)</f>
        <v>2.29</v>
      </c>
      <c r="D638" s="10">
        <f t="shared" si="19"/>
        <v>0.52886836027713624</v>
      </c>
      <c r="E638" s="10">
        <v>8.74</v>
      </c>
      <c r="F638" s="3">
        <v>3</v>
      </c>
      <c r="G638" s="10">
        <f t="shared" si="20"/>
        <v>1.5866050808314087</v>
      </c>
    </row>
    <row r="639" spans="1:7" x14ac:dyDescent="0.35">
      <c r="A639" s="5">
        <v>9440</v>
      </c>
      <c r="B639" s="2" t="s">
        <v>982</v>
      </c>
      <c r="C639" s="20">
        <f>IFERROR(VLOOKUP(Table3[[#This Row],[ItemCode]],'[1]ASORTYMENT COSMO'!$A$5:$AT$2612,46,0), 0)</f>
        <v>1.95</v>
      </c>
      <c r="D639" s="10">
        <f t="shared" si="19"/>
        <v>0.45034642032332561</v>
      </c>
      <c r="E639" s="10">
        <v>8.66</v>
      </c>
      <c r="F639" s="3">
        <v>2</v>
      </c>
      <c r="G639" s="10">
        <f t="shared" si="20"/>
        <v>0.90069284064665123</v>
      </c>
    </row>
    <row r="640" spans="1:7" x14ac:dyDescent="0.35">
      <c r="A640" s="5">
        <v>9444</v>
      </c>
      <c r="B640" s="2" t="s">
        <v>1047</v>
      </c>
      <c r="C640" s="20">
        <f>IFERROR(VLOOKUP(Table3[[#This Row],[ItemCode]],'[1]ASORTYMENT COSMO'!$A$5:$AT$2612,46,0), 0)</f>
        <v>1.91</v>
      </c>
      <c r="D640" s="10">
        <f t="shared" si="19"/>
        <v>0.44110854503464203</v>
      </c>
      <c r="E640" s="10">
        <v>8.66</v>
      </c>
      <c r="F640" s="3">
        <v>2</v>
      </c>
      <c r="G640" s="10">
        <f t="shared" si="20"/>
        <v>0.88221709006928406</v>
      </c>
    </row>
    <row r="641" spans="1:7" x14ac:dyDescent="0.35">
      <c r="A641" s="5" t="s">
        <v>1583</v>
      </c>
      <c r="B641" s="2" t="s">
        <v>1584</v>
      </c>
      <c r="C641" s="20">
        <f>IFERROR(VLOOKUP(Table3[[#This Row],[ItemCode]],'[1]ASORTYMENT COSMO'!$A$5:$AT$2612,46,0), 0)</f>
        <v>4.24</v>
      </c>
      <c r="D641" s="10">
        <f t="shared" si="19"/>
        <v>0.97921478060046196</v>
      </c>
      <c r="E641" s="10">
        <v>8.59</v>
      </c>
      <c r="F641" s="3">
        <v>1</v>
      </c>
      <c r="G641" s="10">
        <f t="shared" si="20"/>
        <v>0.97921478060046196</v>
      </c>
    </row>
    <row r="642" spans="1:7" x14ac:dyDescent="0.35">
      <c r="A642" s="5">
        <v>7807</v>
      </c>
      <c r="B642" s="2" t="s">
        <v>1280</v>
      </c>
      <c r="C642" s="20">
        <f>IFERROR(VLOOKUP(Table3[[#This Row],[ItemCode]],'[1]ASORTYMENT COSMO'!$A$5:$AT$2612,46,0), 0)</f>
        <v>0.56999999999999995</v>
      </c>
      <c r="D642" s="10">
        <f t="shared" si="19"/>
        <v>0.13163972286374132</v>
      </c>
      <c r="E642" s="10">
        <v>8.41</v>
      </c>
      <c r="F642" s="3">
        <v>3</v>
      </c>
      <c r="G642" s="10">
        <f t="shared" si="20"/>
        <v>0.39491916859122395</v>
      </c>
    </row>
    <row r="643" spans="1:7" x14ac:dyDescent="0.35">
      <c r="A643" s="5">
        <v>4248</v>
      </c>
      <c r="B643" s="2" t="s">
        <v>1585</v>
      </c>
      <c r="C643" s="20">
        <f>IFERROR(VLOOKUP(Table3[[#This Row],[ItemCode]],'[1]ASORTYMENT COSMO'!$A$5:$AT$2612,46,0), 0)</f>
        <v>13.75</v>
      </c>
      <c r="D643" s="10">
        <f t="shared" si="19"/>
        <v>3.1755196304849882</v>
      </c>
      <c r="E643" s="10">
        <v>8.17</v>
      </c>
      <c r="F643" s="3">
        <v>1</v>
      </c>
      <c r="G643" s="10">
        <f t="shared" si="20"/>
        <v>3.1755196304849882</v>
      </c>
    </row>
    <row r="644" spans="1:7" x14ac:dyDescent="0.35">
      <c r="A644" s="5">
        <v>5173</v>
      </c>
      <c r="B644" s="2" t="s">
        <v>660</v>
      </c>
      <c r="C644" s="20">
        <f>IFERROR(VLOOKUP(Table3[[#This Row],[ItemCode]],'[1]ASORTYMENT COSMO'!$A$5:$AT$2612,46,0), 0)</f>
        <v>14.69</v>
      </c>
      <c r="D644" s="10">
        <f t="shared" si="19"/>
        <v>3.3926096997690531</v>
      </c>
      <c r="E644" s="10">
        <v>8.17</v>
      </c>
      <c r="F644" s="3">
        <v>1</v>
      </c>
      <c r="G644" s="10">
        <f t="shared" si="20"/>
        <v>3.3926096997690531</v>
      </c>
    </row>
    <row r="645" spans="1:7" x14ac:dyDescent="0.35">
      <c r="A645" s="5" t="s">
        <v>1136</v>
      </c>
      <c r="B645" s="2" t="s">
        <v>1137</v>
      </c>
      <c r="C645" s="20">
        <f>IFERROR(VLOOKUP(Table3[[#This Row],[ItemCode]],'[1]ASORTYMENT COSMO'!$A$5:$AT$2612,46,0), 0)</f>
        <v>4.54</v>
      </c>
      <c r="D645" s="10">
        <f t="shared" ref="D645:D708" si="21">C645/4.33</f>
        <v>1.048498845265589</v>
      </c>
      <c r="E645" s="10">
        <v>8.17</v>
      </c>
      <c r="F645" s="3">
        <v>1</v>
      </c>
      <c r="G645" s="10">
        <f t="shared" ref="G645:G708" si="22">D645*F645</f>
        <v>1.048498845265589</v>
      </c>
    </row>
    <row r="646" spans="1:7" x14ac:dyDescent="0.35">
      <c r="A646" s="5" t="s">
        <v>515</v>
      </c>
      <c r="B646" s="2" t="s">
        <v>516</v>
      </c>
      <c r="C646" s="20">
        <f>IFERROR(VLOOKUP(Table3[[#This Row],[ItemCode]],'[1]ASORTYMENT COSMO'!$A$5:$AT$2612,46,0), 0)</f>
        <v>5.22</v>
      </c>
      <c r="D646" s="10">
        <f t="shared" si="21"/>
        <v>1.20554272517321</v>
      </c>
      <c r="E646" s="10">
        <v>8.0500000000000007</v>
      </c>
      <c r="F646" s="3">
        <v>1</v>
      </c>
      <c r="G646" s="10">
        <f t="shared" si="22"/>
        <v>1.20554272517321</v>
      </c>
    </row>
    <row r="647" spans="1:7" x14ac:dyDescent="0.35">
      <c r="A647" s="5" t="s">
        <v>555</v>
      </c>
      <c r="B647" s="2" t="s">
        <v>556</v>
      </c>
      <c r="C647" s="20">
        <f>IFERROR(VLOOKUP(Table3[[#This Row],[ItemCode]],'[1]ASORTYMENT COSMO'!$A$5:$AT$2612,46,0), 0)</f>
        <v>7.35</v>
      </c>
      <c r="D647" s="10">
        <f t="shared" si="21"/>
        <v>1.6974595842956119</v>
      </c>
      <c r="E647" s="10">
        <v>8.0500000000000007</v>
      </c>
      <c r="F647" s="3">
        <v>1</v>
      </c>
      <c r="G647" s="10">
        <f t="shared" si="22"/>
        <v>1.6974595842956119</v>
      </c>
    </row>
    <row r="648" spans="1:7" x14ac:dyDescent="0.35">
      <c r="A648" s="5" t="s">
        <v>292</v>
      </c>
      <c r="B648" s="2" t="s">
        <v>293</v>
      </c>
      <c r="C648" s="20">
        <f>IFERROR(VLOOKUP(Table3[[#This Row],[ItemCode]],'[1]ASORTYMENT COSMO'!$A$5:$AT$2612,46,0), 0)</f>
        <v>4.74</v>
      </c>
      <c r="D648" s="10">
        <f t="shared" si="21"/>
        <v>1.094688221709007</v>
      </c>
      <c r="E648" s="10">
        <v>8.02</v>
      </c>
      <c r="F648" s="3">
        <v>3</v>
      </c>
      <c r="G648" s="10">
        <f t="shared" si="22"/>
        <v>3.2840646651270209</v>
      </c>
    </row>
    <row r="649" spans="1:7" x14ac:dyDescent="0.35">
      <c r="A649" s="5" t="s">
        <v>1586</v>
      </c>
      <c r="B649" s="2" t="s">
        <v>1587</v>
      </c>
      <c r="C649" s="20">
        <f>IFERROR(VLOOKUP(Table3[[#This Row],[ItemCode]],'[1]ASORTYMENT COSMO'!$A$5:$AT$2612,46,0), 0)</f>
        <v>4.5199999999999996</v>
      </c>
      <c r="D649" s="10">
        <f t="shared" si="21"/>
        <v>1.043879907621247</v>
      </c>
      <c r="E649" s="10">
        <v>7.72</v>
      </c>
      <c r="F649" s="3">
        <v>1</v>
      </c>
      <c r="G649" s="10">
        <f t="shared" si="22"/>
        <v>1.043879907621247</v>
      </c>
    </row>
    <row r="650" spans="1:7" x14ac:dyDescent="0.35">
      <c r="A650" s="5" t="s">
        <v>385</v>
      </c>
      <c r="B650" s="2" t="s">
        <v>386</v>
      </c>
      <c r="C650" s="20">
        <f>IFERROR(VLOOKUP(Table3[[#This Row],[ItemCode]],'[1]ASORTYMENT COSMO'!$A$5:$AT$2612,46,0), 0)</f>
        <v>4</v>
      </c>
      <c r="D650" s="10">
        <f t="shared" si="21"/>
        <v>0.92378752886836024</v>
      </c>
      <c r="E650" s="10">
        <v>7.72</v>
      </c>
      <c r="F650" s="3">
        <v>1</v>
      </c>
      <c r="G650" s="10">
        <f t="shared" si="22"/>
        <v>0.92378752886836024</v>
      </c>
    </row>
    <row r="651" spans="1:7" x14ac:dyDescent="0.35">
      <c r="A651" s="5" t="s">
        <v>1319</v>
      </c>
      <c r="B651" s="2" t="s">
        <v>1320</v>
      </c>
      <c r="C651" s="20">
        <f>IFERROR(VLOOKUP(Table3[[#This Row],[ItemCode]],'[1]ASORTYMENT COSMO'!$A$5:$AT$2612,46,0), 0)</f>
        <v>7.68</v>
      </c>
      <c r="D651" s="10">
        <f t="shared" si="21"/>
        <v>1.7736720554272516</v>
      </c>
      <c r="E651" s="10">
        <v>7.51</v>
      </c>
      <c r="F651" s="3">
        <v>1</v>
      </c>
      <c r="G651" s="10">
        <f t="shared" si="22"/>
        <v>1.7736720554272516</v>
      </c>
    </row>
    <row r="652" spans="1:7" x14ac:dyDescent="0.35">
      <c r="A652" s="5" t="s">
        <v>1054</v>
      </c>
      <c r="B652" s="2" t="s">
        <v>1055</v>
      </c>
      <c r="C652" s="20">
        <f>IFERROR(VLOOKUP(Table3[[#This Row],[ItemCode]],'[1]ASORTYMENT COSMO'!$A$5:$AT$2612,46,0), 0)</f>
        <v>9.02</v>
      </c>
      <c r="D652" s="10">
        <f t="shared" si="21"/>
        <v>2.0831408775981521</v>
      </c>
      <c r="E652" s="10">
        <v>7.51</v>
      </c>
      <c r="F652" s="3">
        <v>1</v>
      </c>
      <c r="G652" s="10">
        <f t="shared" si="22"/>
        <v>2.0831408775981521</v>
      </c>
    </row>
    <row r="653" spans="1:7" x14ac:dyDescent="0.35">
      <c r="A653" s="5">
        <v>5980</v>
      </c>
      <c r="B653" s="2" t="s">
        <v>1588</v>
      </c>
      <c r="C653" s="20">
        <f>IFERROR(VLOOKUP(Table3[[#This Row],[ItemCode]],'[1]ASORTYMENT COSMO'!$A$5:$AT$2612,46,0), 0)</f>
        <v>5.5</v>
      </c>
      <c r="D653" s="10">
        <f t="shared" si="21"/>
        <v>1.2702078521939955</v>
      </c>
      <c r="E653" s="10">
        <v>7.43</v>
      </c>
      <c r="F653" s="3">
        <v>1</v>
      </c>
      <c r="G653" s="10">
        <f t="shared" si="22"/>
        <v>1.2702078521939955</v>
      </c>
    </row>
    <row r="654" spans="1:7" x14ac:dyDescent="0.35">
      <c r="A654" s="5">
        <v>6104</v>
      </c>
      <c r="B654" s="2" t="s">
        <v>1263</v>
      </c>
      <c r="C654" s="20">
        <f>IFERROR(VLOOKUP(Table3[[#This Row],[ItemCode]],'[1]ASORTYMENT COSMO'!$A$5:$AT$2612,46,0), 0)</f>
        <v>7.25</v>
      </c>
      <c r="D654" s="10">
        <f t="shared" si="21"/>
        <v>1.674364896073903</v>
      </c>
      <c r="E654" s="10">
        <v>7.43</v>
      </c>
      <c r="F654" s="3">
        <v>1</v>
      </c>
      <c r="G654" s="10">
        <f t="shared" si="22"/>
        <v>1.674364896073903</v>
      </c>
    </row>
    <row r="655" spans="1:7" x14ac:dyDescent="0.35">
      <c r="A655" s="5" t="s">
        <v>621</v>
      </c>
      <c r="B655" s="2" t="s">
        <v>622</v>
      </c>
      <c r="C655" s="20">
        <f>IFERROR(VLOOKUP(Table3[[#This Row],[ItemCode]],'[1]ASORTYMENT COSMO'!$A$5:$AT$2612,46,0), 0)</f>
        <v>4.0199999999999996</v>
      </c>
      <c r="D655" s="10">
        <f t="shared" si="21"/>
        <v>0.92840646651270198</v>
      </c>
      <c r="E655" s="10">
        <v>7.26</v>
      </c>
      <c r="F655" s="3">
        <v>1</v>
      </c>
      <c r="G655" s="10">
        <f t="shared" si="22"/>
        <v>0.92840646651270198</v>
      </c>
    </row>
    <row r="656" spans="1:7" x14ac:dyDescent="0.35">
      <c r="A656" s="5" t="s">
        <v>842</v>
      </c>
      <c r="B656" s="2" t="s">
        <v>843</v>
      </c>
      <c r="C656" s="20">
        <f>IFERROR(VLOOKUP(Table3[[#This Row],[ItemCode]],'[1]ASORTYMENT COSMO'!$A$5:$AT$2612,46,0), 0)</f>
        <v>4.55</v>
      </c>
      <c r="D656" s="10">
        <f t="shared" si="21"/>
        <v>1.0508083140877598</v>
      </c>
      <c r="E656" s="10">
        <v>6.73</v>
      </c>
      <c r="F656" s="3">
        <v>2</v>
      </c>
      <c r="G656" s="10">
        <f t="shared" si="22"/>
        <v>2.1016166281755195</v>
      </c>
    </row>
    <row r="657" spans="1:7" x14ac:dyDescent="0.35">
      <c r="A657" s="5" t="s">
        <v>1589</v>
      </c>
      <c r="B657" s="2" t="s">
        <v>1590</v>
      </c>
      <c r="C657" s="20">
        <f>IFERROR(VLOOKUP(Table3[[#This Row],[ItemCode]],'[1]ASORTYMENT COSMO'!$A$5:$AT$2612,46,0), 0)</f>
        <v>4.6100000000000003</v>
      </c>
      <c r="D657" s="10">
        <f t="shared" si="21"/>
        <v>1.0646651270207852</v>
      </c>
      <c r="E657" s="10">
        <v>6.73</v>
      </c>
      <c r="F657" s="3">
        <v>3</v>
      </c>
      <c r="G657" s="10">
        <f t="shared" si="22"/>
        <v>3.1939953810623556</v>
      </c>
    </row>
    <row r="658" spans="1:7" x14ac:dyDescent="0.35">
      <c r="A658" s="5">
        <v>9683</v>
      </c>
      <c r="B658" s="2" t="s">
        <v>1127</v>
      </c>
      <c r="C658" s="20">
        <f>IFERROR(VLOOKUP(Table3[[#This Row],[ItemCode]],'[1]ASORTYMENT COSMO'!$A$5:$AT$2612,46,0), 0)</f>
        <v>8.66</v>
      </c>
      <c r="D658" s="10">
        <f t="shared" si="21"/>
        <v>2</v>
      </c>
      <c r="E658" s="10">
        <v>6.69</v>
      </c>
      <c r="F658" s="3">
        <v>1</v>
      </c>
      <c r="G658" s="10">
        <f t="shared" si="22"/>
        <v>2</v>
      </c>
    </row>
    <row r="659" spans="1:7" x14ac:dyDescent="0.35">
      <c r="A659" s="5" t="s">
        <v>1591</v>
      </c>
      <c r="B659" s="2" t="s">
        <v>1592</v>
      </c>
      <c r="C659" s="20">
        <f>IFERROR(VLOOKUP(Table3[[#This Row],[ItemCode]],'[1]ASORTYMENT COSMO'!$A$5:$AT$2612,46,0), 0)</f>
        <v>2.58</v>
      </c>
      <c r="D659" s="10">
        <f t="shared" si="21"/>
        <v>0.59584295612009242</v>
      </c>
      <c r="E659" s="10">
        <v>6.6</v>
      </c>
      <c r="F659" s="3">
        <v>1</v>
      </c>
      <c r="G659" s="10">
        <f t="shared" si="22"/>
        <v>0.59584295612009242</v>
      </c>
    </row>
    <row r="660" spans="1:7" x14ac:dyDescent="0.35">
      <c r="A660" s="5" t="s">
        <v>1273</v>
      </c>
      <c r="B660" s="2" t="s">
        <v>1274</v>
      </c>
      <c r="C660" s="20">
        <f>IFERROR(VLOOKUP(Table3[[#This Row],[ItemCode]],'[1]ASORTYMENT COSMO'!$A$5:$AT$2612,46,0), 0)</f>
        <v>2.61</v>
      </c>
      <c r="D660" s="10">
        <f t="shared" si="21"/>
        <v>0.60277136258660502</v>
      </c>
      <c r="E660" s="10">
        <v>6.6</v>
      </c>
      <c r="F660" s="3">
        <v>1</v>
      </c>
      <c r="G660" s="10">
        <f t="shared" si="22"/>
        <v>0.60277136258660502</v>
      </c>
    </row>
    <row r="661" spans="1:7" x14ac:dyDescent="0.35">
      <c r="A661" s="5" t="s">
        <v>1593</v>
      </c>
      <c r="B661" s="2" t="s">
        <v>1594</v>
      </c>
      <c r="C661" s="20">
        <f>IFERROR(VLOOKUP(Table3[[#This Row],[ItemCode]],'[1]ASORTYMENT COSMO'!$A$5:$AT$2612,46,0), 0)</f>
        <v>2.54</v>
      </c>
      <c r="D661" s="10">
        <f t="shared" si="21"/>
        <v>0.58660508083140872</v>
      </c>
      <c r="E661" s="10">
        <v>6.6</v>
      </c>
      <c r="F661" s="3">
        <v>1</v>
      </c>
      <c r="G661" s="10">
        <f t="shared" si="22"/>
        <v>0.58660508083140872</v>
      </c>
    </row>
    <row r="662" spans="1:7" x14ac:dyDescent="0.35">
      <c r="A662" s="5">
        <v>9989</v>
      </c>
      <c r="B662" s="2" t="s">
        <v>1270</v>
      </c>
      <c r="C662" s="20">
        <f>IFERROR(VLOOKUP(Table3[[#This Row],[ItemCode]],'[1]ASORTYMENT COSMO'!$A$5:$AT$2612,46,0), 0)</f>
        <v>0.71</v>
      </c>
      <c r="D662" s="10">
        <f t="shared" si="21"/>
        <v>0.16397228637413394</v>
      </c>
      <c r="E662" s="10">
        <v>6.6</v>
      </c>
      <c r="F662" s="3">
        <v>2</v>
      </c>
      <c r="G662" s="10">
        <f t="shared" si="22"/>
        <v>0.32794457274826788</v>
      </c>
    </row>
    <row r="663" spans="1:7" x14ac:dyDescent="0.35">
      <c r="A663" s="5" t="s">
        <v>448</v>
      </c>
      <c r="B663" s="2" t="s">
        <v>449</v>
      </c>
      <c r="C663" s="20">
        <f>IFERROR(VLOOKUP(Table3[[#This Row],[ItemCode]],'[1]ASORTYMENT COSMO'!$A$5:$AT$2612,46,0), 0)</f>
        <v>8.08</v>
      </c>
      <c r="D663" s="10">
        <f t="shared" si="21"/>
        <v>1.8660508083140877</v>
      </c>
      <c r="E663" s="10">
        <v>6.44</v>
      </c>
      <c r="F663" s="3">
        <v>1</v>
      </c>
      <c r="G663" s="10">
        <f t="shared" si="22"/>
        <v>1.8660508083140877</v>
      </c>
    </row>
    <row r="664" spans="1:7" x14ac:dyDescent="0.35">
      <c r="A664" s="5" t="s">
        <v>1211</v>
      </c>
      <c r="B664" s="2" t="s">
        <v>1212</v>
      </c>
      <c r="C664" s="20">
        <f>IFERROR(VLOOKUP(Table3[[#This Row],[ItemCode]],'[1]ASORTYMENT COSMO'!$A$5:$AT$2612,46,0), 0)</f>
        <v>8.5</v>
      </c>
      <c r="D664" s="10">
        <f t="shared" si="21"/>
        <v>1.9630484988452657</v>
      </c>
      <c r="E664" s="10">
        <v>6.44</v>
      </c>
      <c r="F664" s="3">
        <v>1</v>
      </c>
      <c r="G664" s="10">
        <f t="shared" si="22"/>
        <v>1.9630484988452657</v>
      </c>
    </row>
    <row r="665" spans="1:7" x14ac:dyDescent="0.35">
      <c r="A665" s="5" t="s">
        <v>911</v>
      </c>
      <c r="B665" s="2" t="s">
        <v>912</v>
      </c>
      <c r="C665" s="20">
        <f>IFERROR(VLOOKUP(Table3[[#This Row],[ItemCode]],'[1]ASORTYMENT COSMO'!$A$5:$AT$2612,46,0), 0)</f>
        <v>7.96</v>
      </c>
      <c r="D665" s="10">
        <f t="shared" si="21"/>
        <v>1.838337182448037</v>
      </c>
      <c r="E665" s="10">
        <v>6.44</v>
      </c>
      <c r="F665" s="3">
        <v>1</v>
      </c>
      <c r="G665" s="10">
        <f t="shared" si="22"/>
        <v>1.838337182448037</v>
      </c>
    </row>
    <row r="666" spans="1:7" x14ac:dyDescent="0.35">
      <c r="A666" s="5" t="s">
        <v>576</v>
      </c>
      <c r="B666" s="2" t="s">
        <v>577</v>
      </c>
      <c r="C666" s="20">
        <f>IFERROR(VLOOKUP(Table3[[#This Row],[ItemCode]],'[1]ASORTYMENT COSMO'!$A$5:$AT$2612,46,0), 0)</f>
        <v>7.73</v>
      </c>
      <c r="D666" s="10">
        <f t="shared" si="21"/>
        <v>1.7852193995381063</v>
      </c>
      <c r="E666" s="10">
        <v>6.44</v>
      </c>
      <c r="F666" s="3">
        <v>1</v>
      </c>
      <c r="G666" s="10">
        <f t="shared" si="22"/>
        <v>1.7852193995381063</v>
      </c>
    </row>
    <row r="667" spans="1:7" x14ac:dyDescent="0.35">
      <c r="A667" s="5" t="s">
        <v>1595</v>
      </c>
      <c r="B667" s="2" t="s">
        <v>1596</v>
      </c>
      <c r="C667" s="20">
        <f>IFERROR(VLOOKUP(Table3[[#This Row],[ItemCode]],'[1]ASORTYMENT COSMO'!$A$5:$AT$2612,46,0), 0)</f>
        <v>8.7899999999999991</v>
      </c>
      <c r="D667" s="10">
        <f t="shared" si="21"/>
        <v>2.0300230946882216</v>
      </c>
      <c r="E667" s="10">
        <v>6.44</v>
      </c>
      <c r="F667" s="3">
        <v>1</v>
      </c>
      <c r="G667" s="10">
        <f t="shared" si="22"/>
        <v>2.0300230946882216</v>
      </c>
    </row>
    <row r="668" spans="1:7" x14ac:dyDescent="0.35">
      <c r="A668" s="5" t="s">
        <v>1335</v>
      </c>
      <c r="B668" s="2" t="s">
        <v>1336</v>
      </c>
      <c r="C668" s="20">
        <f>IFERROR(VLOOKUP(Table3[[#This Row],[ItemCode]],'[1]ASORTYMENT COSMO'!$A$5:$AT$2612,46,0), 0)</f>
        <v>4.1100000000000003</v>
      </c>
      <c r="D668" s="10">
        <f t="shared" si="21"/>
        <v>0.94919168591224024</v>
      </c>
      <c r="E668" s="10">
        <v>6.44</v>
      </c>
      <c r="F668" s="3">
        <v>1</v>
      </c>
      <c r="G668" s="10">
        <f t="shared" si="22"/>
        <v>0.94919168591224024</v>
      </c>
    </row>
    <row r="669" spans="1:7" x14ac:dyDescent="0.35">
      <c r="A669" s="5" t="s">
        <v>1207</v>
      </c>
      <c r="B669" s="2" t="s">
        <v>1208</v>
      </c>
      <c r="C669" s="20">
        <f>IFERROR(VLOOKUP(Table3[[#This Row],[ItemCode]],'[1]ASORTYMENT COSMO'!$A$5:$AT$2612,46,0), 0)</f>
        <v>4.1500000000000004</v>
      </c>
      <c r="D669" s="10">
        <f t="shared" si="21"/>
        <v>0.95842956120092382</v>
      </c>
      <c r="E669" s="10">
        <v>6.44</v>
      </c>
      <c r="F669" s="3">
        <v>1</v>
      </c>
      <c r="G669" s="10">
        <f t="shared" si="22"/>
        <v>0.95842956120092382</v>
      </c>
    </row>
    <row r="670" spans="1:7" x14ac:dyDescent="0.35">
      <c r="A670" s="5" t="s">
        <v>247</v>
      </c>
      <c r="B670" s="2" t="s">
        <v>248</v>
      </c>
      <c r="C670" s="20">
        <f>IFERROR(VLOOKUP(Table3[[#This Row],[ItemCode]],'[1]ASORTYMENT COSMO'!$A$5:$AT$2612,46,0), 0)</f>
        <v>7.5</v>
      </c>
      <c r="D670" s="10">
        <f t="shared" si="21"/>
        <v>1.7321016166281755</v>
      </c>
      <c r="E670" s="10">
        <v>6.44</v>
      </c>
      <c r="F670" s="3">
        <v>1</v>
      </c>
      <c r="G670" s="10">
        <f t="shared" si="22"/>
        <v>1.7321016166281755</v>
      </c>
    </row>
    <row r="671" spans="1:7" x14ac:dyDescent="0.35">
      <c r="A671" s="5" t="s">
        <v>1597</v>
      </c>
      <c r="B671" s="2" t="s">
        <v>1598</v>
      </c>
      <c r="C671" s="20">
        <f>IFERROR(VLOOKUP(Table3[[#This Row],[ItemCode]],'[1]ASORTYMENT COSMO'!$A$5:$AT$2612,46,0), 0)</f>
        <v>8.36</v>
      </c>
      <c r="D671" s="10">
        <f t="shared" si="21"/>
        <v>1.9307159353348728</v>
      </c>
      <c r="E671" s="10">
        <v>6.44</v>
      </c>
      <c r="F671" s="3">
        <v>1</v>
      </c>
      <c r="G671" s="10">
        <f t="shared" si="22"/>
        <v>1.9307159353348728</v>
      </c>
    </row>
    <row r="672" spans="1:7" x14ac:dyDescent="0.35">
      <c r="A672" s="5" t="s">
        <v>1163</v>
      </c>
      <c r="B672" s="2" t="s">
        <v>1164</v>
      </c>
      <c r="C672" s="20">
        <f>IFERROR(VLOOKUP(Table3[[#This Row],[ItemCode]],'[1]ASORTYMENT COSMO'!$A$5:$AT$2612,46,0), 0)</f>
        <v>7.5</v>
      </c>
      <c r="D672" s="10">
        <f t="shared" si="21"/>
        <v>1.7321016166281755</v>
      </c>
      <c r="E672" s="10">
        <v>6.44</v>
      </c>
      <c r="F672" s="3">
        <v>1</v>
      </c>
      <c r="G672" s="10">
        <f t="shared" si="22"/>
        <v>1.7321016166281755</v>
      </c>
    </row>
    <row r="673" spans="1:7" x14ac:dyDescent="0.35">
      <c r="A673" s="5" t="s">
        <v>590</v>
      </c>
      <c r="B673" s="2" t="s">
        <v>591</v>
      </c>
      <c r="C673" s="20">
        <f>IFERROR(VLOOKUP(Table3[[#This Row],[ItemCode]],'[1]ASORTYMENT COSMO'!$A$5:$AT$2612,46,0), 0)</f>
        <v>3.75</v>
      </c>
      <c r="D673" s="10">
        <f t="shared" si="21"/>
        <v>0.86605080831408776</v>
      </c>
      <c r="E673" s="10">
        <v>6.36</v>
      </c>
      <c r="F673" s="3">
        <v>1</v>
      </c>
      <c r="G673" s="10">
        <f t="shared" si="22"/>
        <v>0.86605080831408776</v>
      </c>
    </row>
    <row r="674" spans="1:7" x14ac:dyDescent="0.35">
      <c r="A674" s="5" t="s">
        <v>828</v>
      </c>
      <c r="B674" s="2" t="s">
        <v>829</v>
      </c>
      <c r="C674" s="20">
        <f>IFERROR(VLOOKUP(Table3[[#This Row],[ItemCode]],'[1]ASORTYMENT COSMO'!$A$5:$AT$2612,46,0), 0)</f>
        <v>5.15</v>
      </c>
      <c r="D674" s="10">
        <f t="shared" si="21"/>
        <v>1.1893764434180139</v>
      </c>
      <c r="E674" s="10">
        <v>6.36</v>
      </c>
      <c r="F674" s="3">
        <v>1</v>
      </c>
      <c r="G674" s="10">
        <f t="shared" si="22"/>
        <v>1.1893764434180139</v>
      </c>
    </row>
    <row r="675" spans="1:7" x14ac:dyDescent="0.35">
      <c r="A675" s="5">
        <v>5978</v>
      </c>
      <c r="B675" s="2" t="s">
        <v>1599</v>
      </c>
      <c r="C675" s="20">
        <f>IFERROR(VLOOKUP(Table3[[#This Row],[ItemCode]],'[1]ASORTYMENT COSMO'!$A$5:$AT$2612,46,0), 0)</f>
        <v>5.59</v>
      </c>
      <c r="D675" s="10">
        <f t="shared" si="21"/>
        <v>1.2909930715935334</v>
      </c>
      <c r="E675" s="10">
        <v>6.31</v>
      </c>
      <c r="F675" s="3">
        <v>1</v>
      </c>
      <c r="G675" s="10">
        <f t="shared" si="22"/>
        <v>1.2909930715935334</v>
      </c>
    </row>
    <row r="676" spans="1:7" x14ac:dyDescent="0.35">
      <c r="A676" s="5" t="s">
        <v>838</v>
      </c>
      <c r="B676" s="2" t="s">
        <v>839</v>
      </c>
      <c r="C676" s="20">
        <f>IFERROR(VLOOKUP(Table3[[#This Row],[ItemCode]],'[1]ASORTYMENT COSMO'!$A$5:$AT$2612,46,0), 0)</f>
        <v>4.62</v>
      </c>
      <c r="D676" s="10">
        <f t="shared" si="21"/>
        <v>1.0669745958429562</v>
      </c>
      <c r="E676" s="10">
        <v>5.9</v>
      </c>
      <c r="F676" s="3">
        <v>3</v>
      </c>
      <c r="G676" s="10">
        <f t="shared" si="22"/>
        <v>3.2009237875288683</v>
      </c>
    </row>
    <row r="677" spans="1:7" x14ac:dyDescent="0.35">
      <c r="A677" s="5" t="s">
        <v>1048</v>
      </c>
      <c r="B677" s="2" t="s">
        <v>1049</v>
      </c>
      <c r="C677" s="20">
        <f>IFERROR(VLOOKUP(Table3[[#This Row],[ItemCode]],'[1]ASORTYMENT COSMO'!$A$5:$AT$2612,46,0), 0)</f>
        <v>4.59</v>
      </c>
      <c r="D677" s="10">
        <f t="shared" si="21"/>
        <v>1.0600461893764435</v>
      </c>
      <c r="E677" s="10">
        <v>5.9</v>
      </c>
      <c r="F677" s="3">
        <v>1</v>
      </c>
      <c r="G677" s="10">
        <f t="shared" si="22"/>
        <v>1.0600461893764435</v>
      </c>
    </row>
    <row r="678" spans="1:7" x14ac:dyDescent="0.35">
      <c r="A678" s="5" t="s">
        <v>572</v>
      </c>
      <c r="B678" s="2" t="s">
        <v>573</v>
      </c>
      <c r="C678" s="20">
        <f>IFERROR(VLOOKUP(Table3[[#This Row],[ItemCode]],'[1]ASORTYMENT COSMO'!$A$5:$AT$2612,46,0), 0)</f>
        <v>4.55</v>
      </c>
      <c r="D678" s="10">
        <f t="shared" si="21"/>
        <v>1.0508083140877598</v>
      </c>
      <c r="E678" s="10">
        <v>5.9</v>
      </c>
      <c r="F678" s="3">
        <v>2</v>
      </c>
      <c r="G678" s="10">
        <f t="shared" si="22"/>
        <v>2.1016166281755195</v>
      </c>
    </row>
    <row r="679" spans="1:7" x14ac:dyDescent="0.35">
      <c r="A679" s="5" t="s">
        <v>1116</v>
      </c>
      <c r="B679" s="2" t="s">
        <v>1117</v>
      </c>
      <c r="C679" s="20">
        <f>IFERROR(VLOOKUP(Table3[[#This Row],[ItemCode]],'[1]ASORTYMENT COSMO'!$A$5:$AT$2612,46,0), 0)</f>
        <v>4.58</v>
      </c>
      <c r="D679" s="10">
        <f t="shared" si="21"/>
        <v>1.0577367205542725</v>
      </c>
      <c r="E679" s="10">
        <v>5.9</v>
      </c>
      <c r="F679" s="3">
        <v>3</v>
      </c>
      <c r="G679" s="10">
        <f t="shared" si="22"/>
        <v>3.1732101616628174</v>
      </c>
    </row>
    <row r="680" spans="1:7" x14ac:dyDescent="0.35">
      <c r="A680" s="5" t="s">
        <v>1078</v>
      </c>
      <c r="B680" s="2" t="s">
        <v>1079</v>
      </c>
      <c r="C680" s="20">
        <f>IFERROR(VLOOKUP(Table3[[#This Row],[ItemCode]],'[1]ASORTYMENT COSMO'!$A$5:$AT$2612,46,0), 0)</f>
        <v>3.9</v>
      </c>
      <c r="D680" s="10">
        <f t="shared" si="21"/>
        <v>0.90069284064665123</v>
      </c>
      <c r="E680" s="10">
        <v>5.9</v>
      </c>
      <c r="F680" s="3">
        <v>1</v>
      </c>
      <c r="G680" s="10">
        <f t="shared" si="22"/>
        <v>0.90069284064665123</v>
      </c>
    </row>
    <row r="681" spans="1:7" x14ac:dyDescent="0.35">
      <c r="A681" s="5" t="s">
        <v>1232</v>
      </c>
      <c r="B681" s="2" t="s">
        <v>1233</v>
      </c>
      <c r="C681" s="20">
        <f>IFERROR(VLOOKUP(Table3[[#This Row],[ItemCode]],'[1]ASORTYMENT COSMO'!$A$5:$AT$2612,46,0), 0)</f>
        <v>4.4400000000000004</v>
      </c>
      <c r="D681" s="10">
        <f t="shared" si="21"/>
        <v>1.0254041570438799</v>
      </c>
      <c r="E681" s="10">
        <v>5.9</v>
      </c>
      <c r="F681" s="3">
        <v>1</v>
      </c>
      <c r="G681" s="10">
        <f t="shared" si="22"/>
        <v>1.0254041570438799</v>
      </c>
    </row>
    <row r="682" spans="1:7" x14ac:dyDescent="0.35">
      <c r="A682" s="5" t="s">
        <v>461</v>
      </c>
      <c r="B682" s="2" t="s">
        <v>462</v>
      </c>
      <c r="C682" s="20">
        <f>IFERROR(VLOOKUP(Table3[[#This Row],[ItemCode]],'[1]ASORTYMENT COSMO'!$A$5:$AT$2612,46,0), 0)</f>
        <v>4.53</v>
      </c>
      <c r="D682" s="10">
        <f t="shared" si="21"/>
        <v>1.046189376443418</v>
      </c>
      <c r="E682" s="10">
        <v>5.9</v>
      </c>
      <c r="F682" s="3">
        <v>2</v>
      </c>
      <c r="G682" s="10">
        <f t="shared" si="22"/>
        <v>2.0923787528868361</v>
      </c>
    </row>
    <row r="683" spans="1:7" x14ac:dyDescent="0.35">
      <c r="A683" s="5" t="s">
        <v>1131</v>
      </c>
      <c r="B683" s="2" t="s">
        <v>1132</v>
      </c>
      <c r="C683" s="20">
        <f>IFERROR(VLOOKUP(Table3[[#This Row],[ItemCode]],'[1]ASORTYMENT COSMO'!$A$5:$AT$2612,46,0), 0)</f>
        <v>4.8899999999999997</v>
      </c>
      <c r="D683" s="10">
        <f t="shared" si="21"/>
        <v>1.1293302540415704</v>
      </c>
      <c r="E683" s="10">
        <v>5.9</v>
      </c>
      <c r="F683" s="3">
        <v>3</v>
      </c>
      <c r="G683" s="10">
        <f t="shared" si="22"/>
        <v>3.3879907621247112</v>
      </c>
    </row>
    <row r="684" spans="1:7" x14ac:dyDescent="0.35">
      <c r="A684" s="5" t="s">
        <v>1600</v>
      </c>
      <c r="B684" s="2" t="s">
        <v>1601</v>
      </c>
      <c r="C684" s="20">
        <f>IFERROR(VLOOKUP(Table3[[#This Row],[ItemCode]],'[1]ASORTYMENT COSMO'!$A$5:$AT$2612,46,0), 0)</f>
        <v>4.93</v>
      </c>
      <c r="D684" s="10">
        <f t="shared" si="21"/>
        <v>1.1385681293302539</v>
      </c>
      <c r="E684" s="10">
        <v>5.9</v>
      </c>
      <c r="F684" s="3">
        <v>1</v>
      </c>
      <c r="G684" s="10">
        <f t="shared" si="22"/>
        <v>1.1385681293302539</v>
      </c>
    </row>
    <row r="685" spans="1:7" x14ac:dyDescent="0.35">
      <c r="A685" s="5" t="s">
        <v>1250</v>
      </c>
      <c r="B685" s="2" t="s">
        <v>1251</v>
      </c>
      <c r="C685" s="20">
        <f>IFERROR(VLOOKUP(Table3[[#This Row],[ItemCode]],'[1]ASORTYMENT COSMO'!$A$5:$AT$2612,46,0), 0)</f>
        <v>5.0999999999999996</v>
      </c>
      <c r="D685" s="10">
        <f t="shared" si="21"/>
        <v>1.1778290993071592</v>
      </c>
      <c r="E685" s="10">
        <v>5.9</v>
      </c>
      <c r="F685" s="3">
        <v>1</v>
      </c>
      <c r="G685" s="10">
        <f t="shared" si="22"/>
        <v>1.1778290993071592</v>
      </c>
    </row>
    <row r="686" spans="1:7" x14ac:dyDescent="0.35">
      <c r="A686" s="5">
        <v>8824</v>
      </c>
      <c r="B686" s="2" t="s">
        <v>890</v>
      </c>
      <c r="C686" s="20">
        <f>IFERROR(VLOOKUP(Table3[[#This Row],[ItemCode]],'[1]ASORTYMENT COSMO'!$A$5:$AT$2612,46,0), 0)</f>
        <v>3.31</v>
      </c>
      <c r="D686" s="10">
        <f t="shared" si="21"/>
        <v>0.76443418013856812</v>
      </c>
      <c r="E686" s="10">
        <v>5.87</v>
      </c>
      <c r="F686" s="3">
        <v>10</v>
      </c>
      <c r="G686" s="10">
        <f t="shared" si="22"/>
        <v>7.6443418013856812</v>
      </c>
    </row>
    <row r="687" spans="1:7" x14ac:dyDescent="0.35">
      <c r="A687" s="5" t="s">
        <v>1602</v>
      </c>
      <c r="B687" s="2" t="s">
        <v>1603</v>
      </c>
      <c r="C687" s="20">
        <f>IFERROR(VLOOKUP(Table3[[#This Row],[ItemCode]],'[1]ASORTYMENT COSMO'!$A$5:$AT$2612,46,0), 0)</f>
        <v>4.7</v>
      </c>
      <c r="D687" s="10">
        <f t="shared" si="21"/>
        <v>1.0854503464203233</v>
      </c>
      <c r="E687" s="10">
        <v>5.78</v>
      </c>
      <c r="F687" s="3">
        <v>1</v>
      </c>
      <c r="G687" s="10">
        <f t="shared" si="22"/>
        <v>1.0854503464203233</v>
      </c>
    </row>
    <row r="688" spans="1:7" x14ac:dyDescent="0.35">
      <c r="A688" s="5">
        <v>9418</v>
      </c>
      <c r="B688" s="2" t="s">
        <v>1183</v>
      </c>
      <c r="C688" s="20">
        <f>IFERROR(VLOOKUP(Table3[[#This Row],[ItemCode]],'[1]ASORTYMENT COSMO'!$A$5:$AT$2612,46,0), 0)</f>
        <v>3.76</v>
      </c>
      <c r="D688" s="10">
        <f t="shared" si="21"/>
        <v>0.86836027713625863</v>
      </c>
      <c r="E688" s="10">
        <v>5.78</v>
      </c>
      <c r="F688" s="3">
        <v>1</v>
      </c>
      <c r="G688" s="10">
        <f t="shared" si="22"/>
        <v>0.86836027713625863</v>
      </c>
    </row>
    <row r="689" spans="1:7" x14ac:dyDescent="0.35">
      <c r="A689" s="5">
        <v>9428</v>
      </c>
      <c r="B689" s="2" t="s">
        <v>1290</v>
      </c>
      <c r="C689" s="20">
        <f>IFERROR(VLOOKUP(Table3[[#This Row],[ItemCode]],'[1]ASORTYMENT COSMO'!$A$5:$AT$2612,46,0), 0)</f>
        <v>3.88</v>
      </c>
      <c r="D689" s="10">
        <f t="shared" si="21"/>
        <v>0.89607390300230938</v>
      </c>
      <c r="E689" s="10">
        <v>5.78</v>
      </c>
      <c r="F689" s="3">
        <v>1</v>
      </c>
      <c r="G689" s="10">
        <f t="shared" si="22"/>
        <v>0.89607390300230938</v>
      </c>
    </row>
    <row r="690" spans="1:7" x14ac:dyDescent="0.35">
      <c r="A690" s="5">
        <v>9463</v>
      </c>
      <c r="B690" s="2" t="s">
        <v>1604</v>
      </c>
      <c r="C690" s="20">
        <f>IFERROR(VLOOKUP(Table3[[#This Row],[ItemCode]],'[1]ASORTYMENT COSMO'!$A$5:$AT$2612,46,0), 0)</f>
        <v>4.84</v>
      </c>
      <c r="D690" s="10">
        <f t="shared" si="21"/>
        <v>1.1177829099307159</v>
      </c>
      <c r="E690" s="10">
        <v>5.78</v>
      </c>
      <c r="F690" s="3">
        <v>2</v>
      </c>
      <c r="G690" s="10">
        <f t="shared" si="22"/>
        <v>2.2355658198614319</v>
      </c>
    </row>
    <row r="691" spans="1:7" x14ac:dyDescent="0.35">
      <c r="A691" s="5">
        <v>9511</v>
      </c>
      <c r="B691" s="2" t="s">
        <v>1157</v>
      </c>
      <c r="C691" s="20">
        <f>IFERROR(VLOOKUP(Table3[[#This Row],[ItemCode]],'[1]ASORTYMENT COSMO'!$A$5:$AT$2612,46,0), 0)</f>
        <v>5.5</v>
      </c>
      <c r="D691" s="10">
        <f t="shared" si="21"/>
        <v>1.2702078521939955</v>
      </c>
      <c r="E691" s="10">
        <v>5.61</v>
      </c>
      <c r="F691" s="3">
        <v>2</v>
      </c>
      <c r="G691" s="10">
        <f t="shared" si="22"/>
        <v>2.5404157043879909</v>
      </c>
    </row>
    <row r="692" spans="1:7" x14ac:dyDescent="0.35">
      <c r="A692" s="5">
        <v>9513</v>
      </c>
      <c r="B692" s="2" t="s">
        <v>1043</v>
      </c>
      <c r="C692" s="20">
        <f>IFERROR(VLOOKUP(Table3[[#This Row],[ItemCode]],'[1]ASORTYMENT COSMO'!$A$5:$AT$2612,46,0), 0)</f>
        <v>5.36</v>
      </c>
      <c r="D692" s="10">
        <f t="shared" si="21"/>
        <v>1.2378752886836029</v>
      </c>
      <c r="E692" s="10">
        <v>5.61</v>
      </c>
      <c r="F692" s="3">
        <v>1</v>
      </c>
      <c r="G692" s="10">
        <f t="shared" si="22"/>
        <v>1.2378752886836029</v>
      </c>
    </row>
    <row r="693" spans="1:7" x14ac:dyDescent="0.35">
      <c r="A693" s="5">
        <v>9793</v>
      </c>
      <c r="B693" s="2" t="s">
        <v>1245</v>
      </c>
      <c r="C693" s="20">
        <f>IFERROR(VLOOKUP(Table3[[#This Row],[ItemCode]],'[1]ASORTYMENT COSMO'!$A$5:$AT$2612,46,0), 0)</f>
        <v>4.66</v>
      </c>
      <c r="D693" s="10">
        <f t="shared" si="21"/>
        <v>1.0762124711316396</v>
      </c>
      <c r="E693" s="10">
        <v>5.61</v>
      </c>
      <c r="F693" s="3">
        <v>1</v>
      </c>
      <c r="G693" s="10">
        <f t="shared" si="22"/>
        <v>1.0762124711316396</v>
      </c>
    </row>
    <row r="694" spans="1:7" x14ac:dyDescent="0.35">
      <c r="A694" s="5">
        <v>7227</v>
      </c>
      <c r="B694" s="2" t="s">
        <v>1605</v>
      </c>
      <c r="C694" s="20">
        <f>IFERROR(VLOOKUP(Table3[[#This Row],[ItemCode]],'[1]ASORTYMENT COSMO'!$A$5:$AT$2612,46,0), 0)</f>
        <v>4.04</v>
      </c>
      <c r="D694" s="10">
        <f t="shared" si="21"/>
        <v>0.93302540415704383</v>
      </c>
      <c r="E694" s="10">
        <v>5.2</v>
      </c>
      <c r="F694" s="3">
        <v>1</v>
      </c>
      <c r="G694" s="10">
        <f t="shared" si="22"/>
        <v>0.93302540415704383</v>
      </c>
    </row>
    <row r="695" spans="1:7" x14ac:dyDescent="0.35">
      <c r="A695" s="5" t="s">
        <v>848</v>
      </c>
      <c r="B695" s="2" t="s">
        <v>849</v>
      </c>
      <c r="C695" s="20">
        <f>IFERROR(VLOOKUP(Table3[[#This Row],[ItemCode]],'[1]ASORTYMENT COSMO'!$A$5:$AT$2612,46,0), 0)</f>
        <v>1.85</v>
      </c>
      <c r="D695" s="10">
        <f t="shared" si="21"/>
        <v>0.42725173210161665</v>
      </c>
      <c r="E695" s="10">
        <v>5.1100000000000003</v>
      </c>
      <c r="F695" s="3">
        <v>2</v>
      </c>
      <c r="G695" s="10">
        <f t="shared" si="22"/>
        <v>0.85450346420323331</v>
      </c>
    </row>
    <row r="696" spans="1:7" x14ac:dyDescent="0.35">
      <c r="A696" s="5">
        <v>8711</v>
      </c>
      <c r="B696" s="2" t="s">
        <v>1606</v>
      </c>
      <c r="C696" s="20">
        <f>IFERROR(VLOOKUP(Table3[[#This Row],[ItemCode]],'[1]ASORTYMENT COSMO'!$A$5:$AT$2612,46,0), 0)</f>
        <v>1.49</v>
      </c>
      <c r="D696" s="10">
        <f t="shared" si="21"/>
        <v>0.34411085450346418</v>
      </c>
      <c r="E696" s="10">
        <v>4.95</v>
      </c>
      <c r="F696" s="3">
        <v>1</v>
      </c>
      <c r="G696" s="10">
        <f t="shared" si="22"/>
        <v>0.34411085450346418</v>
      </c>
    </row>
    <row r="697" spans="1:7" x14ac:dyDescent="0.35">
      <c r="A697" s="5">
        <v>9433</v>
      </c>
      <c r="B697" s="2" t="s">
        <v>1607</v>
      </c>
      <c r="C697" s="20">
        <f>IFERROR(VLOOKUP(Table3[[#This Row],[ItemCode]],'[1]ASORTYMENT COSMO'!$A$5:$AT$2612,46,0), 0)</f>
        <v>1.95</v>
      </c>
      <c r="D697" s="10">
        <f t="shared" si="21"/>
        <v>0.45034642032332561</v>
      </c>
      <c r="E697" s="10">
        <v>4.95</v>
      </c>
      <c r="F697" s="3">
        <v>1</v>
      </c>
      <c r="G697" s="10">
        <f t="shared" si="22"/>
        <v>0.45034642032332561</v>
      </c>
    </row>
    <row r="698" spans="1:7" x14ac:dyDescent="0.35">
      <c r="A698" s="5">
        <v>9435</v>
      </c>
      <c r="B698" s="2" t="s">
        <v>1292</v>
      </c>
      <c r="C698" s="20">
        <f>IFERROR(VLOOKUP(Table3[[#This Row],[ItemCode]],'[1]ASORTYMENT COSMO'!$A$5:$AT$2612,46,0), 0)</f>
        <v>1.95</v>
      </c>
      <c r="D698" s="10">
        <f t="shared" si="21"/>
        <v>0.45034642032332561</v>
      </c>
      <c r="E698" s="10">
        <v>4.95</v>
      </c>
      <c r="F698" s="3">
        <v>1</v>
      </c>
      <c r="G698" s="10">
        <f t="shared" si="22"/>
        <v>0.45034642032332561</v>
      </c>
    </row>
    <row r="699" spans="1:7" x14ac:dyDescent="0.35">
      <c r="A699" s="5">
        <v>9792</v>
      </c>
      <c r="B699" s="2" t="s">
        <v>1244</v>
      </c>
      <c r="C699" s="20">
        <f>IFERROR(VLOOKUP(Table3[[#This Row],[ItemCode]],'[1]ASORTYMENT COSMO'!$A$5:$AT$2612,46,0), 0)</f>
        <v>4.66</v>
      </c>
      <c r="D699" s="10">
        <f t="shared" si="21"/>
        <v>1.0762124711316396</v>
      </c>
      <c r="E699" s="10">
        <v>4.95</v>
      </c>
      <c r="F699" s="3">
        <v>1</v>
      </c>
      <c r="G699" s="10">
        <f t="shared" si="22"/>
        <v>1.0762124711316396</v>
      </c>
    </row>
    <row r="700" spans="1:7" x14ac:dyDescent="0.35">
      <c r="A700" s="5">
        <v>10143</v>
      </c>
      <c r="B700" s="2" t="s">
        <v>1608</v>
      </c>
      <c r="C700" s="20">
        <f>IFERROR(VLOOKUP(Table3[[#This Row],[ItemCode]],'[1]ASORTYMENT COSMO'!$A$5:$AT$2612,46,0), 0)</f>
        <v>3.76</v>
      </c>
      <c r="D700" s="10">
        <f t="shared" si="21"/>
        <v>0.86836027713625863</v>
      </c>
      <c r="E700" s="10">
        <v>4.91</v>
      </c>
      <c r="F700" s="3">
        <v>1</v>
      </c>
      <c r="G700" s="10">
        <f t="shared" si="22"/>
        <v>0.86836027713625863</v>
      </c>
    </row>
    <row r="701" spans="1:7" x14ac:dyDescent="0.35">
      <c r="A701" s="5">
        <v>8783</v>
      </c>
      <c r="B701" s="2" t="s">
        <v>1182</v>
      </c>
      <c r="C701" s="20">
        <f>IFERROR(VLOOKUP(Table3[[#This Row],[ItemCode]],'[1]ASORTYMENT COSMO'!$A$5:$AT$2612,46,0), 0)</f>
        <v>3.76</v>
      </c>
      <c r="D701" s="10">
        <f t="shared" si="21"/>
        <v>0.86836027713625863</v>
      </c>
      <c r="E701" s="10">
        <v>4.91</v>
      </c>
      <c r="F701" s="3">
        <v>1</v>
      </c>
      <c r="G701" s="10">
        <f t="shared" si="22"/>
        <v>0.86836027713625863</v>
      </c>
    </row>
    <row r="702" spans="1:7" x14ac:dyDescent="0.35">
      <c r="A702" s="5">
        <v>8792</v>
      </c>
      <c r="B702" s="2" t="s">
        <v>1357</v>
      </c>
      <c r="C702" s="20">
        <f>IFERROR(VLOOKUP(Table3[[#This Row],[ItemCode]],'[1]ASORTYMENT COSMO'!$A$5:$AT$2612,46,0), 0)</f>
        <v>3.76</v>
      </c>
      <c r="D702" s="10">
        <f t="shared" si="21"/>
        <v>0.86836027713625863</v>
      </c>
      <c r="E702" s="10">
        <v>4.91</v>
      </c>
      <c r="F702" s="3">
        <v>1</v>
      </c>
      <c r="G702" s="10">
        <f t="shared" si="22"/>
        <v>0.86836027713625863</v>
      </c>
    </row>
    <row r="703" spans="1:7" x14ac:dyDescent="0.35">
      <c r="A703" s="5">
        <v>9464</v>
      </c>
      <c r="B703" s="2" t="s">
        <v>1184</v>
      </c>
      <c r="C703" s="20">
        <f>IFERROR(VLOOKUP(Table3[[#This Row],[ItemCode]],'[1]ASORTYMENT COSMO'!$A$5:$AT$2612,46,0), 0)</f>
        <v>3.92</v>
      </c>
      <c r="D703" s="10">
        <f t="shared" si="21"/>
        <v>0.90531177829099307</v>
      </c>
      <c r="E703" s="10">
        <v>4.91</v>
      </c>
      <c r="F703" s="3">
        <v>1</v>
      </c>
      <c r="G703" s="10">
        <f t="shared" si="22"/>
        <v>0.90531177829099307</v>
      </c>
    </row>
    <row r="704" spans="1:7" x14ac:dyDescent="0.35">
      <c r="A704" s="5">
        <v>9492</v>
      </c>
      <c r="B704" s="2" t="s">
        <v>1609</v>
      </c>
      <c r="C704" s="20">
        <f>IFERROR(VLOOKUP(Table3[[#This Row],[ItemCode]],'[1]ASORTYMENT COSMO'!$A$5:$AT$2612,46,0), 0)</f>
        <v>4.9400000000000004</v>
      </c>
      <c r="D704" s="10">
        <f t="shared" si="21"/>
        <v>1.1408775981524251</v>
      </c>
      <c r="E704" s="10">
        <v>4.91</v>
      </c>
      <c r="F704" s="3">
        <v>2</v>
      </c>
      <c r="G704" s="10">
        <f t="shared" si="22"/>
        <v>2.2817551963048501</v>
      </c>
    </row>
    <row r="705" spans="1:7" x14ac:dyDescent="0.35">
      <c r="A705" s="5">
        <v>10702</v>
      </c>
      <c r="B705" s="2" t="s">
        <v>1025</v>
      </c>
      <c r="C705" s="20">
        <f>IFERROR(VLOOKUP(Table3[[#This Row],[ItemCode]],'[1]ASORTYMENT COSMO'!$A$5:$AT$2612,46,0), 0)</f>
        <v>3.75</v>
      </c>
      <c r="D705" s="10">
        <f t="shared" si="21"/>
        <v>0.86605080831408776</v>
      </c>
      <c r="E705" s="10">
        <v>4.33</v>
      </c>
      <c r="F705" s="3">
        <v>1</v>
      </c>
      <c r="G705" s="10">
        <f t="shared" si="22"/>
        <v>0.86605080831408776</v>
      </c>
    </row>
    <row r="706" spans="1:7" x14ac:dyDescent="0.35">
      <c r="A706" s="5">
        <v>8787</v>
      </c>
      <c r="B706" s="2" t="s">
        <v>1033</v>
      </c>
      <c r="C706" s="20">
        <f>IFERROR(VLOOKUP(Table3[[#This Row],[ItemCode]],'[1]ASORTYMENT COSMO'!$A$5:$AT$2612,46,0), 0)</f>
        <v>3.83</v>
      </c>
      <c r="D706" s="10">
        <f t="shared" si="21"/>
        <v>0.88452655889145493</v>
      </c>
      <c r="E706" s="10">
        <v>4.33</v>
      </c>
      <c r="F706" s="3">
        <v>1</v>
      </c>
      <c r="G706" s="10">
        <f t="shared" si="22"/>
        <v>0.88452655889145493</v>
      </c>
    </row>
    <row r="707" spans="1:7" x14ac:dyDescent="0.35">
      <c r="A707" s="5">
        <v>8789</v>
      </c>
      <c r="B707" s="2" t="s">
        <v>1610</v>
      </c>
      <c r="C707" s="20">
        <f>IFERROR(VLOOKUP(Table3[[#This Row],[ItemCode]],'[1]ASORTYMENT COSMO'!$A$5:$AT$2612,46,0), 0)</f>
        <v>3.76</v>
      </c>
      <c r="D707" s="10">
        <f t="shared" si="21"/>
        <v>0.86836027713625863</v>
      </c>
      <c r="E707" s="10">
        <v>4.33</v>
      </c>
      <c r="F707" s="3">
        <v>1</v>
      </c>
      <c r="G707" s="10">
        <f t="shared" si="22"/>
        <v>0.86836027713625863</v>
      </c>
    </row>
    <row r="708" spans="1:7" x14ac:dyDescent="0.35">
      <c r="A708" s="5">
        <v>9991</v>
      </c>
      <c r="B708" s="2" t="s">
        <v>1360</v>
      </c>
      <c r="C708" s="20">
        <f>IFERROR(VLOOKUP(Table3[[#This Row],[ItemCode]],'[1]ASORTYMENT COSMO'!$A$5:$AT$2612,46,0), 0)</f>
        <v>3.33</v>
      </c>
      <c r="D708" s="10">
        <f t="shared" si="21"/>
        <v>0.76905311778290997</v>
      </c>
      <c r="E708" s="10">
        <v>4.33</v>
      </c>
      <c r="F708" s="3">
        <v>1</v>
      </c>
      <c r="G708" s="10">
        <f t="shared" si="22"/>
        <v>0.76905311778290997</v>
      </c>
    </row>
    <row r="709" spans="1:7" x14ac:dyDescent="0.35">
      <c r="A709" s="5">
        <v>9421</v>
      </c>
      <c r="B709" s="2" t="s">
        <v>1611</v>
      </c>
      <c r="C709" s="20">
        <f>IFERROR(VLOOKUP(Table3[[#This Row],[ItemCode]],'[1]ASORTYMENT COSMO'!$A$5:$AT$2612,46,0), 0)</f>
        <v>1.95</v>
      </c>
      <c r="D709" s="10">
        <f t="shared" ref="D709:D738" si="23">C709/4.33</f>
        <v>0.45034642032332561</v>
      </c>
      <c r="E709" s="10">
        <v>3.71</v>
      </c>
      <c r="F709" s="3">
        <v>1</v>
      </c>
      <c r="G709" s="10">
        <f t="shared" ref="G709:G738" si="24">D709*F709</f>
        <v>0.45034642032332561</v>
      </c>
    </row>
    <row r="710" spans="1:7" x14ac:dyDescent="0.35">
      <c r="A710" s="5" t="s">
        <v>1323</v>
      </c>
      <c r="B710" s="2" t="s">
        <v>1324</v>
      </c>
      <c r="C710" s="20">
        <f>IFERROR(VLOOKUP(Table3[[#This Row],[ItemCode]],'[1]ASORTYMENT COSMO'!$A$5:$AT$2612,46,0), 0)</f>
        <v>2.59</v>
      </c>
      <c r="D710" s="10">
        <f t="shared" si="23"/>
        <v>0.59815242494226328</v>
      </c>
      <c r="E710" s="10">
        <v>3.31</v>
      </c>
      <c r="F710" s="3">
        <v>1</v>
      </c>
      <c r="G710" s="10">
        <f t="shared" si="24"/>
        <v>0.59815242494226328</v>
      </c>
    </row>
    <row r="711" spans="1:7" x14ac:dyDescent="0.35">
      <c r="A711" s="5" t="s">
        <v>1311</v>
      </c>
      <c r="B711" s="2" t="s">
        <v>1312</v>
      </c>
      <c r="C711" s="20">
        <f>IFERROR(VLOOKUP(Table3[[#This Row],[ItemCode]],'[1]ASORTYMENT COSMO'!$A$5:$AT$2612,46,0), 0)</f>
        <v>2.62</v>
      </c>
      <c r="D711" s="10">
        <f t="shared" si="23"/>
        <v>0.605080831408776</v>
      </c>
      <c r="E711" s="10">
        <v>3.31</v>
      </c>
      <c r="F711" s="3">
        <v>1</v>
      </c>
      <c r="G711" s="10">
        <f t="shared" si="24"/>
        <v>0.605080831408776</v>
      </c>
    </row>
    <row r="712" spans="1:7" x14ac:dyDescent="0.35">
      <c r="A712" s="5">
        <v>9990</v>
      </c>
      <c r="B712" s="2" t="s">
        <v>1612</v>
      </c>
      <c r="C712" s="20">
        <f>IFERROR(VLOOKUP(Table3[[#This Row],[ItemCode]],'[1]ASORTYMENT COSMO'!$A$5:$AT$2612,46,0), 0)</f>
        <v>0.71</v>
      </c>
      <c r="D712" s="10">
        <f t="shared" si="23"/>
        <v>0.16397228637413394</v>
      </c>
      <c r="E712" s="10">
        <v>3.3</v>
      </c>
      <c r="F712" s="3">
        <v>1</v>
      </c>
      <c r="G712" s="10">
        <f t="shared" si="24"/>
        <v>0.16397228637413394</v>
      </c>
    </row>
    <row r="713" spans="1:7" x14ac:dyDescent="0.35">
      <c r="A713" s="5">
        <v>5146</v>
      </c>
      <c r="B713" s="2" t="s">
        <v>1056</v>
      </c>
      <c r="C713" s="20">
        <f>IFERROR(VLOOKUP(Table3[[#This Row],[ItemCode]],'[1]ASORTYMENT COSMO'!$A$5:$AT$2612,46,0), 0)</f>
        <v>2.2200000000000002</v>
      </c>
      <c r="D713" s="10">
        <f t="shared" si="23"/>
        <v>0.51270207852193994</v>
      </c>
      <c r="E713" s="10">
        <v>2.97</v>
      </c>
      <c r="F713" s="3">
        <v>1</v>
      </c>
      <c r="G713" s="10">
        <f t="shared" si="24"/>
        <v>0.51270207852193994</v>
      </c>
    </row>
    <row r="714" spans="1:7" x14ac:dyDescent="0.35">
      <c r="A714" s="5" t="s">
        <v>1613</v>
      </c>
      <c r="B714" s="2" t="s">
        <v>1614</v>
      </c>
      <c r="C714" s="20">
        <f>IFERROR(VLOOKUP(Table3[[#This Row],[ItemCode]],'[1]ASORTYMENT COSMO'!$A$5:$AT$2612,46,0), 0)</f>
        <v>0.83</v>
      </c>
      <c r="D714" s="10">
        <f t="shared" si="23"/>
        <v>0.19168591224018475</v>
      </c>
      <c r="E714" s="10">
        <v>2.4900000000000002</v>
      </c>
      <c r="F714" s="3">
        <v>2</v>
      </c>
      <c r="G714" s="10">
        <f t="shared" si="24"/>
        <v>0.38337182448036949</v>
      </c>
    </row>
    <row r="715" spans="1:7" x14ac:dyDescent="0.35">
      <c r="A715" s="5" t="s">
        <v>1615</v>
      </c>
      <c r="B715" s="2" t="s">
        <v>1616</v>
      </c>
      <c r="C715" s="20">
        <f>IFERROR(VLOOKUP(Table3[[#This Row],[ItemCode]],'[1]ASORTYMENT COSMO'!$A$5:$AT$2612,46,0), 0)</f>
        <v>2.29</v>
      </c>
      <c r="D715" s="10">
        <f t="shared" si="23"/>
        <v>0.52886836027713624</v>
      </c>
      <c r="E715" s="10">
        <v>2.4700000000000002</v>
      </c>
      <c r="F715" s="3">
        <v>1</v>
      </c>
      <c r="G715" s="10">
        <f t="shared" si="24"/>
        <v>0.52886836027713624</v>
      </c>
    </row>
    <row r="716" spans="1:7" x14ac:dyDescent="0.35">
      <c r="A716" s="5" t="s">
        <v>980</v>
      </c>
      <c r="B716" s="2" t="s">
        <v>981</v>
      </c>
      <c r="C716" s="20">
        <f>IFERROR(VLOOKUP(Table3[[#This Row],[ItemCode]],'[1]ASORTYMENT COSMO'!$A$5:$AT$2612,46,0), 0)</f>
        <v>4.08</v>
      </c>
      <c r="D716" s="10">
        <f t="shared" si="23"/>
        <v>0.94226327944572752</v>
      </c>
      <c r="E716" s="10">
        <v>1.66</v>
      </c>
      <c r="F716" s="3">
        <v>2</v>
      </c>
      <c r="G716" s="10">
        <f t="shared" si="24"/>
        <v>1.884526558891455</v>
      </c>
    </row>
    <row r="717" spans="1:7" x14ac:dyDescent="0.35">
      <c r="A717" s="5">
        <v>8537</v>
      </c>
      <c r="B717" s="2" t="s">
        <v>1617</v>
      </c>
      <c r="C717" s="20">
        <f>IFERROR(VLOOKUP(Table3[[#This Row],[ItemCode]],'[1]ASORTYMENT COSMO'!$A$5:$AT$2612,46,0), 0)</f>
        <v>0.87</v>
      </c>
      <c r="D717" s="10">
        <f t="shared" si="23"/>
        <v>0.20092378752886836</v>
      </c>
      <c r="E717" s="10">
        <v>1.07</v>
      </c>
      <c r="F717" s="3">
        <v>1</v>
      </c>
      <c r="G717" s="10">
        <f t="shared" si="24"/>
        <v>0.20092378752886836</v>
      </c>
    </row>
    <row r="718" spans="1:7" x14ac:dyDescent="0.35">
      <c r="A718" s="5">
        <v>8538</v>
      </c>
      <c r="B718" s="2" t="s">
        <v>1618</v>
      </c>
      <c r="C718" s="20">
        <f>IFERROR(VLOOKUP(Table3[[#This Row],[ItemCode]],'[1]ASORTYMENT COSMO'!$A$5:$AT$2612,46,0), 0)</f>
        <v>0.87</v>
      </c>
      <c r="D718" s="10">
        <f t="shared" si="23"/>
        <v>0.20092378752886836</v>
      </c>
      <c r="E718" s="10">
        <v>1.07</v>
      </c>
      <c r="F718" s="3">
        <v>1</v>
      </c>
      <c r="G718" s="10">
        <f t="shared" si="24"/>
        <v>0.20092378752886836</v>
      </c>
    </row>
    <row r="719" spans="1:7" x14ac:dyDescent="0.35">
      <c r="A719" s="5" t="s">
        <v>1619</v>
      </c>
      <c r="B719" s="2" t="s">
        <v>1620</v>
      </c>
      <c r="C719" s="20">
        <f>IFERROR(VLOOKUP(Table3[[#This Row],[ItemCode]],'[1]ASORTYMENT COSMO'!$A$5:$AT$2612,46,0), 0)</f>
        <v>4.47</v>
      </c>
      <c r="D719" s="10">
        <f t="shared" si="23"/>
        <v>1.0323325635103926</v>
      </c>
      <c r="E719" s="10">
        <v>0.83</v>
      </c>
      <c r="F719" s="3">
        <v>1</v>
      </c>
      <c r="G719" s="10">
        <f t="shared" si="24"/>
        <v>1.0323325635103926</v>
      </c>
    </row>
    <row r="720" spans="1:7" x14ac:dyDescent="0.35">
      <c r="A720" s="5" t="s">
        <v>1621</v>
      </c>
      <c r="B720" s="2" t="s">
        <v>1622</v>
      </c>
      <c r="C720" s="20">
        <f>IFERROR(VLOOKUP(Table3[[#This Row],[ItemCode]],'[1]ASORTYMENT COSMO'!$A$5:$AT$2612,46,0), 0)</f>
        <v>7.21</v>
      </c>
      <c r="D720" s="10">
        <f t="shared" si="23"/>
        <v>1.6651270207852193</v>
      </c>
      <c r="E720" s="10">
        <v>0.83</v>
      </c>
      <c r="F720" s="3">
        <v>1</v>
      </c>
      <c r="G720" s="10">
        <f t="shared" si="24"/>
        <v>1.6651270207852193</v>
      </c>
    </row>
    <row r="721" spans="1:7" x14ac:dyDescent="0.35">
      <c r="A721" s="5" t="s">
        <v>1623</v>
      </c>
      <c r="B721" s="2" t="s">
        <v>1624</v>
      </c>
      <c r="C721" s="20">
        <f>IFERROR(VLOOKUP(Table3[[#This Row],[ItemCode]],'[1]ASORTYMENT COSMO'!$A$5:$AT$2612,46,0), 0)</f>
        <v>0</v>
      </c>
      <c r="D721" s="10">
        <f t="shared" si="23"/>
        <v>0</v>
      </c>
      <c r="E721" s="10">
        <v>0.83</v>
      </c>
      <c r="F721" s="3">
        <v>1</v>
      </c>
      <c r="G721" s="10">
        <f t="shared" si="24"/>
        <v>0</v>
      </c>
    </row>
    <row r="722" spans="1:7" x14ac:dyDescent="0.35">
      <c r="A722" s="5" t="s">
        <v>232</v>
      </c>
      <c r="B722" s="2" t="s">
        <v>233</v>
      </c>
      <c r="C722" s="20">
        <f>IFERROR(VLOOKUP(Table3[[#This Row],[ItemCode]],'[1]ASORTYMENT COSMO'!$A$5:$AT$2612,46,0), 0)</f>
        <v>5.12</v>
      </c>
      <c r="D722" s="10">
        <f t="shared" si="23"/>
        <v>1.1824480369515011</v>
      </c>
      <c r="E722" s="10">
        <v>0.83</v>
      </c>
      <c r="F722" s="3">
        <v>2</v>
      </c>
      <c r="G722" s="10">
        <f t="shared" si="24"/>
        <v>2.3648960739030023</v>
      </c>
    </row>
    <row r="723" spans="1:7" x14ac:dyDescent="0.35">
      <c r="A723" s="5" t="s">
        <v>1625</v>
      </c>
      <c r="B723" s="2" t="s">
        <v>1626</v>
      </c>
      <c r="C723" s="20">
        <f>IFERROR(VLOOKUP(Table3[[#This Row],[ItemCode]],'[1]ASORTYMENT COSMO'!$A$5:$AT$2612,46,0), 0)</f>
        <v>0</v>
      </c>
      <c r="D723" s="10">
        <f t="shared" si="23"/>
        <v>0</v>
      </c>
      <c r="E723" s="10">
        <v>0.21</v>
      </c>
      <c r="F723" s="3">
        <v>1</v>
      </c>
      <c r="G723" s="10">
        <f t="shared" si="24"/>
        <v>0</v>
      </c>
    </row>
    <row r="724" spans="1:7" x14ac:dyDescent="0.35">
      <c r="A724" s="5" t="s">
        <v>1627</v>
      </c>
      <c r="B724" s="2" t="s">
        <v>1628</v>
      </c>
      <c r="C724" s="20">
        <f>IFERROR(VLOOKUP(Table3[[#This Row],[ItemCode]],'[1]ASORTYMENT COSMO'!$A$5:$AT$2612,46,0), 0)</f>
        <v>0</v>
      </c>
      <c r="D724" s="10">
        <f t="shared" si="23"/>
        <v>0</v>
      </c>
      <c r="E724" s="10">
        <v>0.19</v>
      </c>
      <c r="F724" s="3">
        <v>1</v>
      </c>
      <c r="G724" s="10">
        <f t="shared" si="24"/>
        <v>0</v>
      </c>
    </row>
    <row r="725" spans="1:7" x14ac:dyDescent="0.35">
      <c r="A725" s="5" t="s">
        <v>126</v>
      </c>
      <c r="B725" s="2" t="s">
        <v>127</v>
      </c>
      <c r="C725" s="20">
        <f>IFERROR(VLOOKUP(Table3[[#This Row],[ItemCode]],'[1]ASORTYMENT COSMO'!$A$5:$AT$2612,46,0), 0)</f>
        <v>4.49</v>
      </c>
      <c r="D725" s="10">
        <f t="shared" si="23"/>
        <v>1.0369515011547343</v>
      </c>
      <c r="E725" s="10">
        <v>0</v>
      </c>
      <c r="F725" s="3">
        <v>4</v>
      </c>
      <c r="G725" s="10">
        <f t="shared" si="24"/>
        <v>4.1478060046189373</v>
      </c>
    </row>
    <row r="726" spans="1:7" x14ac:dyDescent="0.35">
      <c r="A726" s="5" t="s">
        <v>968</v>
      </c>
      <c r="B726" s="2" t="s">
        <v>969</v>
      </c>
      <c r="C726" s="20">
        <f>IFERROR(VLOOKUP(Table3[[#This Row],[ItemCode]],'[1]ASORTYMENT COSMO'!$A$5:$AT$2612,46,0), 0)</f>
        <v>4.6100000000000003</v>
      </c>
      <c r="D726" s="10">
        <f t="shared" si="23"/>
        <v>1.0646651270207852</v>
      </c>
      <c r="E726" s="10">
        <v>0</v>
      </c>
      <c r="F726" s="3">
        <v>3</v>
      </c>
      <c r="G726" s="10">
        <f t="shared" si="24"/>
        <v>3.1939953810623556</v>
      </c>
    </row>
    <row r="727" spans="1:7" x14ac:dyDescent="0.35">
      <c r="A727" s="5" t="s">
        <v>1091</v>
      </c>
      <c r="B727" s="2" t="s">
        <v>1092</v>
      </c>
      <c r="C727" s="20">
        <f>IFERROR(VLOOKUP(Table3[[#This Row],[ItemCode]],'[1]ASORTYMENT COSMO'!$A$5:$AT$2612,46,0), 0)</f>
        <v>4.55</v>
      </c>
      <c r="D727" s="10">
        <f t="shared" si="23"/>
        <v>1.0508083140877598</v>
      </c>
      <c r="E727" s="10">
        <v>0</v>
      </c>
      <c r="F727" s="3">
        <v>0</v>
      </c>
      <c r="G727" s="10">
        <f t="shared" si="24"/>
        <v>0</v>
      </c>
    </row>
    <row r="728" spans="1:7" x14ac:dyDescent="0.35">
      <c r="A728" s="5" t="s">
        <v>1629</v>
      </c>
      <c r="B728" s="2" t="s">
        <v>1630</v>
      </c>
      <c r="C728" s="20">
        <f>IFERROR(VLOOKUP(Table3[[#This Row],[ItemCode]],'[1]ASORTYMENT COSMO'!$A$5:$AT$2612,46,0), 0)</f>
        <v>0</v>
      </c>
      <c r="D728" s="10">
        <f t="shared" si="23"/>
        <v>0</v>
      </c>
      <c r="E728" s="10">
        <v>0</v>
      </c>
      <c r="F728" s="3">
        <v>2</v>
      </c>
      <c r="G728" s="10">
        <f t="shared" si="24"/>
        <v>0</v>
      </c>
    </row>
    <row r="729" spans="1:7" x14ac:dyDescent="0.35">
      <c r="A729" s="5" t="s">
        <v>1631</v>
      </c>
      <c r="B729" s="2" t="s">
        <v>1632</v>
      </c>
      <c r="C729" s="20">
        <f>IFERROR(VLOOKUP(Table3[[#This Row],[ItemCode]],'[1]ASORTYMENT COSMO'!$A$5:$AT$2612,46,0), 0)</f>
        <v>0</v>
      </c>
      <c r="D729" s="10">
        <f t="shared" si="23"/>
        <v>0</v>
      </c>
      <c r="E729" s="10">
        <v>0</v>
      </c>
      <c r="F729" s="3">
        <v>1</v>
      </c>
      <c r="G729" s="10">
        <f t="shared" si="24"/>
        <v>0</v>
      </c>
    </row>
    <row r="730" spans="1:7" x14ac:dyDescent="0.35">
      <c r="A730" s="5" t="s">
        <v>1633</v>
      </c>
      <c r="B730" s="2" t="s">
        <v>1634</v>
      </c>
      <c r="C730" s="20">
        <f>IFERROR(VLOOKUP(Table3[[#This Row],[ItemCode]],'[1]ASORTYMENT COSMO'!$A$5:$AT$2612,46,0), 0)</f>
        <v>0</v>
      </c>
      <c r="D730" s="10">
        <f t="shared" si="23"/>
        <v>0</v>
      </c>
      <c r="E730" s="10">
        <v>0</v>
      </c>
      <c r="F730" s="3">
        <v>4</v>
      </c>
      <c r="G730" s="10">
        <f t="shared" si="24"/>
        <v>0</v>
      </c>
    </row>
    <row r="731" spans="1:7" x14ac:dyDescent="0.35">
      <c r="A731" s="5">
        <v>8379</v>
      </c>
      <c r="B731" s="2" t="s">
        <v>1341</v>
      </c>
      <c r="C731" s="20">
        <f>IFERROR(VLOOKUP(Table3[[#This Row],[ItemCode]],'[1]ASORTYMENT COSMO'!$A$5:$AT$2612,46,0), 0)</f>
        <v>50.36</v>
      </c>
      <c r="D731" s="10">
        <f t="shared" si="23"/>
        <v>11.630484988452656</v>
      </c>
      <c r="E731" s="10">
        <v>0</v>
      </c>
      <c r="F731" s="3">
        <v>64</v>
      </c>
      <c r="G731" s="10">
        <f t="shared" si="24"/>
        <v>744.35103926096997</v>
      </c>
    </row>
    <row r="732" spans="1:7" x14ac:dyDescent="0.35">
      <c r="A732" s="5">
        <v>8590</v>
      </c>
      <c r="B732" s="2" t="s">
        <v>1635</v>
      </c>
      <c r="C732" s="20">
        <f>IFERROR(VLOOKUP(Table3[[#This Row],[ItemCode]],'[1]ASORTYMENT COSMO'!$A$5:$AT$2612,46,0), 0)</f>
        <v>51.07</v>
      </c>
      <c r="D732" s="10">
        <f t="shared" si="23"/>
        <v>11.79445727482679</v>
      </c>
      <c r="E732" s="10">
        <v>0</v>
      </c>
      <c r="F732" s="3">
        <v>7</v>
      </c>
      <c r="G732" s="10">
        <f t="shared" si="24"/>
        <v>82.561200923787538</v>
      </c>
    </row>
    <row r="733" spans="1:7" x14ac:dyDescent="0.35">
      <c r="A733" s="5">
        <v>8596</v>
      </c>
      <c r="B733" s="2" t="s">
        <v>1262</v>
      </c>
      <c r="C733" s="20">
        <f>IFERROR(VLOOKUP(Table3[[#This Row],[ItemCode]],'[1]ASORTYMENT COSMO'!$A$5:$AT$2612,46,0), 0)</f>
        <v>4.49</v>
      </c>
      <c r="D733" s="10">
        <f t="shared" si="23"/>
        <v>1.0369515011547343</v>
      </c>
      <c r="E733" s="10">
        <v>0</v>
      </c>
      <c r="F733" s="3">
        <v>1</v>
      </c>
      <c r="G733" s="10">
        <f t="shared" si="24"/>
        <v>1.0369515011547343</v>
      </c>
    </row>
    <row r="734" spans="1:7" x14ac:dyDescent="0.35">
      <c r="A734" s="5">
        <v>8784</v>
      </c>
      <c r="B734" s="2" t="s">
        <v>1287</v>
      </c>
      <c r="C734" s="20">
        <f>IFERROR(VLOOKUP(Table3[[#This Row],[ItemCode]],'[1]ASORTYMENT COSMO'!$A$5:$AT$2612,46,0), 0)</f>
        <v>3.76</v>
      </c>
      <c r="D734" s="10">
        <f t="shared" si="23"/>
        <v>0.86836027713625863</v>
      </c>
      <c r="E734" s="10">
        <v>0</v>
      </c>
      <c r="F734" s="3">
        <v>1</v>
      </c>
      <c r="G734" s="10">
        <f t="shared" si="24"/>
        <v>0.86836027713625863</v>
      </c>
    </row>
    <row r="735" spans="1:7" x14ac:dyDescent="0.35">
      <c r="A735" s="5">
        <v>8786</v>
      </c>
      <c r="B735" s="2" t="s">
        <v>1356</v>
      </c>
      <c r="C735" s="20">
        <f>IFERROR(VLOOKUP(Table3[[#This Row],[ItemCode]],'[1]ASORTYMENT COSMO'!$A$5:$AT$2612,46,0), 0)</f>
        <v>3.76</v>
      </c>
      <c r="D735" s="10">
        <f t="shared" si="23"/>
        <v>0.86836027713625863</v>
      </c>
      <c r="E735" s="10">
        <v>0</v>
      </c>
      <c r="F735" s="3">
        <v>1</v>
      </c>
      <c r="G735" s="10">
        <f t="shared" si="24"/>
        <v>0.86836027713625863</v>
      </c>
    </row>
    <row r="736" spans="1:7" x14ac:dyDescent="0.35">
      <c r="A736" s="5">
        <v>9429</v>
      </c>
      <c r="B736" s="2" t="s">
        <v>1283</v>
      </c>
      <c r="C736" s="20">
        <f>IFERROR(VLOOKUP(Table3[[#This Row],[ItemCode]],'[1]ASORTYMENT COSMO'!$A$5:$AT$2612,46,0), 0)</f>
        <v>4.47</v>
      </c>
      <c r="D736" s="10">
        <f t="shared" si="23"/>
        <v>1.0323325635103926</v>
      </c>
      <c r="E736" s="10">
        <v>0</v>
      </c>
      <c r="F736" s="3">
        <v>2</v>
      </c>
      <c r="G736" s="10">
        <f t="shared" si="24"/>
        <v>2.0646651270207852</v>
      </c>
    </row>
    <row r="737" spans="1:7" x14ac:dyDescent="0.35">
      <c r="A737" s="5">
        <v>9436</v>
      </c>
      <c r="B737" s="2" t="s">
        <v>1293</v>
      </c>
      <c r="C737" s="20">
        <f>IFERROR(VLOOKUP(Table3[[#This Row],[ItemCode]],'[1]ASORTYMENT COSMO'!$A$5:$AT$2612,46,0), 0)</f>
        <v>1.95</v>
      </c>
      <c r="D737" s="10">
        <f t="shared" si="23"/>
        <v>0.45034642032332561</v>
      </c>
      <c r="E737" s="10">
        <v>0</v>
      </c>
      <c r="F737" s="3">
        <v>0</v>
      </c>
      <c r="G737" s="10">
        <f t="shared" si="24"/>
        <v>0</v>
      </c>
    </row>
    <row r="738" spans="1:7" x14ac:dyDescent="0.35">
      <c r="A738" s="6">
        <v>9437</v>
      </c>
      <c r="B738" s="7" t="s">
        <v>1026</v>
      </c>
      <c r="C738" s="21">
        <f>IFERROR(VLOOKUP(Table3[[#This Row],[ItemCode]],'[1]ASORTYMENT COSMO'!$A$5:$AT$2612,46,0), 0)</f>
        <v>2</v>
      </c>
      <c r="D738" s="11">
        <f t="shared" si="23"/>
        <v>0.46189376443418012</v>
      </c>
      <c r="E738" s="11">
        <v>0</v>
      </c>
      <c r="F738" s="8">
        <v>0</v>
      </c>
      <c r="G738" s="11">
        <f t="shared" si="24"/>
        <v>0</v>
      </c>
    </row>
  </sheetData>
  <pageMargins left="0.7" right="0.7" top="0.75" bottom="0.75" header="0.3" footer="0.3"/>
  <ignoredErrors>
    <ignoredError sqref="C4:C738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86D4-B5AA-409D-9376-9C00A6FA28EB}">
  <dimension ref="A1:I737"/>
  <sheetViews>
    <sheetView topLeftCell="B1" workbookViewId="0">
      <selection activeCell="I1" sqref="I1:I2"/>
    </sheetView>
  </sheetViews>
  <sheetFormatPr defaultRowHeight="14.5" x14ac:dyDescent="0.35"/>
  <cols>
    <col min="1" max="1" width="12.7265625" style="1" bestFit="1" customWidth="1"/>
    <col min="2" max="2" width="76.1796875" style="1" bestFit="1" customWidth="1"/>
    <col min="3" max="3" width="12.1796875" style="1" customWidth="1"/>
    <col min="4" max="4" width="9.81640625" style="1" customWidth="1"/>
    <col min="5" max="5" width="11.6328125" style="1" bestFit="1" customWidth="1"/>
    <col min="6" max="6" width="10.26953125" style="1" customWidth="1"/>
    <col min="7" max="7" width="30" style="12" customWidth="1"/>
    <col min="8" max="16384" width="8.7265625" style="1"/>
  </cols>
  <sheetData>
    <row r="1" spans="1:9" s="28" customFormat="1" ht="54.5" customHeight="1" x14ac:dyDescent="0.35">
      <c r="A1" s="50" t="s">
        <v>0</v>
      </c>
      <c r="B1" s="51" t="s">
        <v>1</v>
      </c>
      <c r="C1" s="52" t="s">
        <v>1363</v>
      </c>
      <c r="D1" s="53" t="s">
        <v>1364</v>
      </c>
      <c r="E1" s="53" t="s">
        <v>1637</v>
      </c>
      <c r="F1" s="51" t="s">
        <v>2</v>
      </c>
      <c r="G1" s="53" t="s">
        <v>1365</v>
      </c>
      <c r="I1" s="60" t="s">
        <v>1638</v>
      </c>
    </row>
    <row r="2" spans="1:9" s="28" customFormat="1" ht="54.5" customHeight="1" thickBot="1" x14ac:dyDescent="0.4">
      <c r="A2" s="47" t="s">
        <v>1362</v>
      </c>
      <c r="B2" s="35"/>
      <c r="C2" s="36"/>
      <c r="D2" s="37"/>
      <c r="E2" s="37">
        <f>SUM(E4:E505)</f>
        <v>9631.0800000000054</v>
      </c>
      <c r="F2" s="59">
        <f>SUM(F4:F505)</f>
        <v>996</v>
      </c>
      <c r="G2" s="37">
        <f>SUM(G4:G505)</f>
        <v>2499.2000000000025</v>
      </c>
      <c r="I2" s="61">
        <f>(E2-G2)/E2</f>
        <v>0.74050677597943315</v>
      </c>
    </row>
    <row r="3" spans="1:9" s="28" customFormat="1" ht="54.5" customHeight="1" x14ac:dyDescent="0.35">
      <c r="A3" s="49" t="s">
        <v>1367</v>
      </c>
      <c r="B3" s="43" t="s">
        <v>1368</v>
      </c>
      <c r="C3" s="44">
        <v>0</v>
      </c>
      <c r="D3" s="45">
        <v>0</v>
      </c>
      <c r="E3" s="45">
        <v>725.12</v>
      </c>
      <c r="F3" s="46">
        <v>201</v>
      </c>
      <c r="G3" s="45">
        <f>Table4[[#This Row],[COGS €]]*Table4[[#This Row],[Quantity]]</f>
        <v>0</v>
      </c>
    </row>
    <row r="4" spans="1:9" x14ac:dyDescent="0.35">
      <c r="A4" s="49">
        <v>9694</v>
      </c>
      <c r="B4" s="43" t="s">
        <v>3</v>
      </c>
      <c r="C4" s="44">
        <f>IFERROR(VLOOKUP(A4,'[1]ASORTYMENT COSMO'!$A$5:$AT$2612,46,0), 0)</f>
        <v>178.08</v>
      </c>
      <c r="D4" s="45">
        <f t="shared" ref="D4:D67" si="0">C4/4.3</f>
        <v>41.413953488372094</v>
      </c>
      <c r="E4" s="45">
        <v>238</v>
      </c>
      <c r="F4" s="46">
        <v>2</v>
      </c>
      <c r="G4" s="45">
        <f>Table4[[#This Row],[COGS €]]*Table4[[#This Row],[Quantity]]</f>
        <v>82.827906976744188</v>
      </c>
    </row>
    <row r="5" spans="1:9" x14ac:dyDescent="0.35">
      <c r="A5" s="48">
        <v>8901</v>
      </c>
      <c r="B5" s="39" t="s">
        <v>99</v>
      </c>
      <c r="C5" s="29">
        <f>IFERROR(VLOOKUP(A5,'[1]ASORTYMENT COSMO'!$A$5:$AT$2612,46,0), 0)</f>
        <v>99.03</v>
      </c>
      <c r="D5" s="40">
        <f t="shared" si="0"/>
        <v>23.030232558139534</v>
      </c>
      <c r="E5" s="40">
        <v>233.02</v>
      </c>
      <c r="F5" s="41">
        <v>5</v>
      </c>
      <c r="G5" s="45">
        <f>Table4[[#This Row],[COGS €]]*Table4[[#This Row],[Quantity]]</f>
        <v>115.15116279069767</v>
      </c>
    </row>
    <row r="6" spans="1:9" x14ac:dyDescent="0.35">
      <c r="A6" s="49" t="s">
        <v>4</v>
      </c>
      <c r="B6" s="43" t="s">
        <v>5</v>
      </c>
      <c r="C6" s="44">
        <f>IFERROR(VLOOKUP(A6,'[1]ASORTYMENT COSMO'!$A$5:$AT$2612,46,0), 0)</f>
        <v>4.13</v>
      </c>
      <c r="D6" s="45">
        <f t="shared" si="0"/>
        <v>0.96046511627906983</v>
      </c>
      <c r="E6" s="45">
        <v>214.8</v>
      </c>
      <c r="F6" s="46">
        <v>20</v>
      </c>
      <c r="G6" s="45">
        <f>Table4[[#This Row],[COGS €]]*Table4[[#This Row],[Quantity]]</f>
        <v>19.209302325581397</v>
      </c>
    </row>
    <row r="7" spans="1:9" x14ac:dyDescent="0.35">
      <c r="A7" s="48">
        <v>7990</v>
      </c>
      <c r="B7" s="39" t="s">
        <v>36</v>
      </c>
      <c r="C7" s="29">
        <f>IFERROR(VLOOKUP(A7,'[1]ASORTYMENT COSMO'!$A$5:$AT$2612,46,0), 0)</f>
        <v>120.74</v>
      </c>
      <c r="D7" s="40">
        <f t="shared" si="0"/>
        <v>28.079069767441862</v>
      </c>
      <c r="E7" s="40">
        <v>204.1</v>
      </c>
      <c r="F7" s="41">
        <v>3</v>
      </c>
      <c r="G7" s="45">
        <f>Table4[[#This Row],[COGS €]]*Table4[[#This Row],[Quantity]]</f>
        <v>84.237209302325581</v>
      </c>
    </row>
    <row r="8" spans="1:9" x14ac:dyDescent="0.35">
      <c r="A8" s="49" t="s">
        <v>134</v>
      </c>
      <c r="B8" s="43" t="s">
        <v>135</v>
      </c>
      <c r="C8" s="44">
        <f>IFERROR(VLOOKUP(A8,'[1]ASORTYMENT COSMO'!$A$5:$AT$2612,46,0), 0)</f>
        <v>6.16</v>
      </c>
      <c r="D8" s="45">
        <f t="shared" si="0"/>
        <v>1.4325581395348839</v>
      </c>
      <c r="E8" s="45">
        <v>159.97999999999999</v>
      </c>
      <c r="F8" s="46">
        <v>17</v>
      </c>
      <c r="G8" s="45">
        <f>Table4[[#This Row],[COGS €]]*Table4[[#This Row],[Quantity]]</f>
        <v>24.353488372093025</v>
      </c>
    </row>
    <row r="9" spans="1:9" x14ac:dyDescent="0.35">
      <c r="A9" s="48">
        <v>8382</v>
      </c>
      <c r="B9" s="39" t="s">
        <v>7</v>
      </c>
      <c r="C9" s="29">
        <f>IFERROR(VLOOKUP(A9,'[1]ASORTYMENT COSMO'!$A$5:$AT$2612,46,0), 0)</f>
        <v>133.31</v>
      </c>
      <c r="D9" s="40">
        <f t="shared" si="0"/>
        <v>31.00232558139535</v>
      </c>
      <c r="E9" s="40">
        <v>158.66</v>
      </c>
      <c r="F9" s="41">
        <v>2</v>
      </c>
      <c r="G9" s="45">
        <f>Table4[[#This Row],[COGS €]]*Table4[[#This Row],[Quantity]]</f>
        <v>62.004651162790701</v>
      </c>
    </row>
    <row r="10" spans="1:9" x14ac:dyDescent="0.35">
      <c r="A10" s="49">
        <v>7094</v>
      </c>
      <c r="B10" s="43" t="s">
        <v>69</v>
      </c>
      <c r="C10" s="44">
        <f>IFERROR(VLOOKUP(A10,'[1]ASORTYMENT COSMO'!$A$5:$AT$2612,46,0), 0)</f>
        <v>49.11</v>
      </c>
      <c r="D10" s="45">
        <f t="shared" si="0"/>
        <v>11.42093023255814</v>
      </c>
      <c r="E10" s="45">
        <v>136.44</v>
      </c>
      <c r="F10" s="46">
        <v>33</v>
      </c>
      <c r="G10" s="45">
        <f>Table4[[#This Row],[COGS €]]*Table4[[#This Row],[Quantity]]</f>
        <v>376.89069767441862</v>
      </c>
    </row>
    <row r="11" spans="1:9" x14ac:dyDescent="0.35">
      <c r="A11" s="48">
        <v>6276</v>
      </c>
      <c r="B11" s="39" t="s">
        <v>68</v>
      </c>
      <c r="C11" s="29">
        <f>IFERROR(VLOOKUP(A11,'[1]ASORTYMENT COSMO'!$A$5:$AT$2612,46,0), 0)</f>
        <v>78.86</v>
      </c>
      <c r="D11" s="40">
        <f t="shared" si="0"/>
        <v>18.33953488372093</v>
      </c>
      <c r="E11" s="40">
        <v>133.44999999999999</v>
      </c>
      <c r="F11" s="41">
        <v>2</v>
      </c>
      <c r="G11" s="45">
        <f>Table4[[#This Row],[COGS €]]*Table4[[#This Row],[Quantity]]</f>
        <v>36.67906976744186</v>
      </c>
    </row>
    <row r="12" spans="1:9" x14ac:dyDescent="0.35">
      <c r="A12" s="49">
        <v>10206</v>
      </c>
      <c r="B12" s="43" t="s">
        <v>12</v>
      </c>
      <c r="C12" s="44">
        <f>IFERROR(VLOOKUP(A12,'[1]ASORTYMENT COSMO'!$A$5:$AT$2612,46,0), 0)</f>
        <v>84.68</v>
      </c>
      <c r="D12" s="45">
        <f t="shared" si="0"/>
        <v>19.693023255813955</v>
      </c>
      <c r="E12" s="45">
        <v>127.04</v>
      </c>
      <c r="F12" s="46">
        <v>3</v>
      </c>
      <c r="G12" s="45">
        <f>Table4[[#This Row],[COGS €]]*Table4[[#This Row],[Quantity]]</f>
        <v>59.079069767441865</v>
      </c>
    </row>
    <row r="13" spans="1:9" x14ac:dyDescent="0.35">
      <c r="A13" s="48">
        <v>1678</v>
      </c>
      <c r="B13" s="39" t="s">
        <v>1370</v>
      </c>
      <c r="C13" s="29">
        <f>IFERROR(VLOOKUP(A13,'[1]ASORTYMENT COSMO'!$A$5:$AT$2612,46,0), 0)</f>
        <v>88.21</v>
      </c>
      <c r="D13" s="40">
        <f t="shared" si="0"/>
        <v>20.513953488372092</v>
      </c>
      <c r="E13" s="40">
        <v>122.69</v>
      </c>
      <c r="F13" s="41">
        <v>4</v>
      </c>
      <c r="G13" s="45">
        <f>Table4[[#This Row],[COGS €]]*Table4[[#This Row],[Quantity]]</f>
        <v>82.055813953488368</v>
      </c>
    </row>
    <row r="14" spans="1:9" x14ac:dyDescent="0.35">
      <c r="A14" s="49">
        <v>5366</v>
      </c>
      <c r="B14" s="43" t="s">
        <v>74</v>
      </c>
      <c r="C14" s="44">
        <f>IFERROR(VLOOKUP(A14,'[1]ASORTYMENT COSMO'!$A$5:$AT$2612,46,0), 0)</f>
        <v>41.4</v>
      </c>
      <c r="D14" s="45">
        <f t="shared" si="0"/>
        <v>9.6279069767441854</v>
      </c>
      <c r="E14" s="45">
        <v>120.62</v>
      </c>
      <c r="F14" s="46">
        <v>4</v>
      </c>
      <c r="G14" s="45">
        <f>Table4[[#This Row],[COGS €]]*Table4[[#This Row],[Quantity]]</f>
        <v>38.511627906976742</v>
      </c>
    </row>
    <row r="15" spans="1:9" x14ac:dyDescent="0.35">
      <c r="A15" s="48">
        <v>10205</v>
      </c>
      <c r="B15" s="39" t="s">
        <v>392</v>
      </c>
      <c r="C15" s="29">
        <f>IFERROR(VLOOKUP(A15,'[1]ASORTYMENT COSMO'!$A$5:$AT$2612,46,0), 0)</f>
        <v>34.97</v>
      </c>
      <c r="D15" s="40">
        <f t="shared" si="0"/>
        <v>8.1325581395348845</v>
      </c>
      <c r="E15" s="40">
        <v>119.95</v>
      </c>
      <c r="F15" s="41">
        <v>6</v>
      </c>
      <c r="G15" s="45">
        <f>Table4[[#This Row],[COGS €]]*Table4[[#This Row],[Quantity]]</f>
        <v>48.795348837209303</v>
      </c>
    </row>
    <row r="16" spans="1:9" x14ac:dyDescent="0.35">
      <c r="A16" s="49">
        <v>9693</v>
      </c>
      <c r="B16" s="43" t="s">
        <v>6</v>
      </c>
      <c r="C16" s="44">
        <f>IFERROR(VLOOKUP(A16,'[1]ASORTYMENT COSMO'!$A$5:$AT$2612,46,0), 0)</f>
        <v>127.88</v>
      </c>
      <c r="D16" s="45">
        <f t="shared" si="0"/>
        <v>29.739534883720932</v>
      </c>
      <c r="E16" s="45">
        <v>115.69</v>
      </c>
      <c r="F16" s="46">
        <v>1</v>
      </c>
      <c r="G16" s="45">
        <f>Table4[[#This Row],[COGS €]]*Table4[[#This Row],[Quantity]]</f>
        <v>29.739534883720932</v>
      </c>
    </row>
    <row r="17" spans="1:7" x14ac:dyDescent="0.35">
      <c r="A17" s="48" t="s">
        <v>44</v>
      </c>
      <c r="B17" s="39" t="s">
        <v>45</v>
      </c>
      <c r="C17" s="29">
        <f>IFERROR(VLOOKUP(A17,'[1]ASORTYMENT COSMO'!$A$5:$AT$2612,46,0), 0)</f>
        <v>4.57</v>
      </c>
      <c r="D17" s="40">
        <f t="shared" si="0"/>
        <v>1.0627906976744188</v>
      </c>
      <c r="E17" s="40">
        <v>100.09</v>
      </c>
      <c r="F17" s="41">
        <v>11</v>
      </c>
      <c r="G17" s="45">
        <f>Table4[[#This Row],[COGS €]]*Table4[[#This Row],[Quantity]]</f>
        <v>11.690697674418606</v>
      </c>
    </row>
    <row r="18" spans="1:7" x14ac:dyDescent="0.35">
      <c r="A18" s="49">
        <v>8949</v>
      </c>
      <c r="B18" s="43" t="s">
        <v>633</v>
      </c>
      <c r="C18" s="44">
        <f>IFERROR(VLOOKUP(A18,'[1]ASORTYMENT COSMO'!$A$5:$AT$2612,46,0), 0)</f>
        <v>80.239999999999995</v>
      </c>
      <c r="D18" s="45">
        <f t="shared" si="0"/>
        <v>18.66046511627907</v>
      </c>
      <c r="E18" s="45">
        <v>98.33</v>
      </c>
      <c r="F18" s="46">
        <v>2</v>
      </c>
      <c r="G18" s="45">
        <f>Table4[[#This Row],[COGS €]]*Table4[[#This Row],[Quantity]]</f>
        <v>37.32093023255814</v>
      </c>
    </row>
    <row r="19" spans="1:7" x14ac:dyDescent="0.35">
      <c r="A19" s="48">
        <v>6640</v>
      </c>
      <c r="B19" s="39" t="s">
        <v>1376</v>
      </c>
      <c r="C19" s="29">
        <f>IFERROR(VLOOKUP(A19,'[1]ASORTYMENT COSMO'!$A$5:$AT$2612,46,0), 0)</f>
        <v>9.98</v>
      </c>
      <c r="D19" s="40">
        <f t="shared" si="0"/>
        <v>2.3209302325581396</v>
      </c>
      <c r="E19" s="40">
        <v>93.96</v>
      </c>
      <c r="F19" s="41">
        <v>5</v>
      </c>
      <c r="G19" s="45">
        <f>Table4[[#This Row],[COGS €]]*Table4[[#This Row],[Quantity]]</f>
        <v>11.604651162790699</v>
      </c>
    </row>
    <row r="20" spans="1:7" x14ac:dyDescent="0.35">
      <c r="A20" s="49" t="s">
        <v>13</v>
      </c>
      <c r="B20" s="43" t="s">
        <v>14</v>
      </c>
      <c r="C20" s="44">
        <f>IFERROR(VLOOKUP(A20,'[1]ASORTYMENT COSMO'!$A$5:$AT$2612,46,0), 0)</f>
        <v>4.5999999999999996</v>
      </c>
      <c r="D20" s="45">
        <f t="shared" si="0"/>
        <v>1.069767441860465</v>
      </c>
      <c r="E20" s="45">
        <v>87.21</v>
      </c>
      <c r="F20" s="46">
        <v>9</v>
      </c>
      <c r="G20" s="45">
        <f>Table4[[#This Row],[COGS €]]*Table4[[#This Row],[Quantity]]</f>
        <v>9.6279069767441854</v>
      </c>
    </row>
    <row r="21" spans="1:7" x14ac:dyDescent="0.35">
      <c r="A21" s="48" t="s">
        <v>10</v>
      </c>
      <c r="B21" s="39" t="s">
        <v>11</v>
      </c>
      <c r="C21" s="29">
        <f>IFERROR(VLOOKUP(A21,'[1]ASORTYMENT COSMO'!$A$5:$AT$2612,46,0), 0)</f>
        <v>3.81</v>
      </c>
      <c r="D21" s="40">
        <f t="shared" si="0"/>
        <v>0.88604651162790704</v>
      </c>
      <c r="E21" s="40">
        <v>85.91</v>
      </c>
      <c r="F21" s="41">
        <v>8</v>
      </c>
      <c r="G21" s="45">
        <f>Table4[[#This Row],[COGS €]]*Table4[[#This Row],[Quantity]]</f>
        <v>7.0883720930232563</v>
      </c>
    </row>
    <row r="22" spans="1:7" x14ac:dyDescent="0.35">
      <c r="A22" s="49" t="s">
        <v>33</v>
      </c>
      <c r="B22" s="43" t="s">
        <v>34</v>
      </c>
      <c r="C22" s="44">
        <f>IFERROR(VLOOKUP(A22,'[1]ASORTYMENT COSMO'!$A$5:$AT$2612,46,0), 0)</f>
        <v>4.4800000000000004</v>
      </c>
      <c r="D22" s="45">
        <f t="shared" si="0"/>
        <v>1.0418604651162793</v>
      </c>
      <c r="E22" s="45">
        <v>79.900000000000006</v>
      </c>
      <c r="F22" s="46">
        <v>11</v>
      </c>
      <c r="G22" s="45">
        <f>Table4[[#This Row],[COGS €]]*Table4[[#This Row],[Quantity]]</f>
        <v>11.460465116279073</v>
      </c>
    </row>
    <row r="23" spans="1:7" x14ac:dyDescent="0.35">
      <c r="A23" s="48">
        <v>9365</v>
      </c>
      <c r="B23" s="39" t="s">
        <v>657</v>
      </c>
      <c r="C23" s="29">
        <f>IFERROR(VLOOKUP(A23,'[1]ASORTYMENT COSMO'!$A$5:$AT$2612,46,0), 0)</f>
        <v>40.06</v>
      </c>
      <c r="D23" s="40">
        <f t="shared" si="0"/>
        <v>9.3162790697674431</v>
      </c>
      <c r="E23" s="40">
        <v>74.36</v>
      </c>
      <c r="F23" s="41">
        <v>2</v>
      </c>
      <c r="G23" s="45">
        <f>Table4[[#This Row],[COGS €]]*Table4[[#This Row],[Quantity]]</f>
        <v>18.632558139534886</v>
      </c>
    </row>
    <row r="24" spans="1:7" x14ac:dyDescent="0.35">
      <c r="A24" s="49">
        <v>7782</v>
      </c>
      <c r="B24" s="43" t="s">
        <v>1378</v>
      </c>
      <c r="C24" s="44">
        <f>IFERROR(VLOOKUP(A24,'[1]ASORTYMENT COSMO'!$A$5:$AT$2612,46,0), 0)</f>
        <v>18.96</v>
      </c>
      <c r="D24" s="45">
        <f t="shared" si="0"/>
        <v>4.4093023255813959</v>
      </c>
      <c r="E24" s="45">
        <v>69.41</v>
      </c>
      <c r="F24" s="46">
        <v>3</v>
      </c>
      <c r="G24" s="45">
        <f>Table4[[#This Row],[COGS €]]*Table4[[#This Row],[Quantity]]</f>
        <v>13.227906976744187</v>
      </c>
    </row>
    <row r="25" spans="1:7" x14ac:dyDescent="0.35">
      <c r="A25" s="48">
        <v>10025</v>
      </c>
      <c r="B25" s="39" t="s">
        <v>26</v>
      </c>
      <c r="C25" s="29">
        <f>IFERROR(VLOOKUP(A25,'[1]ASORTYMENT COSMO'!$A$5:$AT$2612,46,0), 0)</f>
        <v>2.78</v>
      </c>
      <c r="D25" s="40">
        <f t="shared" si="0"/>
        <v>0.64651162790697669</v>
      </c>
      <c r="E25" s="40">
        <v>65.88</v>
      </c>
      <c r="F25" s="41">
        <v>12</v>
      </c>
      <c r="G25" s="45">
        <f>Table4[[#This Row],[COGS €]]*Table4[[#This Row],[Quantity]]</f>
        <v>7.7581395348837203</v>
      </c>
    </row>
    <row r="26" spans="1:7" x14ac:dyDescent="0.35">
      <c r="A26" s="49">
        <v>1049</v>
      </c>
      <c r="B26" s="43" t="s">
        <v>39</v>
      </c>
      <c r="C26" s="44">
        <f>IFERROR(VLOOKUP(A26,'[1]ASORTYMENT COSMO'!$A$5:$AT$2612,46,0), 0)</f>
        <v>13.36</v>
      </c>
      <c r="D26" s="45">
        <f t="shared" si="0"/>
        <v>3.1069767441860465</v>
      </c>
      <c r="E26" s="45">
        <v>65.319999999999993</v>
      </c>
      <c r="F26" s="46">
        <v>6</v>
      </c>
      <c r="G26" s="45">
        <f>Table4[[#This Row],[COGS €]]*Table4[[#This Row],[Quantity]]</f>
        <v>18.641860465116281</v>
      </c>
    </row>
    <row r="27" spans="1:7" x14ac:dyDescent="0.35">
      <c r="A27" s="48">
        <v>9958</v>
      </c>
      <c r="B27" s="39" t="s">
        <v>85</v>
      </c>
      <c r="C27" s="29">
        <f>IFERROR(VLOOKUP(A27,'[1]ASORTYMENT COSMO'!$A$5:$AT$2612,46,0), 0)</f>
        <v>70.5</v>
      </c>
      <c r="D27" s="40">
        <f t="shared" si="0"/>
        <v>16.395348837209301</v>
      </c>
      <c r="E27" s="40">
        <v>64.45</v>
      </c>
      <c r="F27" s="41">
        <v>2</v>
      </c>
      <c r="G27" s="45">
        <f>Table4[[#This Row],[COGS €]]*Table4[[#This Row],[Quantity]]</f>
        <v>32.790697674418603</v>
      </c>
    </row>
    <row r="28" spans="1:7" x14ac:dyDescent="0.35">
      <c r="A28" s="49" t="s">
        <v>145</v>
      </c>
      <c r="B28" s="43" t="s">
        <v>146</v>
      </c>
      <c r="C28" s="44">
        <f>IFERROR(VLOOKUP(A28,'[1]ASORTYMENT COSMO'!$A$5:$AT$2612,46,0), 0)</f>
        <v>8.86</v>
      </c>
      <c r="D28" s="45">
        <f t="shared" si="0"/>
        <v>2.0604651162790697</v>
      </c>
      <c r="E28" s="45">
        <v>64.430000000000007</v>
      </c>
      <c r="F28" s="46">
        <v>6</v>
      </c>
      <c r="G28" s="45">
        <f>Table4[[#This Row],[COGS €]]*Table4[[#This Row],[Quantity]]</f>
        <v>12.362790697674418</v>
      </c>
    </row>
    <row r="29" spans="1:7" x14ac:dyDescent="0.35">
      <c r="A29" s="48" t="s">
        <v>184</v>
      </c>
      <c r="B29" s="39" t="s">
        <v>185</v>
      </c>
      <c r="C29" s="29">
        <f>IFERROR(VLOOKUP(A29,'[1]ASORTYMENT COSMO'!$A$5:$AT$2612,46,0), 0)</f>
        <v>6.16</v>
      </c>
      <c r="D29" s="40">
        <f t="shared" si="0"/>
        <v>1.4325581395348839</v>
      </c>
      <c r="E29" s="40">
        <v>63.36</v>
      </c>
      <c r="F29" s="41">
        <v>6</v>
      </c>
      <c r="G29" s="45">
        <f>Table4[[#This Row],[COGS €]]*Table4[[#This Row],[Quantity]]</f>
        <v>8.5953488372093041</v>
      </c>
    </row>
    <row r="30" spans="1:7" x14ac:dyDescent="0.35">
      <c r="A30" s="49" t="s">
        <v>865</v>
      </c>
      <c r="B30" s="43" t="s">
        <v>866</v>
      </c>
      <c r="C30" s="44">
        <f>IFERROR(VLOOKUP(A30,'[1]ASORTYMENT COSMO'!$A$5:$AT$2612,46,0), 0)</f>
        <v>15.12</v>
      </c>
      <c r="D30" s="45">
        <f t="shared" si="0"/>
        <v>3.516279069767442</v>
      </c>
      <c r="E30" s="45">
        <v>61.95</v>
      </c>
      <c r="F30" s="46">
        <v>4</v>
      </c>
      <c r="G30" s="45">
        <f>Table4[[#This Row],[COGS €]]*Table4[[#This Row],[Quantity]]</f>
        <v>14.065116279069768</v>
      </c>
    </row>
    <row r="31" spans="1:7" x14ac:dyDescent="0.35">
      <c r="A31" s="48" t="s">
        <v>187</v>
      </c>
      <c r="B31" s="39" t="s">
        <v>188</v>
      </c>
      <c r="C31" s="29">
        <f>IFERROR(VLOOKUP(A31,'[1]ASORTYMENT COSMO'!$A$5:$AT$2612,46,0), 0)</f>
        <v>6.79</v>
      </c>
      <c r="D31" s="40">
        <f t="shared" si="0"/>
        <v>1.5790697674418606</v>
      </c>
      <c r="E31" s="40">
        <v>60.83</v>
      </c>
      <c r="F31" s="41">
        <v>7</v>
      </c>
      <c r="G31" s="45">
        <f>Table4[[#This Row],[COGS €]]*Table4[[#This Row],[Quantity]]</f>
        <v>11.053488372093025</v>
      </c>
    </row>
    <row r="32" spans="1:7" x14ac:dyDescent="0.35">
      <c r="A32" s="49" t="s">
        <v>107</v>
      </c>
      <c r="B32" s="43" t="s">
        <v>108</v>
      </c>
      <c r="C32" s="44">
        <f>IFERROR(VLOOKUP(A32,'[1]ASORTYMENT COSMO'!$A$5:$AT$2612,46,0), 0)</f>
        <v>6.54</v>
      </c>
      <c r="D32" s="45">
        <f t="shared" si="0"/>
        <v>1.5209302325581395</v>
      </c>
      <c r="E32" s="45">
        <v>60.66</v>
      </c>
      <c r="F32" s="46">
        <v>6</v>
      </c>
      <c r="G32" s="45">
        <f>Table4[[#This Row],[COGS €]]*Table4[[#This Row],[Quantity]]</f>
        <v>9.1255813953488367</v>
      </c>
    </row>
    <row r="33" spans="1:7" x14ac:dyDescent="0.35">
      <c r="A33" s="48">
        <v>8947</v>
      </c>
      <c r="B33" s="39" t="s">
        <v>181</v>
      </c>
      <c r="C33" s="29">
        <f>IFERROR(VLOOKUP(A33,'[1]ASORTYMENT COSMO'!$A$5:$AT$2612,46,0), 0)</f>
        <v>55.24</v>
      </c>
      <c r="D33" s="40">
        <f t="shared" si="0"/>
        <v>12.846511627906978</v>
      </c>
      <c r="E33" s="40">
        <v>59.49</v>
      </c>
      <c r="F33" s="41">
        <v>2</v>
      </c>
      <c r="G33" s="45">
        <f>Table4[[#This Row],[COGS €]]*Table4[[#This Row],[Quantity]]</f>
        <v>25.693023255813955</v>
      </c>
    </row>
    <row r="34" spans="1:7" x14ac:dyDescent="0.35">
      <c r="A34" s="49">
        <v>1053</v>
      </c>
      <c r="B34" s="43" t="s">
        <v>20</v>
      </c>
      <c r="C34" s="44">
        <f>IFERROR(VLOOKUP(A34,'[1]ASORTYMENT COSMO'!$A$5:$AT$2612,46,0), 0)</f>
        <v>12.97</v>
      </c>
      <c r="D34" s="45">
        <f t="shared" si="0"/>
        <v>3.016279069767442</v>
      </c>
      <c r="E34" s="45">
        <v>54.33</v>
      </c>
      <c r="F34" s="46">
        <v>5</v>
      </c>
      <c r="G34" s="45">
        <f>Table4[[#This Row],[COGS €]]*Table4[[#This Row],[Quantity]]</f>
        <v>15.08139534883721</v>
      </c>
    </row>
    <row r="35" spans="1:7" x14ac:dyDescent="0.35">
      <c r="A35" s="48" t="s">
        <v>143</v>
      </c>
      <c r="B35" s="39" t="s">
        <v>144</v>
      </c>
      <c r="C35" s="29">
        <f>IFERROR(VLOOKUP(A35,'[1]ASORTYMENT COSMO'!$A$5:$AT$2612,46,0), 0)</f>
        <v>4.54</v>
      </c>
      <c r="D35" s="40">
        <f t="shared" si="0"/>
        <v>1.0558139534883721</v>
      </c>
      <c r="E35" s="40">
        <v>52.66</v>
      </c>
      <c r="F35" s="41">
        <v>6</v>
      </c>
      <c r="G35" s="45">
        <f>Table4[[#This Row],[COGS €]]*Table4[[#This Row],[Quantity]]</f>
        <v>6.3348837209302324</v>
      </c>
    </row>
    <row r="36" spans="1:7" x14ac:dyDescent="0.35">
      <c r="A36" s="49" t="s">
        <v>93</v>
      </c>
      <c r="B36" s="43" t="s">
        <v>94</v>
      </c>
      <c r="C36" s="44">
        <f>IFERROR(VLOOKUP(A36,'[1]ASORTYMENT COSMO'!$A$5:$AT$2612,46,0), 0)</f>
        <v>3.1</v>
      </c>
      <c r="D36" s="45">
        <f t="shared" si="0"/>
        <v>0.72093023255813959</v>
      </c>
      <c r="E36" s="45">
        <v>52.21</v>
      </c>
      <c r="F36" s="46">
        <v>7</v>
      </c>
      <c r="G36" s="45">
        <f>Table4[[#This Row],[COGS €]]*Table4[[#This Row],[Quantity]]</f>
        <v>5.0465116279069768</v>
      </c>
    </row>
    <row r="37" spans="1:7" x14ac:dyDescent="0.35">
      <c r="A37" s="48">
        <v>8900</v>
      </c>
      <c r="B37" s="39" t="s">
        <v>550</v>
      </c>
      <c r="C37" s="29">
        <f>IFERROR(VLOOKUP(A37,'[1]ASORTYMENT COSMO'!$A$5:$AT$2612,46,0), 0)</f>
        <v>58.2</v>
      </c>
      <c r="D37" s="40">
        <f t="shared" si="0"/>
        <v>13.534883720930234</v>
      </c>
      <c r="E37" s="40">
        <v>52.05</v>
      </c>
      <c r="F37" s="41">
        <v>2</v>
      </c>
      <c r="G37" s="45">
        <f>Table4[[#This Row],[COGS €]]*Table4[[#This Row],[Quantity]]</f>
        <v>27.069767441860467</v>
      </c>
    </row>
    <row r="38" spans="1:7" x14ac:dyDescent="0.35">
      <c r="A38" s="49">
        <v>5361</v>
      </c>
      <c r="B38" s="43" t="s">
        <v>528</v>
      </c>
      <c r="C38" s="44">
        <f>IFERROR(VLOOKUP(A38,'[1]ASORTYMENT COSMO'!$A$5:$AT$2612,46,0), 0)</f>
        <v>17.579999999999998</v>
      </c>
      <c r="D38" s="45">
        <f t="shared" si="0"/>
        <v>4.0883720930232554</v>
      </c>
      <c r="E38" s="45">
        <v>52.04</v>
      </c>
      <c r="F38" s="46">
        <v>4</v>
      </c>
      <c r="G38" s="45">
        <f>Table4[[#This Row],[COGS €]]*Table4[[#This Row],[Quantity]]</f>
        <v>16.353488372093022</v>
      </c>
    </row>
    <row r="39" spans="1:7" x14ac:dyDescent="0.35">
      <c r="A39" s="48">
        <v>4983</v>
      </c>
      <c r="B39" s="39" t="s">
        <v>172</v>
      </c>
      <c r="C39" s="29">
        <f>IFERROR(VLOOKUP(A39,'[1]ASORTYMENT COSMO'!$A$5:$AT$2612,46,0), 0)</f>
        <v>13.7</v>
      </c>
      <c r="D39" s="40">
        <f t="shared" si="0"/>
        <v>3.1860465116279069</v>
      </c>
      <c r="E39" s="40">
        <v>51.75</v>
      </c>
      <c r="F39" s="41">
        <v>6</v>
      </c>
      <c r="G39" s="45">
        <f>Table4[[#This Row],[COGS €]]*Table4[[#This Row],[Quantity]]</f>
        <v>19.11627906976744</v>
      </c>
    </row>
    <row r="40" spans="1:7" x14ac:dyDescent="0.35">
      <c r="A40" s="49" t="s">
        <v>81</v>
      </c>
      <c r="B40" s="43" t="s">
        <v>82</v>
      </c>
      <c r="C40" s="44">
        <f>IFERROR(VLOOKUP(A40,'[1]ASORTYMENT COSMO'!$A$5:$AT$2612,46,0), 0)</f>
        <v>4.67</v>
      </c>
      <c r="D40" s="45">
        <f t="shared" si="0"/>
        <v>1.086046511627907</v>
      </c>
      <c r="E40" s="45">
        <v>50.84</v>
      </c>
      <c r="F40" s="46">
        <v>6</v>
      </c>
      <c r="G40" s="45">
        <f>Table4[[#This Row],[COGS €]]*Table4[[#This Row],[Quantity]]</f>
        <v>6.5162790697674424</v>
      </c>
    </row>
    <row r="41" spans="1:7" x14ac:dyDescent="0.35">
      <c r="A41" s="48">
        <v>7478</v>
      </c>
      <c r="B41" s="39" t="s">
        <v>1379</v>
      </c>
      <c r="C41" s="29">
        <f>IFERROR(VLOOKUP(A41,'[1]ASORTYMENT COSMO'!$A$5:$AT$2612,46,0), 0)</f>
        <v>31.25</v>
      </c>
      <c r="D41" s="40">
        <f t="shared" si="0"/>
        <v>7.2674418604651168</v>
      </c>
      <c r="E41" s="40">
        <v>49.58</v>
      </c>
      <c r="F41" s="41">
        <v>2</v>
      </c>
      <c r="G41" s="45">
        <f>Table4[[#This Row],[COGS €]]*Table4[[#This Row],[Quantity]]</f>
        <v>14.534883720930234</v>
      </c>
    </row>
    <row r="42" spans="1:7" x14ac:dyDescent="0.35">
      <c r="A42" s="49" t="s">
        <v>1400</v>
      </c>
      <c r="B42" s="43" t="s">
        <v>534</v>
      </c>
      <c r="C42" s="44">
        <f>IFERROR(VLOOKUP(A42,'[1]ASORTYMENT COSMO'!$A$5:$AT$2612,46,0), 0)</f>
        <v>0</v>
      </c>
      <c r="D42" s="45">
        <f t="shared" si="0"/>
        <v>0</v>
      </c>
      <c r="E42" s="45">
        <v>49.58</v>
      </c>
      <c r="F42" s="46">
        <v>1</v>
      </c>
      <c r="G42" s="45">
        <f>Table4[[#This Row],[COGS €]]*Table4[[#This Row],[Quantity]]</f>
        <v>0</v>
      </c>
    </row>
    <row r="43" spans="1:7" x14ac:dyDescent="0.35">
      <c r="A43" s="48" t="s">
        <v>1401</v>
      </c>
      <c r="B43" s="39" t="s">
        <v>534</v>
      </c>
      <c r="C43" s="29">
        <f>IFERROR(VLOOKUP(A43,'[1]ASORTYMENT COSMO'!$A$5:$AT$2612,46,0), 0)</f>
        <v>0</v>
      </c>
      <c r="D43" s="40">
        <f t="shared" si="0"/>
        <v>0</v>
      </c>
      <c r="E43" s="40">
        <v>49.58</v>
      </c>
      <c r="F43" s="41">
        <v>1</v>
      </c>
      <c r="G43" s="45">
        <f>Table4[[#This Row],[COGS €]]*Table4[[#This Row],[Quantity]]</f>
        <v>0</v>
      </c>
    </row>
    <row r="44" spans="1:7" x14ac:dyDescent="0.35">
      <c r="A44" s="49" t="s">
        <v>1402</v>
      </c>
      <c r="B44" s="43" t="s">
        <v>534</v>
      </c>
      <c r="C44" s="44">
        <f>IFERROR(VLOOKUP(A44,'[1]ASORTYMENT COSMO'!$A$5:$AT$2612,46,0), 0)</f>
        <v>0</v>
      </c>
      <c r="D44" s="45">
        <f t="shared" si="0"/>
        <v>0</v>
      </c>
      <c r="E44" s="45">
        <v>49.58</v>
      </c>
      <c r="F44" s="46">
        <v>1</v>
      </c>
      <c r="G44" s="45">
        <f>Table4[[#This Row],[COGS €]]*Table4[[#This Row],[Quantity]]</f>
        <v>0</v>
      </c>
    </row>
    <row r="45" spans="1:7" x14ac:dyDescent="0.35">
      <c r="A45" s="48" t="s">
        <v>1403</v>
      </c>
      <c r="B45" s="39" t="s">
        <v>534</v>
      </c>
      <c r="C45" s="29">
        <f>IFERROR(VLOOKUP(A45,'[1]ASORTYMENT COSMO'!$A$5:$AT$2612,46,0), 0)</f>
        <v>0</v>
      </c>
      <c r="D45" s="40">
        <f t="shared" si="0"/>
        <v>0</v>
      </c>
      <c r="E45" s="40">
        <v>49.58</v>
      </c>
      <c r="F45" s="41">
        <v>1</v>
      </c>
      <c r="G45" s="45">
        <f>Table4[[#This Row],[COGS €]]*Table4[[#This Row],[Quantity]]</f>
        <v>0</v>
      </c>
    </row>
    <row r="46" spans="1:7" x14ac:dyDescent="0.35">
      <c r="A46" s="49" t="s">
        <v>1404</v>
      </c>
      <c r="B46" s="43" t="s">
        <v>534</v>
      </c>
      <c r="C46" s="44">
        <f>IFERROR(VLOOKUP(A46,'[1]ASORTYMENT COSMO'!$A$5:$AT$2612,46,0), 0)</f>
        <v>0</v>
      </c>
      <c r="D46" s="45">
        <f t="shared" si="0"/>
        <v>0</v>
      </c>
      <c r="E46" s="45">
        <v>49.58</v>
      </c>
      <c r="F46" s="46">
        <v>1</v>
      </c>
      <c r="G46" s="45">
        <f>Table4[[#This Row],[COGS €]]*Table4[[#This Row],[Quantity]]</f>
        <v>0</v>
      </c>
    </row>
    <row r="47" spans="1:7" x14ac:dyDescent="0.35">
      <c r="A47" s="48" t="s">
        <v>1405</v>
      </c>
      <c r="B47" s="39" t="s">
        <v>534</v>
      </c>
      <c r="C47" s="29">
        <f>IFERROR(VLOOKUP(A47,'[1]ASORTYMENT COSMO'!$A$5:$AT$2612,46,0), 0)</f>
        <v>0</v>
      </c>
      <c r="D47" s="40">
        <f t="shared" si="0"/>
        <v>0</v>
      </c>
      <c r="E47" s="40">
        <v>49.58</v>
      </c>
      <c r="F47" s="41">
        <v>1</v>
      </c>
      <c r="G47" s="45">
        <f>Table4[[#This Row],[COGS €]]*Table4[[#This Row],[Quantity]]</f>
        <v>0</v>
      </c>
    </row>
    <row r="48" spans="1:7" x14ac:dyDescent="0.35">
      <c r="A48" s="49">
        <v>8409</v>
      </c>
      <c r="B48" s="43" t="s">
        <v>15</v>
      </c>
      <c r="C48" s="44">
        <f>IFERROR(VLOOKUP(A48,'[1]ASORTYMENT COSMO'!$A$5:$AT$2612,46,0), 0)</f>
        <v>30.25</v>
      </c>
      <c r="D48" s="45">
        <f t="shared" si="0"/>
        <v>7.0348837209302326</v>
      </c>
      <c r="E48" s="45">
        <v>49.58</v>
      </c>
      <c r="F48" s="46">
        <v>2</v>
      </c>
      <c r="G48" s="45">
        <f>Table4[[#This Row],[COGS €]]*Table4[[#This Row],[Quantity]]</f>
        <v>14.069767441860465</v>
      </c>
    </row>
    <row r="49" spans="1:7" x14ac:dyDescent="0.35">
      <c r="A49" s="48">
        <v>1016</v>
      </c>
      <c r="B49" s="39" t="s">
        <v>1372</v>
      </c>
      <c r="C49" s="29">
        <f>IFERROR(VLOOKUP(A49,'[1]ASORTYMENT COSMO'!$A$5:$AT$2612,46,0), 0)</f>
        <v>5.86</v>
      </c>
      <c r="D49" s="40">
        <f t="shared" si="0"/>
        <v>1.3627906976744186</v>
      </c>
      <c r="E49" s="40">
        <v>49.48</v>
      </c>
      <c r="F49" s="41">
        <v>11</v>
      </c>
      <c r="G49" s="45">
        <f>Table4[[#This Row],[COGS €]]*Table4[[#This Row],[Quantity]]</f>
        <v>14.990697674418605</v>
      </c>
    </row>
    <row r="50" spans="1:7" x14ac:dyDescent="0.35">
      <c r="A50" s="49" t="s">
        <v>91</v>
      </c>
      <c r="B50" s="43" t="s">
        <v>92</v>
      </c>
      <c r="C50" s="44">
        <f>IFERROR(VLOOKUP(A50,'[1]ASORTYMENT COSMO'!$A$5:$AT$2612,46,0), 0)</f>
        <v>4.3899999999999997</v>
      </c>
      <c r="D50" s="45">
        <f t="shared" si="0"/>
        <v>1.0209302325581395</v>
      </c>
      <c r="E50" s="45">
        <v>47.57</v>
      </c>
      <c r="F50" s="46">
        <v>5</v>
      </c>
      <c r="G50" s="45">
        <f>Table4[[#This Row],[COGS €]]*Table4[[#This Row],[Quantity]]</f>
        <v>5.1046511627906979</v>
      </c>
    </row>
    <row r="51" spans="1:7" x14ac:dyDescent="0.35">
      <c r="A51" s="48">
        <v>6499</v>
      </c>
      <c r="B51" s="39" t="s">
        <v>55</v>
      </c>
      <c r="C51" s="29">
        <f>IFERROR(VLOOKUP(A51,'[1]ASORTYMENT COSMO'!$A$5:$AT$2612,46,0), 0)</f>
        <v>4.21</v>
      </c>
      <c r="D51" s="40">
        <f t="shared" si="0"/>
        <v>0.97906976744186047</v>
      </c>
      <c r="E51" s="40">
        <v>47.41</v>
      </c>
      <c r="F51" s="41">
        <v>13</v>
      </c>
      <c r="G51" s="45">
        <f>Table4[[#This Row],[COGS €]]*Table4[[#This Row],[Quantity]]</f>
        <v>12.727906976744187</v>
      </c>
    </row>
    <row r="52" spans="1:7" x14ac:dyDescent="0.35">
      <c r="A52" s="49" t="s">
        <v>473</v>
      </c>
      <c r="B52" s="43" t="s">
        <v>474</v>
      </c>
      <c r="C52" s="44">
        <f>IFERROR(VLOOKUP(A52,'[1]ASORTYMENT COSMO'!$A$5:$AT$2612,46,0), 0)</f>
        <v>4.9000000000000004</v>
      </c>
      <c r="D52" s="45">
        <f t="shared" si="0"/>
        <v>1.1395348837209303</v>
      </c>
      <c r="E52" s="45">
        <v>46.58</v>
      </c>
      <c r="F52" s="46">
        <v>5</v>
      </c>
      <c r="G52" s="45">
        <f>Table4[[#This Row],[COGS €]]*Table4[[#This Row],[Quantity]]</f>
        <v>5.6976744186046515</v>
      </c>
    </row>
    <row r="53" spans="1:7" x14ac:dyDescent="0.35">
      <c r="A53" s="48">
        <v>7989</v>
      </c>
      <c r="B53" s="39" t="s">
        <v>1369</v>
      </c>
      <c r="C53" s="29">
        <f>IFERROR(VLOOKUP(A53,'[1]ASORTYMENT COSMO'!$A$5:$AT$2612,46,0), 0)</f>
        <v>63.98</v>
      </c>
      <c r="D53" s="40">
        <f t="shared" si="0"/>
        <v>14.879069767441861</v>
      </c>
      <c r="E53" s="40">
        <v>46.27</v>
      </c>
      <c r="F53" s="41">
        <v>1</v>
      </c>
      <c r="G53" s="45">
        <f>Table4[[#This Row],[COGS €]]*Table4[[#This Row],[Quantity]]</f>
        <v>14.879069767441861</v>
      </c>
    </row>
    <row r="54" spans="1:7" x14ac:dyDescent="0.35">
      <c r="A54" s="49">
        <v>6357</v>
      </c>
      <c r="B54" s="43" t="s">
        <v>719</v>
      </c>
      <c r="C54" s="44">
        <f>IFERROR(VLOOKUP(A54,'[1]ASORTYMENT COSMO'!$A$5:$AT$2612,46,0), 0)</f>
        <v>24</v>
      </c>
      <c r="D54" s="45">
        <f t="shared" si="0"/>
        <v>5.5813953488372094</v>
      </c>
      <c r="E54" s="45">
        <v>45.86</v>
      </c>
      <c r="F54" s="46">
        <v>2</v>
      </c>
      <c r="G54" s="45">
        <f>Table4[[#This Row],[COGS €]]*Table4[[#This Row],[Quantity]]</f>
        <v>11.162790697674419</v>
      </c>
    </row>
    <row r="55" spans="1:7" x14ac:dyDescent="0.35">
      <c r="A55" s="48" t="s">
        <v>78</v>
      </c>
      <c r="B55" s="39" t="s">
        <v>79</v>
      </c>
      <c r="C55" s="29">
        <f>IFERROR(VLOOKUP(A55,'[1]ASORTYMENT COSMO'!$A$5:$AT$2612,46,0), 0)</f>
        <v>65.790000000000006</v>
      </c>
      <c r="D55" s="40">
        <f t="shared" si="0"/>
        <v>15.300000000000002</v>
      </c>
      <c r="E55" s="40">
        <v>45.45</v>
      </c>
      <c r="F55" s="41">
        <v>1</v>
      </c>
      <c r="G55" s="45">
        <f>Table4[[#This Row],[COGS €]]*Table4[[#This Row],[Quantity]]</f>
        <v>15.300000000000002</v>
      </c>
    </row>
    <row r="56" spans="1:7" x14ac:dyDescent="0.35">
      <c r="A56" s="49" t="s">
        <v>326</v>
      </c>
      <c r="B56" s="43" t="s">
        <v>327</v>
      </c>
      <c r="C56" s="44">
        <f>IFERROR(VLOOKUP(A56,'[1]ASORTYMENT COSMO'!$A$5:$AT$2612,46,0), 0)</f>
        <v>6.11</v>
      </c>
      <c r="D56" s="45">
        <f t="shared" si="0"/>
        <v>1.4209302325581397</v>
      </c>
      <c r="E56" s="45">
        <v>45.4</v>
      </c>
      <c r="F56" s="46">
        <v>5</v>
      </c>
      <c r="G56" s="45">
        <f>Table4[[#This Row],[COGS €]]*Table4[[#This Row],[Quantity]]</f>
        <v>7.1046511627906987</v>
      </c>
    </row>
    <row r="57" spans="1:7" x14ac:dyDescent="0.35">
      <c r="A57" s="48" t="s">
        <v>1432</v>
      </c>
      <c r="B57" s="39" t="s">
        <v>534</v>
      </c>
      <c r="C57" s="29">
        <f>IFERROR(VLOOKUP(A57,'[1]ASORTYMENT COSMO'!$A$5:$AT$2612,46,0), 0)</f>
        <v>0</v>
      </c>
      <c r="D57" s="40">
        <f t="shared" si="0"/>
        <v>0</v>
      </c>
      <c r="E57" s="40">
        <v>44.62</v>
      </c>
      <c r="F57" s="41">
        <v>1</v>
      </c>
      <c r="G57" s="45">
        <f>Table4[[#This Row],[COGS €]]*Table4[[#This Row],[Quantity]]</f>
        <v>0</v>
      </c>
    </row>
    <row r="58" spans="1:7" x14ac:dyDescent="0.35">
      <c r="A58" s="49" t="s">
        <v>1433</v>
      </c>
      <c r="B58" s="43" t="s">
        <v>534</v>
      </c>
      <c r="C58" s="44">
        <f>IFERROR(VLOOKUP(A58,'[1]ASORTYMENT COSMO'!$A$5:$AT$2612,46,0), 0)</f>
        <v>0</v>
      </c>
      <c r="D58" s="45">
        <f t="shared" si="0"/>
        <v>0</v>
      </c>
      <c r="E58" s="45">
        <v>44.62</v>
      </c>
      <c r="F58" s="46">
        <v>1</v>
      </c>
      <c r="G58" s="45">
        <f>Table4[[#This Row],[COGS €]]*Table4[[#This Row],[Quantity]]</f>
        <v>0</v>
      </c>
    </row>
    <row r="59" spans="1:7" x14ac:dyDescent="0.35">
      <c r="A59" s="48" t="s">
        <v>1434</v>
      </c>
      <c r="B59" s="39" t="s">
        <v>534</v>
      </c>
      <c r="C59" s="29">
        <f>IFERROR(VLOOKUP(A59,'[1]ASORTYMENT COSMO'!$A$5:$AT$2612,46,0), 0)</f>
        <v>0</v>
      </c>
      <c r="D59" s="40">
        <f t="shared" si="0"/>
        <v>0</v>
      </c>
      <c r="E59" s="40">
        <v>44.62</v>
      </c>
      <c r="F59" s="41">
        <v>1</v>
      </c>
      <c r="G59" s="45">
        <f>Table4[[#This Row],[COGS €]]*Table4[[#This Row],[Quantity]]</f>
        <v>0</v>
      </c>
    </row>
    <row r="60" spans="1:7" x14ac:dyDescent="0.35">
      <c r="A60" s="49" t="s">
        <v>1435</v>
      </c>
      <c r="B60" s="43" t="s">
        <v>534</v>
      </c>
      <c r="C60" s="44">
        <f>IFERROR(VLOOKUP(A60,'[1]ASORTYMENT COSMO'!$A$5:$AT$2612,46,0), 0)</f>
        <v>0</v>
      </c>
      <c r="D60" s="45">
        <f t="shared" si="0"/>
        <v>0</v>
      </c>
      <c r="E60" s="45">
        <v>44.62</v>
      </c>
      <c r="F60" s="46">
        <v>1</v>
      </c>
      <c r="G60" s="45">
        <f>Table4[[#This Row],[COGS €]]*Table4[[#This Row],[Quantity]]</f>
        <v>0</v>
      </c>
    </row>
    <row r="61" spans="1:7" x14ac:dyDescent="0.35">
      <c r="A61" s="48">
        <v>5961</v>
      </c>
      <c r="B61" s="39" t="s">
        <v>437</v>
      </c>
      <c r="C61" s="29">
        <f>IFERROR(VLOOKUP(A61,'[1]ASORTYMENT COSMO'!$A$5:$AT$2612,46,0), 0)</f>
        <v>3.42</v>
      </c>
      <c r="D61" s="40">
        <f t="shared" si="0"/>
        <v>0.79534883720930238</v>
      </c>
      <c r="E61" s="40">
        <v>44.5</v>
      </c>
      <c r="F61" s="41">
        <v>11</v>
      </c>
      <c r="G61" s="45">
        <f>Table4[[#This Row],[COGS €]]*Table4[[#This Row],[Quantity]]</f>
        <v>8.7488372093023266</v>
      </c>
    </row>
    <row r="62" spans="1:7" x14ac:dyDescent="0.35">
      <c r="A62" s="49" t="s">
        <v>37</v>
      </c>
      <c r="B62" s="43" t="s">
        <v>38</v>
      </c>
      <c r="C62" s="44">
        <f>IFERROR(VLOOKUP(A62,'[1]ASORTYMENT COSMO'!$A$5:$AT$2612,46,0), 0)</f>
        <v>4.51</v>
      </c>
      <c r="D62" s="45">
        <f t="shared" si="0"/>
        <v>1.0488372093023255</v>
      </c>
      <c r="E62" s="45">
        <v>44.49</v>
      </c>
      <c r="F62" s="46">
        <v>5</v>
      </c>
      <c r="G62" s="45">
        <f>Table4[[#This Row],[COGS €]]*Table4[[#This Row],[Quantity]]</f>
        <v>5.2441860465116275</v>
      </c>
    </row>
    <row r="63" spans="1:7" x14ac:dyDescent="0.35">
      <c r="A63" s="48" t="s">
        <v>50</v>
      </c>
      <c r="B63" s="39" t="s">
        <v>51</v>
      </c>
      <c r="C63" s="29">
        <f>IFERROR(VLOOKUP(A63,'[1]ASORTYMENT COSMO'!$A$5:$AT$2612,46,0), 0)</f>
        <v>3.14</v>
      </c>
      <c r="D63" s="40">
        <f t="shared" si="0"/>
        <v>0.73023255813953492</v>
      </c>
      <c r="E63" s="40">
        <v>42.67</v>
      </c>
      <c r="F63" s="41">
        <v>6</v>
      </c>
      <c r="G63" s="45">
        <f>Table4[[#This Row],[COGS €]]*Table4[[#This Row],[Quantity]]</f>
        <v>4.3813953488372093</v>
      </c>
    </row>
    <row r="64" spans="1:7" x14ac:dyDescent="0.35">
      <c r="A64" s="49" t="s">
        <v>195</v>
      </c>
      <c r="B64" s="43" t="s">
        <v>196</v>
      </c>
      <c r="C64" s="44">
        <f>IFERROR(VLOOKUP(A64,'[1]ASORTYMENT COSMO'!$A$5:$AT$2612,46,0), 0)</f>
        <v>4.72</v>
      </c>
      <c r="D64" s="45">
        <f t="shared" si="0"/>
        <v>1.0976744186046512</v>
      </c>
      <c r="E64" s="45">
        <v>42.67</v>
      </c>
      <c r="F64" s="46">
        <v>5</v>
      </c>
      <c r="G64" s="45">
        <f>Table4[[#This Row],[COGS €]]*Table4[[#This Row],[Quantity]]</f>
        <v>5.4883720930232558</v>
      </c>
    </row>
    <row r="65" spans="1:7" x14ac:dyDescent="0.35">
      <c r="A65" s="48" t="s">
        <v>158</v>
      </c>
      <c r="B65" s="39" t="s">
        <v>159</v>
      </c>
      <c r="C65" s="29">
        <f>IFERROR(VLOOKUP(A65,'[1]ASORTYMENT COSMO'!$A$5:$AT$2612,46,0), 0)</f>
        <v>6.71</v>
      </c>
      <c r="D65" s="40">
        <f t="shared" si="0"/>
        <v>1.5604651162790699</v>
      </c>
      <c r="E65" s="40">
        <v>41.87</v>
      </c>
      <c r="F65" s="41">
        <v>4</v>
      </c>
      <c r="G65" s="45">
        <f>Table4[[#This Row],[COGS €]]*Table4[[#This Row],[Quantity]]</f>
        <v>6.2418604651162797</v>
      </c>
    </row>
    <row r="66" spans="1:7" x14ac:dyDescent="0.35">
      <c r="A66" s="49">
        <v>1052</v>
      </c>
      <c r="B66" s="43" t="s">
        <v>64</v>
      </c>
      <c r="C66" s="44">
        <f>IFERROR(VLOOKUP(A66,'[1]ASORTYMENT COSMO'!$A$5:$AT$2612,46,0), 0)</f>
        <v>7.32</v>
      </c>
      <c r="D66" s="45">
        <f t="shared" si="0"/>
        <v>1.7023255813953491</v>
      </c>
      <c r="E66" s="45">
        <v>40.47</v>
      </c>
      <c r="F66" s="46">
        <v>5</v>
      </c>
      <c r="G66" s="45">
        <f>Table4[[#This Row],[COGS €]]*Table4[[#This Row],[Quantity]]</f>
        <v>8.5116279069767451</v>
      </c>
    </row>
    <row r="67" spans="1:7" x14ac:dyDescent="0.35">
      <c r="A67" s="48" t="s">
        <v>1480</v>
      </c>
      <c r="B67" s="39" t="s">
        <v>534</v>
      </c>
      <c r="C67" s="29">
        <f>IFERROR(VLOOKUP(A67,'[1]ASORTYMENT COSMO'!$A$5:$AT$2612,46,0), 0)</f>
        <v>0</v>
      </c>
      <c r="D67" s="40">
        <f t="shared" si="0"/>
        <v>0</v>
      </c>
      <c r="E67" s="40">
        <v>39.659999999999997</v>
      </c>
      <c r="F67" s="41">
        <v>1</v>
      </c>
      <c r="G67" s="45">
        <f>Table4[[#This Row],[COGS €]]*Table4[[#This Row],[Quantity]]</f>
        <v>0</v>
      </c>
    </row>
    <row r="68" spans="1:7" x14ac:dyDescent="0.35">
      <c r="A68" s="49" t="s">
        <v>1481</v>
      </c>
      <c r="B68" s="43" t="s">
        <v>534</v>
      </c>
      <c r="C68" s="44">
        <f>IFERROR(VLOOKUP(A68,'[1]ASORTYMENT COSMO'!$A$5:$AT$2612,46,0), 0)</f>
        <v>0</v>
      </c>
      <c r="D68" s="45">
        <f t="shared" ref="D68:D131" si="1">C68/4.3</f>
        <v>0</v>
      </c>
      <c r="E68" s="45">
        <v>39.659999999999997</v>
      </c>
      <c r="F68" s="46">
        <v>1</v>
      </c>
      <c r="G68" s="45">
        <f>Table4[[#This Row],[COGS €]]*Table4[[#This Row],[Quantity]]</f>
        <v>0</v>
      </c>
    </row>
    <row r="69" spans="1:7" x14ac:dyDescent="0.35">
      <c r="A69" s="48" t="s">
        <v>1482</v>
      </c>
      <c r="B69" s="39" t="s">
        <v>534</v>
      </c>
      <c r="C69" s="29">
        <f>IFERROR(VLOOKUP(A69,'[1]ASORTYMENT COSMO'!$A$5:$AT$2612,46,0), 0)</f>
        <v>0</v>
      </c>
      <c r="D69" s="40">
        <f t="shared" si="1"/>
        <v>0</v>
      </c>
      <c r="E69" s="40">
        <v>39.659999999999997</v>
      </c>
      <c r="F69" s="41">
        <v>1</v>
      </c>
      <c r="G69" s="45">
        <f>Table4[[#This Row],[COGS €]]*Table4[[#This Row],[Quantity]]</f>
        <v>0</v>
      </c>
    </row>
    <row r="70" spans="1:7" x14ac:dyDescent="0.35">
      <c r="A70" s="49" t="s">
        <v>354</v>
      </c>
      <c r="B70" s="43" t="s">
        <v>355</v>
      </c>
      <c r="C70" s="44">
        <f>IFERROR(VLOOKUP(A70,'[1]ASORTYMENT COSMO'!$A$5:$AT$2612,46,0), 0)</f>
        <v>3.89</v>
      </c>
      <c r="D70" s="45">
        <f t="shared" si="1"/>
        <v>0.90465116279069779</v>
      </c>
      <c r="E70" s="45">
        <v>39.64</v>
      </c>
      <c r="F70" s="46">
        <v>4</v>
      </c>
      <c r="G70" s="45">
        <f>Table4[[#This Row],[COGS €]]*Table4[[#This Row],[Quantity]]</f>
        <v>3.6186046511627912</v>
      </c>
    </row>
    <row r="71" spans="1:7" x14ac:dyDescent="0.35">
      <c r="A71" s="48" t="s">
        <v>46</v>
      </c>
      <c r="B71" s="39" t="s">
        <v>47</v>
      </c>
      <c r="C71" s="29">
        <f>IFERROR(VLOOKUP(A71,'[1]ASORTYMENT COSMO'!$A$5:$AT$2612,46,0), 0)</f>
        <v>5.16</v>
      </c>
      <c r="D71" s="40">
        <f t="shared" si="1"/>
        <v>1.2000000000000002</v>
      </c>
      <c r="E71" s="40">
        <v>39.64</v>
      </c>
      <c r="F71" s="41">
        <v>4</v>
      </c>
      <c r="G71" s="45">
        <f>Table4[[#This Row],[COGS €]]*Table4[[#This Row],[Quantity]]</f>
        <v>4.8000000000000007</v>
      </c>
    </row>
    <row r="72" spans="1:7" x14ac:dyDescent="0.35">
      <c r="A72" s="49">
        <v>1048</v>
      </c>
      <c r="B72" s="43" t="s">
        <v>56</v>
      </c>
      <c r="C72" s="44">
        <f>IFERROR(VLOOKUP(A72,'[1]ASORTYMENT COSMO'!$A$5:$AT$2612,46,0), 0)</f>
        <v>7.63</v>
      </c>
      <c r="D72" s="45">
        <f t="shared" si="1"/>
        <v>1.7744186046511627</v>
      </c>
      <c r="E72" s="45">
        <v>38.81</v>
      </c>
      <c r="F72" s="46">
        <v>5</v>
      </c>
      <c r="G72" s="45">
        <f>Table4[[#This Row],[COGS €]]*Table4[[#This Row],[Quantity]]</f>
        <v>8.8720930232558146</v>
      </c>
    </row>
    <row r="73" spans="1:7" x14ac:dyDescent="0.35">
      <c r="A73" s="48">
        <v>8094</v>
      </c>
      <c r="B73" s="39" t="s">
        <v>1377</v>
      </c>
      <c r="C73" s="29">
        <f>IFERROR(VLOOKUP(A73,'[1]ASORTYMENT COSMO'!$A$5:$AT$2612,46,0), 0)</f>
        <v>5.69</v>
      </c>
      <c r="D73" s="40">
        <f t="shared" si="1"/>
        <v>1.3232558139534885</v>
      </c>
      <c r="E73" s="40">
        <v>38.81</v>
      </c>
      <c r="F73" s="41">
        <v>5</v>
      </c>
      <c r="G73" s="45">
        <f>Table4[[#This Row],[COGS €]]*Table4[[#This Row],[Quantity]]</f>
        <v>6.6162790697674421</v>
      </c>
    </row>
    <row r="74" spans="1:7" x14ac:dyDescent="0.35">
      <c r="A74" s="49">
        <v>8383</v>
      </c>
      <c r="B74" s="43" t="s">
        <v>1389</v>
      </c>
      <c r="C74" s="44">
        <f>IFERROR(VLOOKUP(A74,'[1]ASORTYMENT COSMO'!$A$5:$AT$2612,46,0), 0)</f>
        <v>4.68</v>
      </c>
      <c r="D74" s="45">
        <f t="shared" si="1"/>
        <v>1.0883720930232559</v>
      </c>
      <c r="E74" s="45">
        <v>38.81</v>
      </c>
      <c r="F74" s="46">
        <v>5</v>
      </c>
      <c r="G74" s="45">
        <f>Table4[[#This Row],[COGS €]]*Table4[[#This Row],[Quantity]]</f>
        <v>5.4418604651162799</v>
      </c>
    </row>
    <row r="75" spans="1:7" x14ac:dyDescent="0.35">
      <c r="A75" s="48" t="s">
        <v>48</v>
      </c>
      <c r="B75" s="39" t="s">
        <v>49</v>
      </c>
      <c r="C75" s="29">
        <f>IFERROR(VLOOKUP(A75,'[1]ASORTYMENT COSMO'!$A$5:$AT$2612,46,0), 0)</f>
        <v>4.47</v>
      </c>
      <c r="D75" s="40">
        <f t="shared" si="1"/>
        <v>1.0395348837209302</v>
      </c>
      <c r="E75" s="40">
        <v>38.659999999999997</v>
      </c>
      <c r="F75" s="41">
        <v>4</v>
      </c>
      <c r="G75" s="45">
        <f>Table4[[#This Row],[COGS €]]*Table4[[#This Row],[Quantity]]</f>
        <v>4.1581395348837207</v>
      </c>
    </row>
    <row r="76" spans="1:7" x14ac:dyDescent="0.35">
      <c r="A76" s="49" t="s">
        <v>65</v>
      </c>
      <c r="B76" s="43" t="s">
        <v>66</v>
      </c>
      <c r="C76" s="44">
        <f>IFERROR(VLOOKUP(A76,'[1]ASORTYMENT COSMO'!$A$5:$AT$2612,46,0), 0)</f>
        <v>3.25</v>
      </c>
      <c r="D76" s="45">
        <f t="shared" si="1"/>
        <v>0.7558139534883721</v>
      </c>
      <c r="E76" s="45">
        <v>38.659999999999997</v>
      </c>
      <c r="F76" s="46">
        <v>4</v>
      </c>
      <c r="G76" s="45">
        <f>Table4[[#This Row],[COGS €]]*Table4[[#This Row],[Quantity]]</f>
        <v>3.0232558139534884</v>
      </c>
    </row>
    <row r="77" spans="1:7" x14ac:dyDescent="0.35">
      <c r="A77" s="48">
        <v>10454</v>
      </c>
      <c r="B77" s="39" t="s">
        <v>940</v>
      </c>
      <c r="C77" s="29">
        <f>IFERROR(VLOOKUP(A77,'[1]ASORTYMENT COSMO'!$A$5:$AT$2612,46,0), 0)</f>
        <v>9.16</v>
      </c>
      <c r="D77" s="40">
        <f t="shared" si="1"/>
        <v>2.1302325581395349</v>
      </c>
      <c r="E77" s="40">
        <v>38.31</v>
      </c>
      <c r="F77" s="41">
        <v>3</v>
      </c>
      <c r="G77" s="45">
        <f>Table4[[#This Row],[COGS €]]*Table4[[#This Row],[Quantity]]</f>
        <v>6.3906976744186048</v>
      </c>
    </row>
    <row r="78" spans="1:7" x14ac:dyDescent="0.35">
      <c r="A78" s="49" t="s">
        <v>1492</v>
      </c>
      <c r="B78" s="43" t="s">
        <v>534</v>
      </c>
      <c r="C78" s="44">
        <f>IFERROR(VLOOKUP(A78,'[1]ASORTYMENT COSMO'!$A$5:$AT$2612,46,0), 0)</f>
        <v>0</v>
      </c>
      <c r="D78" s="45">
        <f t="shared" si="1"/>
        <v>0</v>
      </c>
      <c r="E78" s="45">
        <v>37.18</v>
      </c>
      <c r="F78" s="46">
        <v>1</v>
      </c>
      <c r="G78" s="45">
        <f>Table4[[#This Row],[COGS €]]*Table4[[#This Row],[Quantity]]</f>
        <v>0</v>
      </c>
    </row>
    <row r="79" spans="1:7" x14ac:dyDescent="0.35">
      <c r="A79" s="48" t="s">
        <v>1493</v>
      </c>
      <c r="B79" s="39" t="s">
        <v>534</v>
      </c>
      <c r="C79" s="29">
        <f>IFERROR(VLOOKUP(A79,'[1]ASORTYMENT COSMO'!$A$5:$AT$2612,46,0), 0)</f>
        <v>0</v>
      </c>
      <c r="D79" s="40">
        <f t="shared" si="1"/>
        <v>0</v>
      </c>
      <c r="E79" s="40">
        <v>37.18</v>
      </c>
      <c r="F79" s="41">
        <v>1</v>
      </c>
      <c r="G79" s="45">
        <f>Table4[[#This Row],[COGS €]]*Table4[[#This Row],[Quantity]]</f>
        <v>0</v>
      </c>
    </row>
    <row r="80" spans="1:7" x14ac:dyDescent="0.35">
      <c r="A80" s="49">
        <v>8948</v>
      </c>
      <c r="B80" s="43" t="s">
        <v>428</v>
      </c>
      <c r="C80" s="44">
        <f>IFERROR(VLOOKUP(A80,'[1]ASORTYMENT COSMO'!$A$5:$AT$2612,46,0), 0)</f>
        <v>68.239999999999995</v>
      </c>
      <c r="D80" s="45">
        <f t="shared" si="1"/>
        <v>15.869767441860464</v>
      </c>
      <c r="E80" s="45">
        <v>37.18</v>
      </c>
      <c r="F80" s="46">
        <v>1</v>
      </c>
      <c r="G80" s="45">
        <f>Table4[[#This Row],[COGS €]]*Table4[[#This Row],[Quantity]]</f>
        <v>15.869767441860464</v>
      </c>
    </row>
    <row r="81" spans="1:7" x14ac:dyDescent="0.35">
      <c r="A81" s="48">
        <v>5974</v>
      </c>
      <c r="B81" s="39" t="s">
        <v>1388</v>
      </c>
      <c r="C81" s="29">
        <f>IFERROR(VLOOKUP(A81,'[1]ASORTYMENT COSMO'!$A$5:$AT$2612,46,0), 0)</f>
        <v>27.34</v>
      </c>
      <c r="D81" s="40">
        <f t="shared" si="1"/>
        <v>6.3581395348837209</v>
      </c>
      <c r="E81" s="40">
        <v>37.17</v>
      </c>
      <c r="F81" s="41">
        <v>2</v>
      </c>
      <c r="G81" s="45">
        <f>Table4[[#This Row],[COGS €]]*Table4[[#This Row],[Quantity]]</f>
        <v>12.716279069767442</v>
      </c>
    </row>
    <row r="82" spans="1:7" x14ac:dyDescent="0.35">
      <c r="A82" s="49" t="s">
        <v>1494</v>
      </c>
      <c r="B82" s="43" t="s">
        <v>1469</v>
      </c>
      <c r="C82" s="44">
        <f>IFERROR(VLOOKUP(A82,'[1]ASORTYMENT COSMO'!$A$5:$AT$2612,46,0), 0)</f>
        <v>0</v>
      </c>
      <c r="D82" s="45">
        <f t="shared" si="1"/>
        <v>0</v>
      </c>
      <c r="E82" s="45">
        <v>37.119999999999997</v>
      </c>
      <c r="F82" s="46">
        <v>1</v>
      </c>
      <c r="G82" s="45">
        <f>Table4[[#This Row],[COGS €]]*Table4[[#This Row],[Quantity]]</f>
        <v>0</v>
      </c>
    </row>
    <row r="83" spans="1:7" x14ac:dyDescent="0.35">
      <c r="A83" s="48" t="s">
        <v>1495</v>
      </c>
      <c r="B83" s="39" t="s">
        <v>1469</v>
      </c>
      <c r="C83" s="29">
        <f>IFERROR(VLOOKUP(A83,'[1]ASORTYMENT COSMO'!$A$5:$AT$2612,46,0), 0)</f>
        <v>0</v>
      </c>
      <c r="D83" s="40">
        <f t="shared" si="1"/>
        <v>0</v>
      </c>
      <c r="E83" s="40">
        <v>37.119999999999997</v>
      </c>
      <c r="F83" s="41">
        <v>1</v>
      </c>
      <c r="G83" s="45">
        <f>Table4[[#This Row],[COGS €]]*Table4[[#This Row],[Quantity]]</f>
        <v>0</v>
      </c>
    </row>
    <row r="84" spans="1:7" x14ac:dyDescent="0.35">
      <c r="A84" s="49" t="s">
        <v>985</v>
      </c>
      <c r="B84" s="43" t="s">
        <v>986</v>
      </c>
      <c r="C84" s="44">
        <f>IFERROR(VLOOKUP(A84,'[1]ASORTYMENT COSMO'!$A$5:$AT$2612,46,0), 0)</f>
        <v>3.24</v>
      </c>
      <c r="D84" s="45">
        <f t="shared" si="1"/>
        <v>0.75348837209302333</v>
      </c>
      <c r="E84" s="45">
        <v>36.32</v>
      </c>
      <c r="F84" s="46">
        <v>4</v>
      </c>
      <c r="G84" s="45">
        <f>Table4[[#This Row],[COGS €]]*Table4[[#This Row],[Quantity]]</f>
        <v>3.0139534883720933</v>
      </c>
    </row>
    <row r="85" spans="1:7" x14ac:dyDescent="0.35">
      <c r="A85" s="48">
        <v>1051</v>
      </c>
      <c r="B85" s="39" t="s">
        <v>67</v>
      </c>
      <c r="C85" s="29">
        <f>IFERROR(VLOOKUP(A85,'[1]ASORTYMENT COSMO'!$A$5:$AT$2612,46,0), 0)</f>
        <v>2.1800000000000002</v>
      </c>
      <c r="D85" s="40">
        <f t="shared" si="1"/>
        <v>0.50697674418604655</v>
      </c>
      <c r="E85" s="40">
        <v>35.44</v>
      </c>
      <c r="F85" s="41">
        <v>9</v>
      </c>
      <c r="G85" s="45">
        <f>Table4[[#This Row],[COGS €]]*Table4[[#This Row],[Quantity]]</f>
        <v>4.5627906976744192</v>
      </c>
    </row>
    <row r="86" spans="1:7" x14ac:dyDescent="0.35">
      <c r="A86" s="49" t="s">
        <v>272</v>
      </c>
      <c r="B86" s="43" t="s">
        <v>273</v>
      </c>
      <c r="C86" s="44">
        <f>IFERROR(VLOOKUP(A86,'[1]ASORTYMENT COSMO'!$A$5:$AT$2612,46,0), 0)</f>
        <v>4.8899999999999997</v>
      </c>
      <c r="D86" s="45">
        <f t="shared" si="1"/>
        <v>1.1372093023255814</v>
      </c>
      <c r="E86" s="45">
        <v>35.409999999999997</v>
      </c>
      <c r="F86" s="46">
        <v>4</v>
      </c>
      <c r="G86" s="45">
        <f>Table4[[#This Row],[COGS €]]*Table4[[#This Row],[Quantity]]</f>
        <v>4.5488372093023255</v>
      </c>
    </row>
    <row r="87" spans="1:7" x14ac:dyDescent="0.35">
      <c r="A87" s="48">
        <v>10204</v>
      </c>
      <c r="B87" s="39" t="s">
        <v>517</v>
      </c>
      <c r="C87" s="29">
        <f>IFERROR(VLOOKUP(A87,'[1]ASORTYMENT COSMO'!$A$5:$AT$2612,46,0), 0)</f>
        <v>25.55</v>
      </c>
      <c r="D87" s="40">
        <f t="shared" si="1"/>
        <v>5.9418604651162799</v>
      </c>
      <c r="E87" s="40">
        <v>34.700000000000003</v>
      </c>
      <c r="F87" s="41">
        <v>2</v>
      </c>
      <c r="G87" s="45">
        <f>Table4[[#This Row],[COGS €]]*Table4[[#This Row],[Quantity]]</f>
        <v>11.88372093023256</v>
      </c>
    </row>
    <row r="88" spans="1:7" x14ac:dyDescent="0.35">
      <c r="A88" s="49" t="s">
        <v>75</v>
      </c>
      <c r="B88" s="43" t="s">
        <v>76</v>
      </c>
      <c r="C88" s="44">
        <f>IFERROR(VLOOKUP(A88,'[1]ASORTYMENT COSMO'!$A$5:$AT$2612,46,0), 0)</f>
        <v>4.54</v>
      </c>
      <c r="D88" s="45">
        <f t="shared" si="1"/>
        <v>1.0558139534883721</v>
      </c>
      <c r="E88" s="45">
        <v>33.590000000000003</v>
      </c>
      <c r="F88" s="46">
        <v>5</v>
      </c>
      <c r="G88" s="45">
        <f>Table4[[#This Row],[COGS €]]*Table4[[#This Row],[Quantity]]</f>
        <v>5.279069767441861</v>
      </c>
    </row>
    <row r="89" spans="1:7" x14ac:dyDescent="0.35">
      <c r="A89" s="48">
        <v>9667</v>
      </c>
      <c r="B89" s="39" t="s">
        <v>328</v>
      </c>
      <c r="C89" s="29">
        <f>IFERROR(VLOOKUP(A89,'[1]ASORTYMENT COSMO'!$A$5:$AT$2612,46,0), 0)</f>
        <v>4.78</v>
      </c>
      <c r="D89" s="40">
        <f t="shared" si="1"/>
        <v>1.1116279069767443</v>
      </c>
      <c r="E89" s="40">
        <v>33.520000000000003</v>
      </c>
      <c r="F89" s="41">
        <v>6</v>
      </c>
      <c r="G89" s="45">
        <f>Table4[[#This Row],[COGS €]]*Table4[[#This Row],[Quantity]]</f>
        <v>6.6697674418604658</v>
      </c>
    </row>
    <row r="90" spans="1:7" x14ac:dyDescent="0.35">
      <c r="A90" s="49" t="s">
        <v>62</v>
      </c>
      <c r="B90" s="43" t="s">
        <v>63</v>
      </c>
      <c r="C90" s="44">
        <f>IFERROR(VLOOKUP(A90,'[1]ASORTYMENT COSMO'!$A$5:$AT$2612,46,0), 0)</f>
        <v>4.3499999999999996</v>
      </c>
      <c r="D90" s="45">
        <f t="shared" si="1"/>
        <v>1.0116279069767442</v>
      </c>
      <c r="E90" s="45">
        <v>32.22</v>
      </c>
      <c r="F90" s="46">
        <v>3</v>
      </c>
      <c r="G90" s="45">
        <f>Table4[[#This Row],[COGS €]]*Table4[[#This Row],[Quantity]]</f>
        <v>3.0348837209302326</v>
      </c>
    </row>
    <row r="91" spans="1:7" x14ac:dyDescent="0.35">
      <c r="A91" s="48" t="s">
        <v>318</v>
      </c>
      <c r="B91" s="39" t="s">
        <v>319</v>
      </c>
      <c r="C91" s="29">
        <f>IFERROR(VLOOKUP(A91,'[1]ASORTYMENT COSMO'!$A$5:$AT$2612,46,0), 0)</f>
        <v>5.21</v>
      </c>
      <c r="D91" s="40">
        <f t="shared" si="1"/>
        <v>1.2116279069767442</v>
      </c>
      <c r="E91" s="40">
        <v>32.22</v>
      </c>
      <c r="F91" s="41">
        <v>3</v>
      </c>
      <c r="G91" s="45">
        <f>Table4[[#This Row],[COGS €]]*Table4[[#This Row],[Quantity]]</f>
        <v>3.6348837209302323</v>
      </c>
    </row>
    <row r="92" spans="1:7" x14ac:dyDescent="0.35">
      <c r="A92" s="49" t="s">
        <v>811</v>
      </c>
      <c r="B92" s="43" t="s">
        <v>812</v>
      </c>
      <c r="C92" s="44">
        <f>IFERROR(VLOOKUP(A92,'[1]ASORTYMENT COSMO'!$A$5:$AT$2612,46,0), 0)</f>
        <v>0</v>
      </c>
      <c r="D92" s="45">
        <f t="shared" si="1"/>
        <v>0</v>
      </c>
      <c r="E92" s="45">
        <v>32.22</v>
      </c>
      <c r="F92" s="46">
        <v>3</v>
      </c>
      <c r="G92" s="45">
        <f>Table4[[#This Row],[COGS €]]*Table4[[#This Row],[Quantity]]</f>
        <v>0</v>
      </c>
    </row>
    <row r="93" spans="1:7" x14ac:dyDescent="0.35">
      <c r="A93" s="48" t="s">
        <v>596</v>
      </c>
      <c r="B93" s="39" t="s">
        <v>597</v>
      </c>
      <c r="C93" s="29">
        <f>IFERROR(VLOOKUP(A93,'[1]ASORTYMENT COSMO'!$A$5:$AT$2612,46,0), 0)</f>
        <v>5.3</v>
      </c>
      <c r="D93" s="40">
        <f t="shared" si="1"/>
        <v>1.2325581395348837</v>
      </c>
      <c r="E93" s="40">
        <v>32.21</v>
      </c>
      <c r="F93" s="41">
        <v>3</v>
      </c>
      <c r="G93" s="45">
        <f>Table4[[#This Row],[COGS €]]*Table4[[#This Row],[Quantity]]</f>
        <v>3.6976744186046511</v>
      </c>
    </row>
    <row r="94" spans="1:7" x14ac:dyDescent="0.35">
      <c r="A94" s="49" t="s">
        <v>475</v>
      </c>
      <c r="B94" s="43" t="s">
        <v>476</v>
      </c>
      <c r="C94" s="44">
        <f>IFERROR(VLOOKUP(A94,'[1]ASORTYMENT COSMO'!$A$5:$AT$2612,46,0), 0)</f>
        <v>8.4700000000000006</v>
      </c>
      <c r="D94" s="45">
        <f t="shared" si="1"/>
        <v>1.9697674418604654</v>
      </c>
      <c r="E94" s="45">
        <v>32.21</v>
      </c>
      <c r="F94" s="46">
        <v>3</v>
      </c>
      <c r="G94" s="45">
        <f>Table4[[#This Row],[COGS €]]*Table4[[#This Row],[Quantity]]</f>
        <v>5.9093023255813959</v>
      </c>
    </row>
    <row r="95" spans="1:7" x14ac:dyDescent="0.35">
      <c r="A95" s="48" t="s">
        <v>1391</v>
      </c>
      <c r="B95" s="39" t="s">
        <v>1392</v>
      </c>
      <c r="C95" s="29">
        <f>IFERROR(VLOOKUP(A95,'[1]ASORTYMENT COSMO'!$A$5:$AT$2612,46,0), 0)</f>
        <v>15.04</v>
      </c>
      <c r="D95" s="40">
        <f t="shared" si="1"/>
        <v>3.4976744186046509</v>
      </c>
      <c r="E95" s="40">
        <v>31.39</v>
      </c>
      <c r="F95" s="41">
        <v>2</v>
      </c>
      <c r="G95" s="45">
        <f>Table4[[#This Row],[COGS €]]*Table4[[#This Row],[Quantity]]</f>
        <v>6.9953488372093018</v>
      </c>
    </row>
    <row r="96" spans="1:7" x14ac:dyDescent="0.35">
      <c r="A96" s="49" t="s">
        <v>234</v>
      </c>
      <c r="B96" s="43" t="s">
        <v>235</v>
      </c>
      <c r="C96" s="44">
        <f>IFERROR(VLOOKUP(A96,'[1]ASORTYMENT COSMO'!$A$5:$AT$2612,46,0), 0)</f>
        <v>6.76</v>
      </c>
      <c r="D96" s="45">
        <f t="shared" si="1"/>
        <v>1.5720930232558139</v>
      </c>
      <c r="E96" s="45">
        <v>31.14</v>
      </c>
      <c r="F96" s="46">
        <v>3</v>
      </c>
      <c r="G96" s="45">
        <f>Table4[[#This Row],[COGS €]]*Table4[[#This Row],[Quantity]]</f>
        <v>4.7162790697674417</v>
      </c>
    </row>
    <row r="97" spans="1:7" x14ac:dyDescent="0.35">
      <c r="A97" s="48">
        <v>9254</v>
      </c>
      <c r="B97" s="39" t="s">
        <v>435</v>
      </c>
      <c r="C97" s="29">
        <f>IFERROR(VLOOKUP(A97,'[1]ASORTYMENT COSMO'!$A$5:$AT$2612,46,0), 0)</f>
        <v>5.26</v>
      </c>
      <c r="D97" s="40">
        <f t="shared" si="1"/>
        <v>1.2232558139534884</v>
      </c>
      <c r="E97" s="40">
        <v>30.55</v>
      </c>
      <c r="F97" s="41">
        <v>4</v>
      </c>
      <c r="G97" s="45">
        <f>Table4[[#This Row],[COGS €]]*Table4[[#This Row],[Quantity]]</f>
        <v>4.8930232558139535</v>
      </c>
    </row>
    <row r="98" spans="1:7" x14ac:dyDescent="0.35">
      <c r="A98" s="49" t="s">
        <v>104</v>
      </c>
      <c r="B98" s="43" t="s">
        <v>105</v>
      </c>
      <c r="C98" s="44">
        <f>IFERROR(VLOOKUP(A98,'[1]ASORTYMENT COSMO'!$A$5:$AT$2612,46,0), 0)</f>
        <v>6.19</v>
      </c>
      <c r="D98" s="45">
        <f t="shared" si="1"/>
        <v>1.4395348837209303</v>
      </c>
      <c r="E98" s="45">
        <v>30.06</v>
      </c>
      <c r="F98" s="46">
        <v>3</v>
      </c>
      <c r="G98" s="45">
        <f>Table4[[#This Row],[COGS €]]*Table4[[#This Row],[Quantity]]</f>
        <v>4.3186046511627909</v>
      </c>
    </row>
    <row r="99" spans="1:7" x14ac:dyDescent="0.35">
      <c r="A99" s="48">
        <v>9257</v>
      </c>
      <c r="B99" s="39" t="s">
        <v>305</v>
      </c>
      <c r="C99" s="29">
        <f>IFERROR(VLOOKUP(A99,'[1]ASORTYMENT COSMO'!$A$5:$AT$2612,46,0), 0)</f>
        <v>9.4600000000000009</v>
      </c>
      <c r="D99" s="40">
        <f t="shared" si="1"/>
        <v>2.2000000000000002</v>
      </c>
      <c r="E99" s="40">
        <v>30.06</v>
      </c>
      <c r="F99" s="41">
        <v>3</v>
      </c>
      <c r="G99" s="45">
        <f>Table4[[#This Row],[COGS €]]*Table4[[#This Row],[Quantity]]</f>
        <v>6.6000000000000005</v>
      </c>
    </row>
    <row r="100" spans="1:7" x14ac:dyDescent="0.35">
      <c r="A100" s="49" t="s">
        <v>210</v>
      </c>
      <c r="B100" s="43" t="s">
        <v>211</v>
      </c>
      <c r="C100" s="44">
        <f>IFERROR(VLOOKUP(A100,'[1]ASORTYMENT COSMO'!$A$5:$AT$2612,46,0), 0)</f>
        <v>8.42</v>
      </c>
      <c r="D100" s="45">
        <f t="shared" si="1"/>
        <v>1.9581395348837209</v>
      </c>
      <c r="E100" s="45">
        <v>30.06</v>
      </c>
      <c r="F100" s="46">
        <v>3</v>
      </c>
      <c r="G100" s="45">
        <f>Table4[[#This Row],[COGS €]]*Table4[[#This Row],[Quantity]]</f>
        <v>5.8744186046511633</v>
      </c>
    </row>
    <row r="101" spans="1:7" x14ac:dyDescent="0.35">
      <c r="A101" s="48">
        <v>9718</v>
      </c>
      <c r="B101" s="39" t="s">
        <v>263</v>
      </c>
      <c r="C101" s="29">
        <f>IFERROR(VLOOKUP(A101,'[1]ASORTYMENT COSMO'!$A$5:$AT$2612,46,0), 0)</f>
        <v>21.73</v>
      </c>
      <c r="D101" s="40">
        <f t="shared" si="1"/>
        <v>5.0534883720930237</v>
      </c>
      <c r="E101" s="40">
        <v>29.74</v>
      </c>
      <c r="F101" s="41">
        <v>2</v>
      </c>
      <c r="G101" s="45">
        <f>Table4[[#This Row],[COGS €]]*Table4[[#This Row],[Quantity]]</f>
        <v>10.106976744186047</v>
      </c>
    </row>
    <row r="102" spans="1:7" x14ac:dyDescent="0.35">
      <c r="A102" s="49" t="s">
        <v>27</v>
      </c>
      <c r="B102" s="43" t="s">
        <v>28</v>
      </c>
      <c r="C102" s="44">
        <f>IFERROR(VLOOKUP(A102,'[1]ASORTYMENT COSMO'!$A$5:$AT$2612,46,0), 0)</f>
        <v>5.54</v>
      </c>
      <c r="D102" s="45">
        <f t="shared" si="1"/>
        <v>1.2883720930232558</v>
      </c>
      <c r="E102" s="45">
        <v>28.99</v>
      </c>
      <c r="F102" s="46">
        <v>3</v>
      </c>
      <c r="G102" s="45">
        <f>Table4[[#This Row],[COGS €]]*Table4[[#This Row],[Quantity]]</f>
        <v>3.8651162790697677</v>
      </c>
    </row>
    <row r="103" spans="1:7" x14ac:dyDescent="0.35">
      <c r="A103" s="48" t="s">
        <v>1064</v>
      </c>
      <c r="B103" s="39" t="s">
        <v>1065</v>
      </c>
      <c r="C103" s="29">
        <f>IFERROR(VLOOKUP(A103,'[1]ASORTYMENT COSMO'!$A$5:$AT$2612,46,0), 0)</f>
        <v>6.36</v>
      </c>
      <c r="D103" s="40">
        <f t="shared" si="1"/>
        <v>1.4790697674418607</v>
      </c>
      <c r="E103" s="40">
        <v>28.99</v>
      </c>
      <c r="F103" s="41">
        <v>3</v>
      </c>
      <c r="G103" s="45">
        <f>Table4[[#This Row],[COGS €]]*Table4[[#This Row],[Quantity]]</f>
        <v>4.4372093023255825</v>
      </c>
    </row>
    <row r="104" spans="1:7" x14ac:dyDescent="0.35">
      <c r="A104" s="49" t="s">
        <v>405</v>
      </c>
      <c r="B104" s="43" t="s">
        <v>406</v>
      </c>
      <c r="C104" s="44">
        <f>IFERROR(VLOOKUP(A104,'[1]ASORTYMENT COSMO'!$A$5:$AT$2612,46,0), 0)</f>
        <v>2.59</v>
      </c>
      <c r="D104" s="45">
        <f t="shared" si="1"/>
        <v>0.60232558139534886</v>
      </c>
      <c r="E104" s="45">
        <v>28.9</v>
      </c>
      <c r="F104" s="46">
        <v>5</v>
      </c>
      <c r="G104" s="45">
        <f>Table4[[#This Row],[COGS €]]*Table4[[#This Row],[Quantity]]</f>
        <v>3.0116279069767442</v>
      </c>
    </row>
    <row r="105" spans="1:7" x14ac:dyDescent="0.35">
      <c r="A105" s="48" t="s">
        <v>366</v>
      </c>
      <c r="B105" s="39" t="s">
        <v>367</v>
      </c>
      <c r="C105" s="29">
        <f>IFERROR(VLOOKUP(A105,'[1]ASORTYMENT COSMO'!$A$5:$AT$2612,46,0), 0)</f>
        <v>18.47</v>
      </c>
      <c r="D105" s="40">
        <f t="shared" si="1"/>
        <v>4.2953488372093025</v>
      </c>
      <c r="E105" s="40">
        <v>28.08</v>
      </c>
      <c r="F105" s="41">
        <v>2</v>
      </c>
      <c r="G105" s="45">
        <f>Table4[[#This Row],[COGS €]]*Table4[[#This Row],[Quantity]]</f>
        <v>8.590697674418605</v>
      </c>
    </row>
    <row r="106" spans="1:7" x14ac:dyDescent="0.35">
      <c r="A106" s="49" t="s">
        <v>245</v>
      </c>
      <c r="B106" s="43" t="s">
        <v>246</v>
      </c>
      <c r="C106" s="44">
        <f>IFERROR(VLOOKUP(A106,'[1]ASORTYMENT COSMO'!$A$5:$AT$2612,46,0), 0)</f>
        <v>3.79</v>
      </c>
      <c r="D106" s="45">
        <f t="shared" si="1"/>
        <v>0.88139534883720938</v>
      </c>
      <c r="E106" s="45">
        <v>27.75</v>
      </c>
      <c r="F106" s="46">
        <v>3</v>
      </c>
      <c r="G106" s="45">
        <f>Table4[[#This Row],[COGS €]]*Table4[[#This Row],[Quantity]]</f>
        <v>2.6441860465116283</v>
      </c>
    </row>
    <row r="107" spans="1:7" x14ac:dyDescent="0.35">
      <c r="A107" s="48" t="s">
        <v>1393</v>
      </c>
      <c r="B107" s="39" t="s">
        <v>1394</v>
      </c>
      <c r="C107" s="29">
        <f>IFERROR(VLOOKUP(A107,'[1]ASORTYMENT COSMO'!$A$5:$AT$2612,46,0), 0)</f>
        <v>3.53</v>
      </c>
      <c r="D107" s="40">
        <f t="shared" si="1"/>
        <v>0.82093023255813957</v>
      </c>
      <c r="E107" s="40">
        <v>27.25</v>
      </c>
      <c r="F107" s="41">
        <v>3</v>
      </c>
      <c r="G107" s="45">
        <f>Table4[[#This Row],[COGS €]]*Table4[[#This Row],[Quantity]]</f>
        <v>2.4627906976744187</v>
      </c>
    </row>
    <row r="108" spans="1:7" x14ac:dyDescent="0.35">
      <c r="A108" s="49" t="s">
        <v>364</v>
      </c>
      <c r="B108" s="43" t="s">
        <v>365</v>
      </c>
      <c r="C108" s="44">
        <f>IFERROR(VLOOKUP(A108,'[1]ASORTYMENT COSMO'!$A$5:$AT$2612,46,0), 0)</f>
        <v>4.8899999999999997</v>
      </c>
      <c r="D108" s="45">
        <f t="shared" si="1"/>
        <v>1.1372093023255814</v>
      </c>
      <c r="E108" s="45">
        <v>27.24</v>
      </c>
      <c r="F108" s="46">
        <v>3</v>
      </c>
      <c r="G108" s="45">
        <f>Table4[[#This Row],[COGS €]]*Table4[[#This Row],[Quantity]]</f>
        <v>3.4116279069767441</v>
      </c>
    </row>
    <row r="109" spans="1:7" x14ac:dyDescent="0.35">
      <c r="A109" s="48" t="s">
        <v>558</v>
      </c>
      <c r="B109" s="39" t="s">
        <v>559</v>
      </c>
      <c r="C109" s="29">
        <f>IFERROR(VLOOKUP(A109,'[1]ASORTYMENT COSMO'!$A$5:$AT$2612,46,0), 0)</f>
        <v>4.7699999999999996</v>
      </c>
      <c r="D109" s="40">
        <f t="shared" si="1"/>
        <v>1.1093023255813952</v>
      </c>
      <c r="E109" s="40">
        <v>27.24</v>
      </c>
      <c r="F109" s="41">
        <v>3</v>
      </c>
      <c r="G109" s="45">
        <f>Table4[[#This Row],[COGS €]]*Table4[[#This Row],[Quantity]]</f>
        <v>3.3279069767441856</v>
      </c>
    </row>
    <row r="110" spans="1:7" x14ac:dyDescent="0.35">
      <c r="A110" s="49">
        <v>4982</v>
      </c>
      <c r="B110" s="43" t="s">
        <v>106</v>
      </c>
      <c r="C110" s="44">
        <f>IFERROR(VLOOKUP(A110,'[1]ASORTYMENT COSMO'!$A$5:$AT$2612,46,0), 0)</f>
        <v>12.64</v>
      </c>
      <c r="D110" s="45">
        <f t="shared" si="1"/>
        <v>2.9395348837209303</v>
      </c>
      <c r="E110" s="45">
        <v>27.24</v>
      </c>
      <c r="F110" s="46">
        <v>3</v>
      </c>
      <c r="G110" s="45">
        <f>Table4[[#This Row],[COGS €]]*Table4[[#This Row],[Quantity]]</f>
        <v>8.81860465116279</v>
      </c>
    </row>
    <row r="111" spans="1:7" x14ac:dyDescent="0.35">
      <c r="A111" s="48" t="s">
        <v>1498</v>
      </c>
      <c r="B111" s="39" t="s">
        <v>1499</v>
      </c>
      <c r="C111" s="29">
        <f>IFERROR(VLOOKUP(A111,'[1]ASORTYMENT COSMO'!$A$5:$AT$2612,46,0), 0)</f>
        <v>3.49</v>
      </c>
      <c r="D111" s="40">
        <f t="shared" si="1"/>
        <v>0.81162790697674425</v>
      </c>
      <c r="E111" s="40">
        <v>27.24</v>
      </c>
      <c r="F111" s="41">
        <v>4</v>
      </c>
      <c r="G111" s="45">
        <f>Table4[[#This Row],[COGS €]]*Table4[[#This Row],[Quantity]]</f>
        <v>3.246511627906977</v>
      </c>
    </row>
    <row r="112" spans="1:7" x14ac:dyDescent="0.35">
      <c r="A112" s="49" t="s">
        <v>1373</v>
      </c>
      <c r="B112" s="43" t="s">
        <v>1374</v>
      </c>
      <c r="C112" s="44">
        <f>IFERROR(VLOOKUP(A112,'[1]ASORTYMENT COSMO'!$A$5:$AT$2612,46,0), 0)</f>
        <v>3.2</v>
      </c>
      <c r="D112" s="45">
        <f t="shared" si="1"/>
        <v>0.74418604651162801</v>
      </c>
      <c r="E112" s="45">
        <v>27.24</v>
      </c>
      <c r="F112" s="46">
        <v>3</v>
      </c>
      <c r="G112" s="45">
        <f>Table4[[#This Row],[COGS €]]*Table4[[#This Row],[Quantity]]</f>
        <v>2.2325581395348841</v>
      </c>
    </row>
    <row r="113" spans="1:7" x14ac:dyDescent="0.35">
      <c r="A113" s="48" t="s">
        <v>1385</v>
      </c>
      <c r="B113" s="39" t="s">
        <v>1386</v>
      </c>
      <c r="C113" s="29">
        <f>IFERROR(VLOOKUP(A113,'[1]ASORTYMENT COSMO'!$A$5:$AT$2612,46,0), 0)</f>
        <v>4.5199999999999996</v>
      </c>
      <c r="D113" s="40">
        <f t="shared" si="1"/>
        <v>1.0511627906976744</v>
      </c>
      <c r="E113" s="40">
        <v>27.24</v>
      </c>
      <c r="F113" s="41">
        <v>3</v>
      </c>
      <c r="G113" s="45">
        <f>Table4[[#This Row],[COGS €]]*Table4[[#This Row],[Quantity]]</f>
        <v>3.1534883720930234</v>
      </c>
    </row>
    <row r="114" spans="1:7" x14ac:dyDescent="0.35">
      <c r="A114" s="49" t="s">
        <v>1519</v>
      </c>
      <c r="B114" s="43" t="s">
        <v>1520</v>
      </c>
      <c r="C114" s="44">
        <f>IFERROR(VLOOKUP(A114,'[1]ASORTYMENT COSMO'!$A$5:$AT$2612,46,0), 0)</f>
        <v>3.32</v>
      </c>
      <c r="D114" s="45">
        <f t="shared" si="1"/>
        <v>0.77209302325581397</v>
      </c>
      <c r="E114" s="45">
        <v>27.24</v>
      </c>
      <c r="F114" s="46">
        <v>3</v>
      </c>
      <c r="G114" s="45">
        <f>Table4[[#This Row],[COGS €]]*Table4[[#This Row],[Quantity]]</f>
        <v>2.3162790697674418</v>
      </c>
    </row>
    <row r="115" spans="1:7" x14ac:dyDescent="0.35">
      <c r="A115" s="48" t="s">
        <v>120</v>
      </c>
      <c r="B115" s="39" t="s">
        <v>121</v>
      </c>
      <c r="C115" s="29">
        <f>IFERROR(VLOOKUP(A115,'[1]ASORTYMENT COSMO'!$A$5:$AT$2612,46,0), 0)</f>
        <v>6.33</v>
      </c>
      <c r="D115" s="40">
        <f t="shared" si="1"/>
        <v>1.472093023255814</v>
      </c>
      <c r="E115" s="40">
        <v>27.24</v>
      </c>
      <c r="F115" s="41">
        <v>3</v>
      </c>
      <c r="G115" s="45">
        <f>Table4[[#This Row],[COGS €]]*Table4[[#This Row],[Quantity]]</f>
        <v>4.4162790697674419</v>
      </c>
    </row>
    <row r="116" spans="1:7" x14ac:dyDescent="0.35">
      <c r="A116" s="49" t="s">
        <v>136</v>
      </c>
      <c r="B116" s="43" t="s">
        <v>137</v>
      </c>
      <c r="C116" s="44">
        <f>IFERROR(VLOOKUP(A116,'[1]ASORTYMENT COSMO'!$A$5:$AT$2612,46,0), 0)</f>
        <v>5.12</v>
      </c>
      <c r="D116" s="45">
        <f t="shared" si="1"/>
        <v>1.1906976744186046</v>
      </c>
      <c r="E116" s="45">
        <v>27.24</v>
      </c>
      <c r="F116" s="46">
        <v>3</v>
      </c>
      <c r="G116" s="45">
        <f>Table4[[#This Row],[COGS €]]*Table4[[#This Row],[Quantity]]</f>
        <v>3.5720930232558139</v>
      </c>
    </row>
    <row r="117" spans="1:7" x14ac:dyDescent="0.35">
      <c r="A117" s="48" t="s">
        <v>375</v>
      </c>
      <c r="B117" s="39" t="s">
        <v>376</v>
      </c>
      <c r="C117" s="29">
        <f>IFERROR(VLOOKUP(A117,'[1]ASORTYMENT COSMO'!$A$5:$AT$2612,46,0), 0)</f>
        <v>3.75</v>
      </c>
      <c r="D117" s="40">
        <f t="shared" si="1"/>
        <v>0.87209302325581395</v>
      </c>
      <c r="E117" s="40">
        <v>27.24</v>
      </c>
      <c r="F117" s="41">
        <v>3</v>
      </c>
      <c r="G117" s="45">
        <f>Table4[[#This Row],[COGS €]]*Table4[[#This Row],[Quantity]]</f>
        <v>2.6162790697674421</v>
      </c>
    </row>
    <row r="118" spans="1:7" x14ac:dyDescent="0.35">
      <c r="A118" s="49" t="s">
        <v>152</v>
      </c>
      <c r="B118" s="43" t="s">
        <v>153</v>
      </c>
      <c r="C118" s="44">
        <f>IFERROR(VLOOKUP(A118,'[1]ASORTYMENT COSMO'!$A$5:$AT$2612,46,0), 0)</f>
        <v>4.83</v>
      </c>
      <c r="D118" s="45">
        <f t="shared" si="1"/>
        <v>1.1232558139534885</v>
      </c>
      <c r="E118" s="45">
        <v>27.24</v>
      </c>
      <c r="F118" s="46">
        <v>3</v>
      </c>
      <c r="G118" s="45">
        <f>Table4[[#This Row],[COGS €]]*Table4[[#This Row],[Quantity]]</f>
        <v>3.3697674418604655</v>
      </c>
    </row>
    <row r="119" spans="1:7" x14ac:dyDescent="0.35">
      <c r="A119" s="48">
        <v>10449</v>
      </c>
      <c r="B119" s="39" t="s">
        <v>1523</v>
      </c>
      <c r="C119" s="29">
        <f>IFERROR(VLOOKUP(A119,'[1]ASORTYMENT COSMO'!$A$5:$AT$2612,46,0), 0)</f>
        <v>9.1999999999999993</v>
      </c>
      <c r="D119" s="40">
        <f t="shared" si="1"/>
        <v>2.13953488372093</v>
      </c>
      <c r="E119" s="40">
        <v>26.42</v>
      </c>
      <c r="F119" s="41">
        <v>2</v>
      </c>
      <c r="G119" s="45">
        <f>Table4[[#This Row],[COGS €]]*Table4[[#This Row],[Quantity]]</f>
        <v>4.2790697674418601</v>
      </c>
    </row>
    <row r="120" spans="1:7" x14ac:dyDescent="0.35">
      <c r="A120" s="49">
        <v>10450</v>
      </c>
      <c r="B120" s="43" t="s">
        <v>1165</v>
      </c>
      <c r="C120" s="44">
        <f>IFERROR(VLOOKUP(A120,'[1]ASORTYMENT COSMO'!$A$5:$AT$2612,46,0), 0)</f>
        <v>9.23</v>
      </c>
      <c r="D120" s="45">
        <f t="shared" si="1"/>
        <v>2.1465116279069769</v>
      </c>
      <c r="E120" s="45">
        <v>26.42</v>
      </c>
      <c r="F120" s="46">
        <v>2</v>
      </c>
      <c r="G120" s="45">
        <f>Table4[[#This Row],[COGS €]]*Table4[[#This Row],[Quantity]]</f>
        <v>4.2930232558139538</v>
      </c>
    </row>
    <row r="121" spans="1:7" x14ac:dyDescent="0.35">
      <c r="A121" s="48">
        <v>10459</v>
      </c>
      <c r="B121" s="39" t="s">
        <v>580</v>
      </c>
      <c r="C121" s="29">
        <f>IFERROR(VLOOKUP(A121,'[1]ASORTYMENT COSMO'!$A$5:$AT$2612,46,0), 0)</f>
        <v>9.36</v>
      </c>
      <c r="D121" s="40">
        <f t="shared" si="1"/>
        <v>2.1767441860465118</v>
      </c>
      <c r="E121" s="40">
        <v>26.42</v>
      </c>
      <c r="F121" s="41">
        <v>2</v>
      </c>
      <c r="G121" s="45">
        <f>Table4[[#This Row],[COGS €]]*Table4[[#This Row],[Quantity]]</f>
        <v>4.3534883720930235</v>
      </c>
    </row>
    <row r="122" spans="1:7" x14ac:dyDescent="0.35">
      <c r="A122" s="49" t="s">
        <v>199</v>
      </c>
      <c r="B122" s="43" t="s">
        <v>200</v>
      </c>
      <c r="C122" s="44">
        <f>IFERROR(VLOOKUP(A122,'[1]ASORTYMENT COSMO'!$A$5:$AT$2612,46,0), 0)</f>
        <v>4.57</v>
      </c>
      <c r="D122" s="45">
        <f t="shared" si="1"/>
        <v>1.0627906976744188</v>
      </c>
      <c r="E122" s="45">
        <v>26.33</v>
      </c>
      <c r="F122" s="46">
        <v>3</v>
      </c>
      <c r="G122" s="45">
        <f>Table4[[#This Row],[COGS €]]*Table4[[#This Row],[Quantity]]</f>
        <v>3.1883720930232564</v>
      </c>
    </row>
    <row r="123" spans="1:7" x14ac:dyDescent="0.35">
      <c r="A123" s="48">
        <v>9765</v>
      </c>
      <c r="B123" s="39" t="s">
        <v>123</v>
      </c>
      <c r="C123" s="29">
        <f>IFERROR(VLOOKUP(A123,'[1]ASORTYMENT COSMO'!$A$5:$AT$2612,46,0), 0)</f>
        <v>4.05</v>
      </c>
      <c r="D123" s="40">
        <f t="shared" si="1"/>
        <v>0.94186046511627908</v>
      </c>
      <c r="E123" s="40">
        <v>25.74</v>
      </c>
      <c r="F123" s="41">
        <v>4</v>
      </c>
      <c r="G123" s="45">
        <f>Table4[[#This Row],[COGS €]]*Table4[[#This Row],[Quantity]]</f>
        <v>3.7674418604651163</v>
      </c>
    </row>
    <row r="124" spans="1:7" x14ac:dyDescent="0.35">
      <c r="A124" s="49" t="s">
        <v>193</v>
      </c>
      <c r="B124" s="43" t="s">
        <v>194</v>
      </c>
      <c r="C124" s="44">
        <f>IFERROR(VLOOKUP(A124,'[1]ASORTYMENT COSMO'!$A$5:$AT$2612,46,0), 0)</f>
        <v>5.19</v>
      </c>
      <c r="D124" s="45">
        <f t="shared" si="1"/>
        <v>1.2069767441860466</v>
      </c>
      <c r="E124" s="45">
        <v>25.42</v>
      </c>
      <c r="F124" s="46">
        <v>3</v>
      </c>
      <c r="G124" s="45">
        <f>Table4[[#This Row],[COGS €]]*Table4[[#This Row],[Quantity]]</f>
        <v>3.6209302325581398</v>
      </c>
    </row>
    <row r="125" spans="1:7" x14ac:dyDescent="0.35">
      <c r="A125" s="48" t="s">
        <v>264</v>
      </c>
      <c r="B125" s="39" t="s">
        <v>265</v>
      </c>
      <c r="C125" s="29">
        <f>IFERROR(VLOOKUP(A125,'[1]ASORTYMENT COSMO'!$A$5:$AT$2612,46,0), 0)</f>
        <v>4.57</v>
      </c>
      <c r="D125" s="40">
        <f t="shared" si="1"/>
        <v>1.0627906976744188</v>
      </c>
      <c r="E125" s="40">
        <v>25.42</v>
      </c>
      <c r="F125" s="41">
        <v>4</v>
      </c>
      <c r="G125" s="45">
        <f>Table4[[#This Row],[COGS €]]*Table4[[#This Row],[Quantity]]</f>
        <v>4.2511627906976752</v>
      </c>
    </row>
    <row r="126" spans="1:7" x14ac:dyDescent="0.35">
      <c r="A126" s="49" t="s">
        <v>279</v>
      </c>
      <c r="B126" s="43" t="s">
        <v>280</v>
      </c>
      <c r="C126" s="44">
        <f>IFERROR(VLOOKUP(A126,'[1]ASORTYMENT COSMO'!$A$5:$AT$2612,46,0), 0)</f>
        <v>5.0199999999999996</v>
      </c>
      <c r="D126" s="45">
        <f t="shared" si="1"/>
        <v>1.1674418604651162</v>
      </c>
      <c r="E126" s="45">
        <v>25.42</v>
      </c>
      <c r="F126" s="46">
        <v>3</v>
      </c>
      <c r="G126" s="45">
        <f>Table4[[#This Row],[COGS €]]*Table4[[#This Row],[Quantity]]</f>
        <v>3.5023255813953487</v>
      </c>
    </row>
    <row r="127" spans="1:7" x14ac:dyDescent="0.35">
      <c r="A127" s="48">
        <v>4832</v>
      </c>
      <c r="B127" s="39" t="s">
        <v>1390</v>
      </c>
      <c r="C127" s="29">
        <f>IFERROR(VLOOKUP(A127,'[1]ASORTYMENT COSMO'!$A$5:$AT$2612,46,0), 0)</f>
        <v>7.88</v>
      </c>
      <c r="D127" s="40">
        <f t="shared" si="1"/>
        <v>1.8325581395348838</v>
      </c>
      <c r="E127" s="40">
        <v>25.08</v>
      </c>
      <c r="F127" s="41">
        <v>4</v>
      </c>
      <c r="G127" s="45">
        <f>Table4[[#This Row],[COGS €]]*Table4[[#This Row],[Quantity]]</f>
        <v>7.3302325581395351</v>
      </c>
    </row>
    <row r="128" spans="1:7" x14ac:dyDescent="0.35">
      <c r="A128" s="49">
        <v>4489</v>
      </c>
      <c r="B128" s="43" t="s">
        <v>634</v>
      </c>
      <c r="C128" s="44">
        <f>IFERROR(VLOOKUP(A128,'[1]ASORTYMENT COSMO'!$A$5:$AT$2612,46,0), 0)</f>
        <v>38.85</v>
      </c>
      <c r="D128" s="45">
        <f t="shared" si="1"/>
        <v>9.0348837209302335</v>
      </c>
      <c r="E128" s="45">
        <v>24.79</v>
      </c>
      <c r="F128" s="46">
        <v>1</v>
      </c>
      <c r="G128" s="45">
        <f>Table4[[#This Row],[COGS €]]*Table4[[#This Row],[Quantity]]</f>
        <v>9.0348837209302335</v>
      </c>
    </row>
    <row r="129" spans="1:7" x14ac:dyDescent="0.35">
      <c r="A129" s="48">
        <v>10064</v>
      </c>
      <c r="B129" s="39" t="s">
        <v>1170</v>
      </c>
      <c r="C129" s="29">
        <f>IFERROR(VLOOKUP(A129,'[1]ASORTYMENT COSMO'!$A$5:$AT$2612,46,0), 0)</f>
        <v>8.83</v>
      </c>
      <c r="D129" s="40">
        <f t="shared" si="1"/>
        <v>2.0534883720930233</v>
      </c>
      <c r="E129" s="40">
        <v>24.78</v>
      </c>
      <c r="F129" s="41">
        <v>2</v>
      </c>
      <c r="G129" s="45">
        <f>Table4[[#This Row],[COGS €]]*Table4[[#This Row],[Quantity]]</f>
        <v>4.1069767441860465</v>
      </c>
    </row>
    <row r="130" spans="1:7" x14ac:dyDescent="0.35">
      <c r="A130" s="49" t="s">
        <v>352</v>
      </c>
      <c r="B130" s="43" t="s">
        <v>353</v>
      </c>
      <c r="C130" s="44">
        <f>IFERROR(VLOOKUP(A130,'[1]ASORTYMENT COSMO'!$A$5:$AT$2612,46,0), 0)</f>
        <v>5.19</v>
      </c>
      <c r="D130" s="45">
        <f t="shared" si="1"/>
        <v>1.2069767441860466</v>
      </c>
      <c r="E130" s="45">
        <v>24.51</v>
      </c>
      <c r="F130" s="46">
        <v>3</v>
      </c>
      <c r="G130" s="45">
        <f>Table4[[#This Row],[COGS €]]*Table4[[#This Row],[Quantity]]</f>
        <v>3.6209302325581398</v>
      </c>
    </row>
    <row r="131" spans="1:7" x14ac:dyDescent="0.35">
      <c r="A131" s="48">
        <v>7927</v>
      </c>
      <c r="B131" s="39" t="s">
        <v>1514</v>
      </c>
      <c r="C131" s="29">
        <f>IFERROR(VLOOKUP(A131,'[1]ASORTYMENT COSMO'!$A$5:$AT$2612,46,0), 0)</f>
        <v>6.7</v>
      </c>
      <c r="D131" s="40">
        <f t="shared" si="1"/>
        <v>1.558139534883721</v>
      </c>
      <c r="E131" s="40">
        <v>24.42</v>
      </c>
      <c r="F131" s="41">
        <v>4</v>
      </c>
      <c r="G131" s="45">
        <f>Table4[[#This Row],[COGS €]]*Table4[[#This Row],[Quantity]]</f>
        <v>6.2325581395348841</v>
      </c>
    </row>
    <row r="132" spans="1:7" x14ac:dyDescent="0.35">
      <c r="A132" s="49">
        <v>8593</v>
      </c>
      <c r="B132" s="43" t="s">
        <v>409</v>
      </c>
      <c r="C132" s="44">
        <f>IFERROR(VLOOKUP(A132,'[1]ASORTYMENT COSMO'!$A$5:$AT$2612,46,0), 0)</f>
        <v>4.22</v>
      </c>
      <c r="D132" s="45">
        <f t="shared" ref="D132:D195" si="2">C132/4.3</f>
        <v>0.98139534883720925</v>
      </c>
      <c r="E132" s="45">
        <v>23.76</v>
      </c>
      <c r="F132" s="46">
        <v>7</v>
      </c>
      <c r="G132" s="45">
        <f>Table4[[#This Row],[COGS €]]*Table4[[#This Row],[Quantity]]</f>
        <v>6.8697674418604651</v>
      </c>
    </row>
    <row r="133" spans="1:7" x14ac:dyDescent="0.35">
      <c r="A133" s="48" t="s">
        <v>138</v>
      </c>
      <c r="B133" s="39" t="s">
        <v>139</v>
      </c>
      <c r="C133" s="29">
        <f>IFERROR(VLOOKUP(A133,'[1]ASORTYMENT COSMO'!$A$5:$AT$2612,46,0), 0)</f>
        <v>3.06</v>
      </c>
      <c r="D133" s="40">
        <f t="shared" si="2"/>
        <v>0.71162790697674427</v>
      </c>
      <c r="E133" s="40">
        <v>23.6</v>
      </c>
      <c r="F133" s="41">
        <v>4</v>
      </c>
      <c r="G133" s="45">
        <f>Table4[[#This Row],[COGS €]]*Table4[[#This Row],[Quantity]]</f>
        <v>2.8465116279069771</v>
      </c>
    </row>
    <row r="134" spans="1:7" x14ac:dyDescent="0.35">
      <c r="A134" s="49">
        <v>9258</v>
      </c>
      <c r="B134" s="43" t="s">
        <v>304</v>
      </c>
      <c r="C134" s="44">
        <f>IFERROR(VLOOKUP(A134,'[1]ASORTYMENT COSMO'!$A$5:$AT$2612,46,0), 0)</f>
        <v>11.73</v>
      </c>
      <c r="D134" s="45">
        <f t="shared" si="2"/>
        <v>2.7279069767441864</v>
      </c>
      <c r="E134" s="45">
        <v>23.54</v>
      </c>
      <c r="F134" s="46">
        <v>2</v>
      </c>
      <c r="G134" s="45">
        <f>Table4[[#This Row],[COGS €]]*Table4[[#This Row],[Quantity]]</f>
        <v>5.4558139534883727</v>
      </c>
    </row>
    <row r="135" spans="1:7" x14ac:dyDescent="0.35">
      <c r="A135" s="48">
        <v>6101</v>
      </c>
      <c r="B135" s="39" t="s">
        <v>1158</v>
      </c>
      <c r="C135" s="29">
        <f>IFERROR(VLOOKUP(A135,'[1]ASORTYMENT COSMO'!$A$5:$AT$2612,46,0), 0)</f>
        <v>7.51</v>
      </c>
      <c r="D135" s="40">
        <f t="shared" si="2"/>
        <v>1.7465116279069768</v>
      </c>
      <c r="E135" s="40">
        <v>22.29</v>
      </c>
      <c r="F135" s="41">
        <v>3</v>
      </c>
      <c r="G135" s="45">
        <f>Table4[[#This Row],[COGS €]]*Table4[[#This Row],[Quantity]]</f>
        <v>5.2395348837209301</v>
      </c>
    </row>
    <row r="136" spans="1:7" x14ac:dyDescent="0.35">
      <c r="A136" s="49">
        <v>6105</v>
      </c>
      <c r="B136" s="43" t="s">
        <v>1518</v>
      </c>
      <c r="C136" s="44">
        <f>IFERROR(VLOOKUP(A136,'[1]ASORTYMENT COSMO'!$A$5:$AT$2612,46,0), 0)</f>
        <v>7.46</v>
      </c>
      <c r="D136" s="45">
        <f t="shared" si="2"/>
        <v>1.7348837209302326</v>
      </c>
      <c r="E136" s="45">
        <v>22.29</v>
      </c>
      <c r="F136" s="46">
        <v>3</v>
      </c>
      <c r="G136" s="45">
        <f>Table4[[#This Row],[COGS €]]*Table4[[#This Row],[Quantity]]</f>
        <v>5.2046511627906975</v>
      </c>
    </row>
    <row r="137" spans="1:7" x14ac:dyDescent="0.35">
      <c r="A137" s="48" t="s">
        <v>895</v>
      </c>
      <c r="B137" s="39" t="s">
        <v>896</v>
      </c>
      <c r="C137" s="29">
        <f>IFERROR(VLOOKUP(A137,'[1]ASORTYMENT COSMO'!$A$5:$AT$2612,46,0), 0)</f>
        <v>9.2100000000000009</v>
      </c>
      <c r="D137" s="40">
        <f t="shared" si="2"/>
        <v>2.1418604651162791</v>
      </c>
      <c r="E137" s="40">
        <v>21.96</v>
      </c>
      <c r="F137" s="41">
        <v>2</v>
      </c>
      <c r="G137" s="45">
        <f>Table4[[#This Row],[COGS €]]*Table4[[#This Row],[Quantity]]</f>
        <v>4.2837209302325583</v>
      </c>
    </row>
    <row r="138" spans="1:7" x14ac:dyDescent="0.35">
      <c r="A138" s="49" t="s">
        <v>463</v>
      </c>
      <c r="B138" s="43" t="s">
        <v>464</v>
      </c>
      <c r="C138" s="44">
        <f>IFERROR(VLOOKUP(A138,'[1]ASORTYMENT COSMO'!$A$5:$AT$2612,46,0), 0)</f>
        <v>8.42</v>
      </c>
      <c r="D138" s="45">
        <f t="shared" si="2"/>
        <v>1.9581395348837209</v>
      </c>
      <c r="E138" s="45">
        <v>21.48</v>
      </c>
      <c r="F138" s="46">
        <v>2</v>
      </c>
      <c r="G138" s="45">
        <f>Table4[[#This Row],[COGS €]]*Table4[[#This Row],[Quantity]]</f>
        <v>3.9162790697674419</v>
      </c>
    </row>
    <row r="139" spans="1:7" x14ac:dyDescent="0.35">
      <c r="A139" s="48" t="s">
        <v>97</v>
      </c>
      <c r="B139" s="39" t="s">
        <v>98</v>
      </c>
      <c r="C139" s="29">
        <f>IFERROR(VLOOKUP(A139,'[1]ASORTYMENT COSMO'!$A$5:$AT$2612,46,0), 0)</f>
        <v>8.93</v>
      </c>
      <c r="D139" s="40">
        <f t="shared" si="2"/>
        <v>2.0767441860465117</v>
      </c>
      <c r="E139" s="40">
        <v>21.47</v>
      </c>
      <c r="F139" s="41">
        <v>2</v>
      </c>
      <c r="G139" s="45">
        <f>Table4[[#This Row],[COGS €]]*Table4[[#This Row],[Quantity]]</f>
        <v>4.1534883720930234</v>
      </c>
    </row>
    <row r="140" spans="1:7" x14ac:dyDescent="0.35">
      <c r="A140" s="49" t="s">
        <v>42</v>
      </c>
      <c r="B140" s="43" t="s">
        <v>43</v>
      </c>
      <c r="C140" s="44">
        <f>IFERROR(VLOOKUP(A140,'[1]ASORTYMENT COSMO'!$A$5:$AT$2612,46,0), 0)</f>
        <v>5.44</v>
      </c>
      <c r="D140" s="45">
        <f t="shared" si="2"/>
        <v>1.2651162790697676</v>
      </c>
      <c r="E140" s="45">
        <v>20.399999999999999</v>
      </c>
      <c r="F140" s="46">
        <v>2</v>
      </c>
      <c r="G140" s="45">
        <f>Table4[[#This Row],[COGS €]]*Table4[[#This Row],[Quantity]]</f>
        <v>2.5302325581395353</v>
      </c>
    </row>
    <row r="141" spans="1:7" x14ac:dyDescent="0.35">
      <c r="A141" s="48">
        <v>4504</v>
      </c>
      <c r="B141" s="39" t="s">
        <v>231</v>
      </c>
      <c r="C141" s="29">
        <f>IFERROR(VLOOKUP(A141,'[1]ASORTYMENT COSMO'!$A$5:$AT$2612,46,0), 0)</f>
        <v>0.92</v>
      </c>
      <c r="D141" s="40">
        <f t="shared" si="2"/>
        <v>0.21395348837209305</v>
      </c>
      <c r="E141" s="40">
        <v>20.329999999999998</v>
      </c>
      <c r="F141" s="41">
        <v>10</v>
      </c>
      <c r="G141" s="45">
        <f>Table4[[#This Row],[COGS €]]*Table4[[#This Row],[Quantity]]</f>
        <v>2.1395348837209305</v>
      </c>
    </row>
    <row r="142" spans="1:7" x14ac:dyDescent="0.35">
      <c r="A142" s="49" t="s">
        <v>663</v>
      </c>
      <c r="B142" s="43" t="s">
        <v>664</v>
      </c>
      <c r="C142" s="44">
        <f>IFERROR(VLOOKUP(A142,'[1]ASORTYMENT COSMO'!$A$5:$AT$2612,46,0), 0)</f>
        <v>5.61</v>
      </c>
      <c r="D142" s="45">
        <f t="shared" si="2"/>
        <v>1.3046511627906978</v>
      </c>
      <c r="E142" s="45">
        <v>19.329999999999998</v>
      </c>
      <c r="F142" s="46">
        <v>2</v>
      </c>
      <c r="G142" s="45">
        <f>Table4[[#This Row],[COGS €]]*Table4[[#This Row],[Quantity]]</f>
        <v>2.6093023255813956</v>
      </c>
    </row>
    <row r="143" spans="1:7" x14ac:dyDescent="0.35">
      <c r="A143" s="48" t="s">
        <v>102</v>
      </c>
      <c r="B143" s="39" t="s">
        <v>103</v>
      </c>
      <c r="C143" s="29">
        <f>IFERROR(VLOOKUP(A143,'[1]ASORTYMENT COSMO'!$A$5:$AT$2612,46,0), 0)</f>
        <v>5.64</v>
      </c>
      <c r="D143" s="40">
        <f t="shared" si="2"/>
        <v>1.3116279069767443</v>
      </c>
      <c r="E143" s="40">
        <v>19.329999999999998</v>
      </c>
      <c r="F143" s="41">
        <v>2</v>
      </c>
      <c r="G143" s="45">
        <f>Table4[[#This Row],[COGS €]]*Table4[[#This Row],[Quantity]]</f>
        <v>2.6232558139534885</v>
      </c>
    </row>
    <row r="144" spans="1:7" x14ac:dyDescent="0.35">
      <c r="A144" s="49" t="s">
        <v>1060</v>
      </c>
      <c r="B144" s="43" t="s">
        <v>1061</v>
      </c>
      <c r="C144" s="44">
        <f>IFERROR(VLOOKUP(A144,'[1]ASORTYMENT COSMO'!$A$5:$AT$2612,46,0), 0)</f>
        <v>6.24</v>
      </c>
      <c r="D144" s="45">
        <f t="shared" si="2"/>
        <v>1.4511627906976745</v>
      </c>
      <c r="E144" s="45">
        <v>19.309999999999999</v>
      </c>
      <c r="F144" s="46">
        <v>2</v>
      </c>
      <c r="G144" s="45">
        <f>Table4[[#This Row],[COGS €]]*Table4[[#This Row],[Quantity]]</f>
        <v>2.902325581395349</v>
      </c>
    </row>
    <row r="145" spans="1:7" x14ac:dyDescent="0.35">
      <c r="A145" s="48">
        <v>1019</v>
      </c>
      <c r="B145" s="39" t="s">
        <v>230</v>
      </c>
      <c r="C145" s="29">
        <f>IFERROR(VLOOKUP(A145,'[1]ASORTYMENT COSMO'!$A$5:$AT$2612,46,0), 0)</f>
        <v>3.85</v>
      </c>
      <c r="D145" s="40">
        <f t="shared" si="2"/>
        <v>0.89534883720930236</v>
      </c>
      <c r="E145" s="40">
        <v>19.3</v>
      </c>
      <c r="F145" s="41">
        <v>4</v>
      </c>
      <c r="G145" s="45">
        <f>Table4[[#This Row],[COGS €]]*Table4[[#This Row],[Quantity]]</f>
        <v>3.5813953488372094</v>
      </c>
    </row>
    <row r="146" spans="1:7" x14ac:dyDescent="0.35">
      <c r="A146" s="49">
        <v>8370</v>
      </c>
      <c r="B146" s="43" t="s">
        <v>268</v>
      </c>
      <c r="C146" s="44">
        <f>IFERROR(VLOOKUP(A146,'[1]ASORTYMENT COSMO'!$A$5:$AT$2612,46,0), 0)</f>
        <v>2.98</v>
      </c>
      <c r="D146" s="45">
        <f t="shared" si="2"/>
        <v>0.69302325581395352</v>
      </c>
      <c r="E146" s="45">
        <v>18.309999999999999</v>
      </c>
      <c r="F146" s="46">
        <v>4</v>
      </c>
      <c r="G146" s="45">
        <f>Table4[[#This Row],[COGS €]]*Table4[[#This Row],[Quantity]]</f>
        <v>2.7720930232558141</v>
      </c>
    </row>
    <row r="147" spans="1:7" x14ac:dyDescent="0.35">
      <c r="A147" s="48">
        <v>9541</v>
      </c>
      <c r="B147" s="39" t="s">
        <v>903</v>
      </c>
      <c r="C147" s="29">
        <f>IFERROR(VLOOKUP(A147,'[1]ASORTYMENT COSMO'!$A$5:$AT$2612,46,0), 0)</f>
        <v>3.06</v>
      </c>
      <c r="D147" s="40">
        <f t="shared" si="2"/>
        <v>0.71162790697674427</v>
      </c>
      <c r="E147" s="40">
        <v>18.309999999999999</v>
      </c>
      <c r="F147" s="41">
        <v>4</v>
      </c>
      <c r="G147" s="45">
        <f>Table4[[#This Row],[COGS €]]*Table4[[#This Row],[Quantity]]</f>
        <v>2.8465116279069771</v>
      </c>
    </row>
    <row r="148" spans="1:7" x14ac:dyDescent="0.35">
      <c r="A148" s="49" t="s">
        <v>802</v>
      </c>
      <c r="B148" s="43" t="s">
        <v>803</v>
      </c>
      <c r="C148" s="44">
        <f>IFERROR(VLOOKUP(A148,'[1]ASORTYMENT COSMO'!$A$5:$AT$2612,46,0), 0)</f>
        <v>4.7699999999999996</v>
      </c>
      <c r="D148" s="45">
        <f t="shared" si="2"/>
        <v>1.1093023255813952</v>
      </c>
      <c r="E148" s="45">
        <v>18.16</v>
      </c>
      <c r="F148" s="46">
        <v>2</v>
      </c>
      <c r="G148" s="45">
        <f>Table4[[#This Row],[COGS €]]*Table4[[#This Row],[Quantity]]</f>
        <v>2.2186046511627904</v>
      </c>
    </row>
    <row r="149" spans="1:7" x14ac:dyDescent="0.35">
      <c r="A149" s="48" t="s">
        <v>290</v>
      </c>
      <c r="B149" s="39" t="s">
        <v>291</v>
      </c>
      <c r="C149" s="29">
        <f>IFERROR(VLOOKUP(A149,'[1]ASORTYMENT COSMO'!$A$5:$AT$2612,46,0), 0)</f>
        <v>4.5599999999999996</v>
      </c>
      <c r="D149" s="40">
        <f t="shared" si="2"/>
        <v>1.0604651162790697</v>
      </c>
      <c r="E149" s="40">
        <v>18.16</v>
      </c>
      <c r="F149" s="41">
        <v>3</v>
      </c>
      <c r="G149" s="45">
        <f>Table4[[#This Row],[COGS €]]*Table4[[#This Row],[Quantity]]</f>
        <v>3.1813953488372091</v>
      </c>
    </row>
    <row r="150" spans="1:7" x14ac:dyDescent="0.35">
      <c r="A150" s="49" t="s">
        <v>89</v>
      </c>
      <c r="B150" s="43" t="s">
        <v>90</v>
      </c>
      <c r="C150" s="44">
        <f>IFERROR(VLOOKUP(A150,'[1]ASORTYMENT COSMO'!$A$5:$AT$2612,46,0), 0)</f>
        <v>4.58</v>
      </c>
      <c r="D150" s="45">
        <f t="shared" si="2"/>
        <v>1.0651162790697675</v>
      </c>
      <c r="E150" s="45">
        <v>18.16</v>
      </c>
      <c r="F150" s="46">
        <v>2</v>
      </c>
      <c r="G150" s="45">
        <f>Table4[[#This Row],[COGS €]]*Table4[[#This Row],[Quantity]]</f>
        <v>2.1302325581395349</v>
      </c>
    </row>
    <row r="151" spans="1:7" x14ac:dyDescent="0.35">
      <c r="A151" s="48" t="s">
        <v>1515</v>
      </c>
      <c r="B151" s="39" t="s">
        <v>1516</v>
      </c>
      <c r="C151" s="29">
        <f>IFERROR(VLOOKUP(A151,'[1]ASORTYMENT COSMO'!$A$5:$AT$2612,46,0), 0)</f>
        <v>4.58</v>
      </c>
      <c r="D151" s="40">
        <f t="shared" si="2"/>
        <v>1.0651162790697675</v>
      </c>
      <c r="E151" s="40">
        <v>18.16</v>
      </c>
      <c r="F151" s="41">
        <v>2</v>
      </c>
      <c r="G151" s="45">
        <f>Table4[[#This Row],[COGS €]]*Table4[[#This Row],[Quantity]]</f>
        <v>2.1302325581395349</v>
      </c>
    </row>
    <row r="152" spans="1:7" x14ac:dyDescent="0.35">
      <c r="A152" s="49" t="s">
        <v>274</v>
      </c>
      <c r="B152" s="43" t="s">
        <v>275</v>
      </c>
      <c r="C152" s="44">
        <f>IFERROR(VLOOKUP(A152,'[1]ASORTYMENT COSMO'!$A$5:$AT$2612,46,0), 0)</f>
        <v>6.85</v>
      </c>
      <c r="D152" s="45">
        <f t="shared" si="2"/>
        <v>1.5930232558139534</v>
      </c>
      <c r="E152" s="45">
        <v>18.16</v>
      </c>
      <c r="F152" s="46">
        <v>2</v>
      </c>
      <c r="G152" s="45">
        <f>Table4[[#This Row],[COGS €]]*Table4[[#This Row],[Quantity]]</f>
        <v>3.1860465116279069</v>
      </c>
    </row>
    <row r="153" spans="1:7" x14ac:dyDescent="0.35">
      <c r="A153" s="48" t="s">
        <v>298</v>
      </c>
      <c r="B153" s="39" t="s">
        <v>299</v>
      </c>
      <c r="C153" s="29">
        <f>IFERROR(VLOOKUP(A153,'[1]ASORTYMENT COSMO'!$A$5:$AT$2612,46,0), 0)</f>
        <v>4.53</v>
      </c>
      <c r="D153" s="40">
        <f t="shared" si="2"/>
        <v>1.0534883720930233</v>
      </c>
      <c r="E153" s="40">
        <v>18.16</v>
      </c>
      <c r="F153" s="41">
        <v>2</v>
      </c>
      <c r="G153" s="45">
        <f>Table4[[#This Row],[COGS €]]*Table4[[#This Row],[Quantity]]</f>
        <v>2.1069767441860465</v>
      </c>
    </row>
    <row r="154" spans="1:7" x14ac:dyDescent="0.35">
      <c r="A154" s="49" t="s">
        <v>1429</v>
      </c>
      <c r="B154" s="43" t="s">
        <v>1430</v>
      </c>
      <c r="C154" s="44">
        <f>IFERROR(VLOOKUP(A154,'[1]ASORTYMENT COSMO'!$A$5:$AT$2612,46,0), 0)</f>
        <v>4.66</v>
      </c>
      <c r="D154" s="45">
        <f t="shared" si="2"/>
        <v>1.0837209302325581</v>
      </c>
      <c r="E154" s="45">
        <v>18.16</v>
      </c>
      <c r="F154" s="46">
        <v>2</v>
      </c>
      <c r="G154" s="45">
        <f>Table4[[#This Row],[COGS €]]*Table4[[#This Row],[Quantity]]</f>
        <v>2.1674418604651162</v>
      </c>
    </row>
    <row r="155" spans="1:7" x14ac:dyDescent="0.35">
      <c r="A155" s="48" t="s">
        <v>323</v>
      </c>
      <c r="B155" s="39" t="s">
        <v>324</v>
      </c>
      <c r="C155" s="29">
        <f>IFERROR(VLOOKUP(A155,'[1]ASORTYMENT COSMO'!$A$5:$AT$2612,46,0), 0)</f>
        <v>4.6100000000000003</v>
      </c>
      <c r="D155" s="40">
        <f t="shared" si="2"/>
        <v>1.0720930232558141</v>
      </c>
      <c r="E155" s="40">
        <v>18.16</v>
      </c>
      <c r="F155" s="41">
        <v>2</v>
      </c>
      <c r="G155" s="45">
        <f>Table4[[#This Row],[COGS €]]*Table4[[#This Row],[Quantity]]</f>
        <v>2.1441860465116283</v>
      </c>
    </row>
    <row r="156" spans="1:7" x14ac:dyDescent="0.35">
      <c r="A156" s="49" t="s">
        <v>256</v>
      </c>
      <c r="B156" s="43" t="s">
        <v>257</v>
      </c>
      <c r="C156" s="44">
        <f>IFERROR(VLOOKUP(A156,'[1]ASORTYMENT COSMO'!$A$5:$AT$2612,46,0), 0)</f>
        <v>3.87</v>
      </c>
      <c r="D156" s="45">
        <f t="shared" si="2"/>
        <v>0.9</v>
      </c>
      <c r="E156" s="45">
        <v>18.16</v>
      </c>
      <c r="F156" s="46">
        <v>2</v>
      </c>
      <c r="G156" s="45">
        <f>Table4[[#This Row],[COGS €]]*Table4[[#This Row],[Quantity]]</f>
        <v>1.8</v>
      </c>
    </row>
    <row r="157" spans="1:7" x14ac:dyDescent="0.35">
      <c r="A157" s="48" t="s">
        <v>343</v>
      </c>
      <c r="B157" s="39" t="s">
        <v>344</v>
      </c>
      <c r="C157" s="29">
        <f>IFERROR(VLOOKUP(A157,'[1]ASORTYMENT COSMO'!$A$5:$AT$2612,46,0), 0)</f>
        <v>3.25</v>
      </c>
      <c r="D157" s="40">
        <f t="shared" si="2"/>
        <v>0.7558139534883721</v>
      </c>
      <c r="E157" s="40">
        <v>18.16</v>
      </c>
      <c r="F157" s="41">
        <v>2</v>
      </c>
      <c r="G157" s="45">
        <f>Table4[[#This Row],[COGS €]]*Table4[[#This Row],[Quantity]]</f>
        <v>1.5116279069767442</v>
      </c>
    </row>
    <row r="158" spans="1:7" x14ac:dyDescent="0.35">
      <c r="A158" s="49" t="s">
        <v>156</v>
      </c>
      <c r="B158" s="43" t="s">
        <v>157</v>
      </c>
      <c r="C158" s="44">
        <f>IFERROR(VLOOKUP(A158,'[1]ASORTYMENT COSMO'!$A$5:$AT$2612,46,0), 0)</f>
        <v>4.93</v>
      </c>
      <c r="D158" s="45">
        <f t="shared" si="2"/>
        <v>1.1465116279069767</v>
      </c>
      <c r="E158" s="45">
        <v>18.16</v>
      </c>
      <c r="F158" s="46">
        <v>2</v>
      </c>
      <c r="G158" s="45">
        <f>Table4[[#This Row],[COGS €]]*Table4[[#This Row],[Quantity]]</f>
        <v>2.2930232558139534</v>
      </c>
    </row>
    <row r="159" spans="1:7" x14ac:dyDescent="0.35">
      <c r="A159" s="48" t="s">
        <v>150</v>
      </c>
      <c r="B159" s="39" t="s">
        <v>151</v>
      </c>
      <c r="C159" s="29">
        <f>IFERROR(VLOOKUP(A159,'[1]ASORTYMENT COSMO'!$A$5:$AT$2612,46,0), 0)</f>
        <v>5.31</v>
      </c>
      <c r="D159" s="40">
        <f t="shared" si="2"/>
        <v>1.2348837209302326</v>
      </c>
      <c r="E159" s="40">
        <v>18.16</v>
      </c>
      <c r="F159" s="41">
        <v>2</v>
      </c>
      <c r="G159" s="45">
        <f>Table4[[#This Row],[COGS €]]*Table4[[#This Row],[Quantity]]</f>
        <v>2.4697674418604652</v>
      </c>
    </row>
    <row r="160" spans="1:7" x14ac:dyDescent="0.35">
      <c r="A160" s="49" t="s">
        <v>21</v>
      </c>
      <c r="B160" s="43" t="s">
        <v>22</v>
      </c>
      <c r="C160" s="44">
        <f>IFERROR(VLOOKUP(A160,'[1]ASORTYMENT COSMO'!$A$5:$AT$2612,46,0), 0)</f>
        <v>4.3600000000000003</v>
      </c>
      <c r="D160" s="45">
        <f t="shared" si="2"/>
        <v>1.0139534883720931</v>
      </c>
      <c r="E160" s="45">
        <v>17.84</v>
      </c>
      <c r="F160" s="46">
        <v>2</v>
      </c>
      <c r="G160" s="45">
        <f>Table4[[#This Row],[COGS €]]*Table4[[#This Row],[Quantity]]</f>
        <v>2.0279069767441862</v>
      </c>
    </row>
    <row r="161" spans="1:7" x14ac:dyDescent="0.35">
      <c r="A161" s="48" t="s">
        <v>1466</v>
      </c>
      <c r="B161" s="39" t="s">
        <v>1467</v>
      </c>
      <c r="C161" s="29">
        <f>IFERROR(VLOOKUP(A161,'[1]ASORTYMENT COSMO'!$A$5:$AT$2612,46,0), 0)</f>
        <v>3.57</v>
      </c>
      <c r="D161" s="40">
        <f t="shared" si="2"/>
        <v>0.83023255813953489</v>
      </c>
      <c r="E161" s="40">
        <v>17.84</v>
      </c>
      <c r="F161" s="41">
        <v>2</v>
      </c>
      <c r="G161" s="45">
        <f>Table4[[#This Row],[COGS €]]*Table4[[#This Row],[Quantity]]</f>
        <v>1.6604651162790698</v>
      </c>
    </row>
    <row r="162" spans="1:7" x14ac:dyDescent="0.35">
      <c r="A162" s="49">
        <v>6457</v>
      </c>
      <c r="B162" s="43" t="s">
        <v>1027</v>
      </c>
      <c r="C162" s="44">
        <f>IFERROR(VLOOKUP(A162,'[1]ASORTYMENT COSMO'!$A$5:$AT$2612,46,0), 0)</f>
        <v>5.98</v>
      </c>
      <c r="D162" s="45">
        <f t="shared" si="2"/>
        <v>1.3906976744186048</v>
      </c>
      <c r="E162" s="45">
        <v>17.809999999999999</v>
      </c>
      <c r="F162" s="46">
        <v>4</v>
      </c>
      <c r="G162" s="45">
        <f>Table4[[#This Row],[COGS €]]*Table4[[#This Row],[Quantity]]</f>
        <v>5.5627906976744192</v>
      </c>
    </row>
    <row r="163" spans="1:7" x14ac:dyDescent="0.35">
      <c r="A163" s="48" t="s">
        <v>1023</v>
      </c>
      <c r="B163" s="39" t="s">
        <v>1024</v>
      </c>
      <c r="C163" s="29">
        <f>IFERROR(VLOOKUP(A163,'[1]ASORTYMENT COSMO'!$A$5:$AT$2612,46,0), 0)</f>
        <v>6.25</v>
      </c>
      <c r="D163" s="40">
        <f t="shared" si="2"/>
        <v>1.4534883720930234</v>
      </c>
      <c r="E163" s="40">
        <v>17.71</v>
      </c>
      <c r="F163" s="41">
        <v>2</v>
      </c>
      <c r="G163" s="45">
        <f>Table4[[#This Row],[COGS €]]*Table4[[#This Row],[Quantity]]</f>
        <v>2.9069767441860468</v>
      </c>
    </row>
    <row r="164" spans="1:7" x14ac:dyDescent="0.35">
      <c r="A164" s="49" t="s">
        <v>1544</v>
      </c>
      <c r="B164" s="43" t="s">
        <v>659</v>
      </c>
      <c r="C164" s="44">
        <f>IFERROR(VLOOKUP(A164,'[1]ASORTYMENT COSMO'!$A$5:$AT$2612,46,0), 0)</f>
        <v>0</v>
      </c>
      <c r="D164" s="45">
        <f t="shared" si="2"/>
        <v>0</v>
      </c>
      <c r="E164" s="45">
        <v>17.5</v>
      </c>
      <c r="F164" s="46">
        <v>1</v>
      </c>
      <c r="G164" s="45">
        <f>Table4[[#This Row],[COGS €]]*Table4[[#This Row],[Quantity]]</f>
        <v>0</v>
      </c>
    </row>
    <row r="165" spans="1:7" x14ac:dyDescent="0.35">
      <c r="A165" s="48" t="s">
        <v>1545</v>
      </c>
      <c r="B165" s="39" t="s">
        <v>659</v>
      </c>
      <c r="C165" s="29">
        <f>IFERROR(VLOOKUP(A165,'[1]ASORTYMENT COSMO'!$A$5:$AT$2612,46,0), 0)</f>
        <v>0</v>
      </c>
      <c r="D165" s="40">
        <f t="shared" si="2"/>
        <v>0</v>
      </c>
      <c r="E165" s="40">
        <v>17.5</v>
      </c>
      <c r="F165" s="41">
        <v>1</v>
      </c>
      <c r="G165" s="45">
        <f>Table4[[#This Row],[COGS €]]*Table4[[#This Row],[Quantity]]</f>
        <v>0</v>
      </c>
    </row>
    <row r="166" spans="1:7" x14ac:dyDescent="0.35">
      <c r="A166" s="49" t="s">
        <v>1236</v>
      </c>
      <c r="B166" s="43" t="s">
        <v>1237</v>
      </c>
      <c r="C166" s="44">
        <f>IFERROR(VLOOKUP(A166,'[1]ASORTYMENT COSMO'!$A$5:$AT$2612,46,0), 0)</f>
        <v>4.8499999999999996</v>
      </c>
      <c r="D166" s="45">
        <f t="shared" si="2"/>
        <v>1.1279069767441861</v>
      </c>
      <c r="E166" s="45">
        <v>17.25</v>
      </c>
      <c r="F166" s="46">
        <v>2</v>
      </c>
      <c r="G166" s="45">
        <f>Table4[[#This Row],[COGS €]]*Table4[[#This Row],[Quantity]]</f>
        <v>2.2558139534883721</v>
      </c>
    </row>
    <row r="167" spans="1:7" x14ac:dyDescent="0.35">
      <c r="A167" s="48" t="s">
        <v>57</v>
      </c>
      <c r="B167" s="39" t="s">
        <v>58</v>
      </c>
      <c r="C167" s="29">
        <f>IFERROR(VLOOKUP(A167,'[1]ASORTYMENT COSMO'!$A$5:$AT$2612,46,0), 0)</f>
        <v>4.55</v>
      </c>
      <c r="D167" s="40">
        <f t="shared" si="2"/>
        <v>1.058139534883721</v>
      </c>
      <c r="E167" s="40">
        <v>17.25</v>
      </c>
      <c r="F167" s="41">
        <v>2</v>
      </c>
      <c r="G167" s="45">
        <f>Table4[[#This Row],[COGS €]]*Table4[[#This Row],[Quantity]]</f>
        <v>2.1162790697674421</v>
      </c>
    </row>
    <row r="168" spans="1:7" x14ac:dyDescent="0.35">
      <c r="A168" s="49" t="s">
        <v>18</v>
      </c>
      <c r="B168" s="43" t="s">
        <v>19</v>
      </c>
      <c r="C168" s="44">
        <f>IFERROR(VLOOKUP(A168,'[1]ASORTYMENT COSMO'!$A$5:$AT$2612,46,0), 0)</f>
        <v>4.45</v>
      </c>
      <c r="D168" s="45">
        <f t="shared" si="2"/>
        <v>1.0348837209302326</v>
      </c>
      <c r="E168" s="45">
        <v>17.25</v>
      </c>
      <c r="F168" s="46">
        <v>2</v>
      </c>
      <c r="G168" s="45">
        <f>Table4[[#This Row],[COGS €]]*Table4[[#This Row],[Quantity]]</f>
        <v>2.0697674418604652</v>
      </c>
    </row>
    <row r="169" spans="1:7" x14ac:dyDescent="0.35">
      <c r="A169" s="48" t="s">
        <v>218</v>
      </c>
      <c r="B169" s="39" t="s">
        <v>219</v>
      </c>
      <c r="C169" s="29">
        <f>IFERROR(VLOOKUP(A169,'[1]ASORTYMENT COSMO'!$A$5:$AT$2612,46,0), 0)</f>
        <v>4.53</v>
      </c>
      <c r="D169" s="40">
        <f t="shared" si="2"/>
        <v>1.0534883720930233</v>
      </c>
      <c r="E169" s="40">
        <v>17.25</v>
      </c>
      <c r="F169" s="41">
        <v>2</v>
      </c>
      <c r="G169" s="45">
        <f>Table4[[#This Row],[COGS €]]*Table4[[#This Row],[Quantity]]</f>
        <v>2.1069767441860465</v>
      </c>
    </row>
    <row r="170" spans="1:7" x14ac:dyDescent="0.35">
      <c r="A170" s="49" t="s">
        <v>400</v>
      </c>
      <c r="B170" s="43" t="s">
        <v>401</v>
      </c>
      <c r="C170" s="44">
        <f>IFERROR(VLOOKUP(A170,'[1]ASORTYMENT COSMO'!$A$5:$AT$2612,46,0), 0)</f>
        <v>4.6900000000000004</v>
      </c>
      <c r="D170" s="45">
        <f t="shared" si="2"/>
        <v>1.0906976744186048</v>
      </c>
      <c r="E170" s="45">
        <v>17.25</v>
      </c>
      <c r="F170" s="46">
        <v>2</v>
      </c>
      <c r="G170" s="45">
        <f>Table4[[#This Row],[COGS €]]*Table4[[#This Row],[Quantity]]</f>
        <v>2.1813953488372095</v>
      </c>
    </row>
    <row r="171" spans="1:7" x14ac:dyDescent="0.35">
      <c r="A171" s="48" t="s">
        <v>455</v>
      </c>
      <c r="B171" s="39" t="s">
        <v>456</v>
      </c>
      <c r="C171" s="29">
        <f>IFERROR(VLOOKUP(A171,'[1]ASORTYMENT COSMO'!$A$5:$AT$2612,46,0), 0)</f>
        <v>3.51</v>
      </c>
      <c r="D171" s="40">
        <f t="shared" si="2"/>
        <v>0.8162790697674418</v>
      </c>
      <c r="E171" s="40">
        <v>17.25</v>
      </c>
      <c r="F171" s="41">
        <v>2</v>
      </c>
      <c r="G171" s="45">
        <f>Table4[[#This Row],[COGS €]]*Table4[[#This Row],[Quantity]]</f>
        <v>1.6325581395348836</v>
      </c>
    </row>
    <row r="172" spans="1:7" x14ac:dyDescent="0.35">
      <c r="A172" s="49" t="s">
        <v>243</v>
      </c>
      <c r="B172" s="43" t="s">
        <v>244</v>
      </c>
      <c r="C172" s="44">
        <f>IFERROR(VLOOKUP(A172,'[1]ASORTYMENT COSMO'!$A$5:$AT$2612,46,0), 0)</f>
        <v>3.55</v>
      </c>
      <c r="D172" s="45">
        <f t="shared" si="2"/>
        <v>0.82558139534883723</v>
      </c>
      <c r="E172" s="45">
        <v>17.25</v>
      </c>
      <c r="F172" s="46">
        <v>2</v>
      </c>
      <c r="G172" s="45">
        <f>Table4[[#This Row],[COGS €]]*Table4[[#This Row],[Quantity]]</f>
        <v>1.6511627906976745</v>
      </c>
    </row>
    <row r="173" spans="1:7" x14ac:dyDescent="0.35">
      <c r="A173" s="48" t="s">
        <v>239</v>
      </c>
      <c r="B173" s="39" t="s">
        <v>240</v>
      </c>
      <c r="C173" s="29">
        <f>IFERROR(VLOOKUP(A173,'[1]ASORTYMENT COSMO'!$A$5:$AT$2612,46,0), 0)</f>
        <v>5.52</v>
      </c>
      <c r="D173" s="40">
        <f t="shared" si="2"/>
        <v>1.2837209302325581</v>
      </c>
      <c r="E173" s="40">
        <v>17.25</v>
      </c>
      <c r="F173" s="41">
        <v>2</v>
      </c>
      <c r="G173" s="45">
        <f>Table4[[#This Row],[COGS €]]*Table4[[#This Row],[Quantity]]</f>
        <v>2.5674418604651161</v>
      </c>
    </row>
    <row r="174" spans="1:7" x14ac:dyDescent="0.35">
      <c r="A174" s="49" t="s">
        <v>762</v>
      </c>
      <c r="B174" s="43" t="s">
        <v>763</v>
      </c>
      <c r="C174" s="44">
        <f>IFERROR(VLOOKUP(A174,'[1]ASORTYMENT COSMO'!$A$5:$AT$2612,46,0), 0)</f>
        <v>4.91</v>
      </c>
      <c r="D174" s="45">
        <f t="shared" si="2"/>
        <v>1.1418604651162791</v>
      </c>
      <c r="E174" s="45">
        <v>17.25</v>
      </c>
      <c r="F174" s="46">
        <v>2</v>
      </c>
      <c r="G174" s="45">
        <f>Table4[[#This Row],[COGS €]]*Table4[[#This Row],[Quantity]]</f>
        <v>2.2837209302325583</v>
      </c>
    </row>
    <row r="175" spans="1:7" x14ac:dyDescent="0.35">
      <c r="A175" s="48" t="s">
        <v>72</v>
      </c>
      <c r="B175" s="39" t="s">
        <v>73</v>
      </c>
      <c r="C175" s="29">
        <f>IFERROR(VLOOKUP(A175,'[1]ASORTYMENT COSMO'!$A$5:$AT$2612,46,0), 0)</f>
        <v>5.45</v>
      </c>
      <c r="D175" s="40">
        <f t="shared" si="2"/>
        <v>1.2674418604651163</v>
      </c>
      <c r="E175" s="40">
        <v>17.170000000000002</v>
      </c>
      <c r="F175" s="41">
        <v>2</v>
      </c>
      <c r="G175" s="45">
        <f>Table4[[#This Row],[COGS €]]*Table4[[#This Row],[Quantity]]</f>
        <v>2.5348837209302326</v>
      </c>
    </row>
    <row r="176" spans="1:7" x14ac:dyDescent="0.35">
      <c r="A176" s="49" t="s">
        <v>1339</v>
      </c>
      <c r="B176" s="43" t="s">
        <v>1340</v>
      </c>
      <c r="C176" s="44">
        <f>IFERROR(VLOOKUP(A176,'[1]ASORTYMENT COSMO'!$A$5:$AT$2612,46,0), 0)</f>
        <v>3.2</v>
      </c>
      <c r="D176" s="45">
        <f t="shared" si="2"/>
        <v>0.74418604651162801</v>
      </c>
      <c r="E176" s="45">
        <v>16.8</v>
      </c>
      <c r="F176" s="46">
        <v>2</v>
      </c>
      <c r="G176" s="45">
        <f>Table4[[#This Row],[COGS €]]*Table4[[#This Row],[Quantity]]</f>
        <v>1.488372093023256</v>
      </c>
    </row>
    <row r="177" spans="1:7" x14ac:dyDescent="0.35">
      <c r="A177" s="48">
        <v>9666</v>
      </c>
      <c r="B177" s="39" t="s">
        <v>114</v>
      </c>
      <c r="C177" s="29">
        <f>IFERROR(VLOOKUP(A177,'[1]ASORTYMENT COSMO'!$A$5:$AT$2612,46,0), 0)</f>
        <v>4.87</v>
      </c>
      <c r="D177" s="40">
        <f t="shared" si="2"/>
        <v>1.1325581395348838</v>
      </c>
      <c r="E177" s="40">
        <v>16.760000000000002</v>
      </c>
      <c r="F177" s="41">
        <v>3</v>
      </c>
      <c r="G177" s="45">
        <f>Table4[[#This Row],[COGS €]]*Table4[[#This Row],[Quantity]]</f>
        <v>3.3976744186046517</v>
      </c>
    </row>
    <row r="178" spans="1:7" x14ac:dyDescent="0.35">
      <c r="A178" s="49" t="s">
        <v>1144</v>
      </c>
      <c r="B178" s="43" t="s">
        <v>1145</v>
      </c>
      <c r="C178" s="44">
        <f>IFERROR(VLOOKUP(A178,'[1]ASORTYMENT COSMO'!$A$5:$AT$2612,46,0), 0)</f>
        <v>15.05</v>
      </c>
      <c r="D178" s="45">
        <f t="shared" si="2"/>
        <v>3.5000000000000004</v>
      </c>
      <c r="E178" s="45">
        <v>16.52</v>
      </c>
      <c r="F178" s="46">
        <v>1</v>
      </c>
      <c r="G178" s="45">
        <f>Table4[[#This Row],[COGS €]]*Table4[[#This Row],[Quantity]]</f>
        <v>3.5000000000000004</v>
      </c>
    </row>
    <row r="179" spans="1:7" x14ac:dyDescent="0.35">
      <c r="A179" s="48" t="s">
        <v>1556</v>
      </c>
      <c r="B179" s="39" t="s">
        <v>659</v>
      </c>
      <c r="C179" s="29">
        <f>IFERROR(VLOOKUP(A179,'[1]ASORTYMENT COSMO'!$A$5:$AT$2612,46,0), 0)</f>
        <v>0</v>
      </c>
      <c r="D179" s="40">
        <f t="shared" si="2"/>
        <v>0</v>
      </c>
      <c r="E179" s="40">
        <v>16.46</v>
      </c>
      <c r="F179" s="41">
        <v>1</v>
      </c>
      <c r="G179" s="45">
        <f>Table4[[#This Row],[COGS €]]*Table4[[#This Row],[Quantity]]</f>
        <v>0</v>
      </c>
    </row>
    <row r="180" spans="1:7" x14ac:dyDescent="0.35">
      <c r="A180" s="49" t="s">
        <v>329</v>
      </c>
      <c r="B180" s="43" t="s">
        <v>330</v>
      </c>
      <c r="C180" s="44">
        <f>IFERROR(VLOOKUP(A180,'[1]ASORTYMENT COSMO'!$A$5:$AT$2612,46,0), 0)</f>
        <v>5.0999999999999996</v>
      </c>
      <c r="D180" s="45">
        <f t="shared" si="2"/>
        <v>1.1860465116279069</v>
      </c>
      <c r="E180" s="45">
        <v>16.34</v>
      </c>
      <c r="F180" s="46">
        <v>2</v>
      </c>
      <c r="G180" s="45">
        <f>Table4[[#This Row],[COGS €]]*Table4[[#This Row],[Quantity]]</f>
        <v>2.3720930232558137</v>
      </c>
    </row>
    <row r="181" spans="1:7" x14ac:dyDescent="0.35">
      <c r="A181" s="48" t="s">
        <v>162</v>
      </c>
      <c r="B181" s="39" t="s">
        <v>163</v>
      </c>
      <c r="C181" s="29">
        <f>IFERROR(VLOOKUP(A181,'[1]ASORTYMENT COSMO'!$A$5:$AT$2612,46,0), 0)</f>
        <v>4.49</v>
      </c>
      <c r="D181" s="40">
        <f t="shared" si="2"/>
        <v>1.0441860465116279</v>
      </c>
      <c r="E181" s="40">
        <v>16.34</v>
      </c>
      <c r="F181" s="41">
        <v>3</v>
      </c>
      <c r="G181" s="45">
        <f>Table4[[#This Row],[COGS €]]*Table4[[#This Row],[Quantity]]</f>
        <v>3.1325581395348836</v>
      </c>
    </row>
    <row r="182" spans="1:7" x14ac:dyDescent="0.35">
      <c r="A182" s="49" t="s">
        <v>1035</v>
      </c>
      <c r="B182" s="43" t="s">
        <v>1036</v>
      </c>
      <c r="C182" s="44">
        <f>IFERROR(VLOOKUP(A182,'[1]ASORTYMENT COSMO'!$A$5:$AT$2612,46,0), 0)</f>
        <v>3.26</v>
      </c>
      <c r="D182" s="45">
        <f t="shared" si="2"/>
        <v>0.75813953488372088</v>
      </c>
      <c r="E182" s="45">
        <v>16.34</v>
      </c>
      <c r="F182" s="46">
        <v>2</v>
      </c>
      <c r="G182" s="45">
        <f>Table4[[#This Row],[COGS €]]*Table4[[#This Row],[Quantity]]</f>
        <v>1.5162790697674418</v>
      </c>
    </row>
    <row r="183" spans="1:7" x14ac:dyDescent="0.35">
      <c r="A183" s="48" t="s">
        <v>581</v>
      </c>
      <c r="B183" s="39" t="s">
        <v>582</v>
      </c>
      <c r="C183" s="29">
        <f>IFERROR(VLOOKUP(A183,'[1]ASORTYMENT COSMO'!$A$5:$AT$2612,46,0), 0)</f>
        <v>3.23</v>
      </c>
      <c r="D183" s="40">
        <f t="shared" si="2"/>
        <v>0.75116279069767444</v>
      </c>
      <c r="E183" s="40">
        <v>16.34</v>
      </c>
      <c r="F183" s="41">
        <v>2</v>
      </c>
      <c r="G183" s="45">
        <f>Table4[[#This Row],[COGS €]]*Table4[[#This Row],[Quantity]]</f>
        <v>1.5023255813953489</v>
      </c>
    </row>
    <row r="184" spans="1:7" x14ac:dyDescent="0.35">
      <c r="A184" s="49" t="s">
        <v>637</v>
      </c>
      <c r="B184" s="43" t="s">
        <v>638</v>
      </c>
      <c r="C184" s="44">
        <f>IFERROR(VLOOKUP(A184,'[1]ASORTYMENT COSMO'!$A$5:$AT$2612,46,0), 0)</f>
        <v>5.1100000000000003</v>
      </c>
      <c r="D184" s="45">
        <f t="shared" si="2"/>
        <v>1.188372093023256</v>
      </c>
      <c r="E184" s="45">
        <v>16.34</v>
      </c>
      <c r="F184" s="46">
        <v>2</v>
      </c>
      <c r="G184" s="45">
        <f>Table4[[#This Row],[COGS €]]*Table4[[#This Row],[Quantity]]</f>
        <v>2.3767441860465119</v>
      </c>
    </row>
    <row r="185" spans="1:7" x14ac:dyDescent="0.35">
      <c r="A185" s="48" t="s">
        <v>627</v>
      </c>
      <c r="B185" s="39" t="s">
        <v>628</v>
      </c>
      <c r="C185" s="29">
        <f>IFERROR(VLOOKUP(A185,'[1]ASORTYMENT COSMO'!$A$5:$AT$2612,46,0), 0)</f>
        <v>3.67</v>
      </c>
      <c r="D185" s="40">
        <f t="shared" si="2"/>
        <v>0.85348837209302331</v>
      </c>
      <c r="E185" s="40">
        <v>16.34</v>
      </c>
      <c r="F185" s="41">
        <v>3</v>
      </c>
      <c r="G185" s="45">
        <f>Table4[[#This Row],[COGS €]]*Table4[[#This Row],[Quantity]]</f>
        <v>2.5604651162790697</v>
      </c>
    </row>
    <row r="186" spans="1:7" x14ac:dyDescent="0.35">
      <c r="A186" s="49" t="s">
        <v>148</v>
      </c>
      <c r="B186" s="43" t="s">
        <v>149</v>
      </c>
      <c r="C186" s="44">
        <f>IFERROR(VLOOKUP(A186,'[1]ASORTYMENT COSMO'!$A$5:$AT$2612,46,0), 0)</f>
        <v>4.68</v>
      </c>
      <c r="D186" s="45">
        <f t="shared" si="2"/>
        <v>1.0883720930232559</v>
      </c>
      <c r="E186" s="45">
        <v>16.34</v>
      </c>
      <c r="F186" s="46">
        <v>2</v>
      </c>
      <c r="G186" s="45">
        <f>Table4[[#This Row],[COGS €]]*Table4[[#This Row],[Quantity]]</f>
        <v>2.1767441860465118</v>
      </c>
    </row>
    <row r="187" spans="1:7" x14ac:dyDescent="0.35">
      <c r="A187" s="48">
        <v>5302</v>
      </c>
      <c r="B187" s="39" t="s">
        <v>557</v>
      </c>
      <c r="C187" s="29">
        <f>IFERROR(VLOOKUP(A187,'[1]ASORTYMENT COSMO'!$A$5:$AT$2612,46,0), 0)</f>
        <v>0.3</v>
      </c>
      <c r="D187" s="40">
        <f t="shared" si="2"/>
        <v>6.9767441860465115E-2</v>
      </c>
      <c r="E187" s="40">
        <v>16.29</v>
      </c>
      <c r="F187" s="41">
        <v>21</v>
      </c>
      <c r="G187" s="45">
        <f>Table4[[#This Row],[COGS €]]*Table4[[#This Row],[Quantity]]</f>
        <v>1.4651162790697674</v>
      </c>
    </row>
    <row r="188" spans="1:7" x14ac:dyDescent="0.35">
      <c r="A188" s="49" t="s">
        <v>320</v>
      </c>
      <c r="B188" s="43" t="s">
        <v>321</v>
      </c>
      <c r="C188" s="44">
        <f>IFERROR(VLOOKUP(A188,'[1]ASORTYMENT COSMO'!$A$5:$AT$2612,46,0), 0)</f>
        <v>2.86</v>
      </c>
      <c r="D188" s="45">
        <f t="shared" si="2"/>
        <v>0.66511627906976745</v>
      </c>
      <c r="E188" s="45">
        <v>15.66</v>
      </c>
      <c r="F188" s="46">
        <v>4</v>
      </c>
      <c r="G188" s="45">
        <f>Table4[[#This Row],[COGS €]]*Table4[[#This Row],[Quantity]]</f>
        <v>2.6604651162790698</v>
      </c>
    </row>
    <row r="189" spans="1:7" x14ac:dyDescent="0.35">
      <c r="A189" s="48" t="s">
        <v>1383</v>
      </c>
      <c r="B189" s="39" t="s">
        <v>1384</v>
      </c>
      <c r="C189" s="29">
        <f>IFERROR(VLOOKUP(A189,'[1]ASORTYMENT COSMO'!$A$5:$AT$2612,46,0), 0)</f>
        <v>4.4000000000000004</v>
      </c>
      <c r="D189" s="40">
        <f t="shared" si="2"/>
        <v>1.0232558139534884</v>
      </c>
      <c r="E189" s="40">
        <v>15.43</v>
      </c>
      <c r="F189" s="41">
        <v>3</v>
      </c>
      <c r="G189" s="45">
        <f>Table4[[#This Row],[COGS €]]*Table4[[#This Row],[Quantity]]</f>
        <v>3.0697674418604652</v>
      </c>
    </row>
    <row r="190" spans="1:7" x14ac:dyDescent="0.35">
      <c r="A190" s="49">
        <v>6706</v>
      </c>
      <c r="B190" s="43" t="s">
        <v>1535</v>
      </c>
      <c r="C190" s="44">
        <f>IFERROR(VLOOKUP(A190,'[1]ASORTYMENT COSMO'!$A$5:$AT$2612,46,0), 0)</f>
        <v>6.5</v>
      </c>
      <c r="D190" s="45">
        <f t="shared" si="2"/>
        <v>1.5116279069767442</v>
      </c>
      <c r="E190" s="45">
        <v>15.28</v>
      </c>
      <c r="F190" s="46">
        <v>2</v>
      </c>
      <c r="G190" s="45">
        <f>Table4[[#This Row],[COGS €]]*Table4[[#This Row],[Quantity]]</f>
        <v>3.0232558139534884</v>
      </c>
    </row>
    <row r="191" spans="1:7" x14ac:dyDescent="0.35">
      <c r="A191" s="48" t="s">
        <v>518</v>
      </c>
      <c r="B191" s="39" t="s">
        <v>519</v>
      </c>
      <c r="C191" s="29">
        <f>IFERROR(VLOOKUP(A191,'[1]ASORTYMENT COSMO'!$A$5:$AT$2612,46,0), 0)</f>
        <v>17.48</v>
      </c>
      <c r="D191" s="40">
        <f t="shared" si="2"/>
        <v>4.0651162790697679</v>
      </c>
      <c r="E191" s="40">
        <v>14.87</v>
      </c>
      <c r="F191" s="41">
        <v>1</v>
      </c>
      <c r="G191" s="45">
        <f>Table4[[#This Row],[COGS €]]*Table4[[#This Row],[Quantity]]</f>
        <v>4.0651162790697679</v>
      </c>
    </row>
    <row r="192" spans="1:7" x14ac:dyDescent="0.35">
      <c r="A192" s="49">
        <v>1020</v>
      </c>
      <c r="B192" s="43" t="s">
        <v>1041</v>
      </c>
      <c r="C192" s="44">
        <f>IFERROR(VLOOKUP(A192,'[1]ASORTYMENT COSMO'!$A$5:$AT$2612,46,0), 0)</f>
        <v>3.47</v>
      </c>
      <c r="D192" s="45">
        <f t="shared" si="2"/>
        <v>0.80697674418604659</v>
      </c>
      <c r="E192" s="45">
        <v>14.35</v>
      </c>
      <c r="F192" s="46">
        <v>3</v>
      </c>
      <c r="G192" s="45">
        <f>Table4[[#This Row],[COGS €]]*Table4[[#This Row],[Quantity]]</f>
        <v>2.4209302325581397</v>
      </c>
    </row>
    <row r="193" spans="1:7" x14ac:dyDescent="0.35">
      <c r="A193" s="48">
        <v>6103</v>
      </c>
      <c r="B193" s="39" t="s">
        <v>1242</v>
      </c>
      <c r="C193" s="29">
        <f>IFERROR(VLOOKUP(A193,'[1]ASORTYMENT COSMO'!$A$5:$AT$2612,46,0), 0)</f>
        <v>7.26</v>
      </c>
      <c r="D193" s="40">
        <f t="shared" si="2"/>
        <v>1.6883720930232557</v>
      </c>
      <c r="E193" s="40">
        <v>14.12</v>
      </c>
      <c r="F193" s="41">
        <v>2</v>
      </c>
      <c r="G193" s="45">
        <f>Table4[[#This Row],[COGS €]]*Table4[[#This Row],[Quantity]]</f>
        <v>3.3767441860465115</v>
      </c>
    </row>
    <row r="194" spans="1:7" x14ac:dyDescent="0.35">
      <c r="A194" s="49">
        <v>7093</v>
      </c>
      <c r="B194" s="43" t="s">
        <v>1254</v>
      </c>
      <c r="C194" s="44">
        <f>IFERROR(VLOOKUP(A194,'[1]ASORTYMENT COSMO'!$A$5:$AT$2612,46,0), 0)</f>
        <v>2.54</v>
      </c>
      <c r="D194" s="45">
        <f t="shared" si="2"/>
        <v>0.59069767441860466</v>
      </c>
      <c r="E194" s="45">
        <v>14.02</v>
      </c>
      <c r="F194" s="46">
        <v>4</v>
      </c>
      <c r="G194" s="45">
        <f>Table4[[#This Row],[COGS €]]*Table4[[#This Row],[Quantity]]</f>
        <v>2.3627906976744186</v>
      </c>
    </row>
    <row r="195" spans="1:7" x14ac:dyDescent="0.35">
      <c r="A195" s="48">
        <v>168</v>
      </c>
      <c r="B195" s="39" t="s">
        <v>420</v>
      </c>
      <c r="C195" s="29">
        <f>IFERROR(VLOOKUP(A195,'[1]ASORTYMENT COSMO'!$A$5:$AT$2612,46,0), 0)</f>
        <v>1.49</v>
      </c>
      <c r="D195" s="40">
        <f t="shared" si="2"/>
        <v>0.34651162790697676</v>
      </c>
      <c r="E195" s="40">
        <v>13.46</v>
      </c>
      <c r="F195" s="41">
        <v>9</v>
      </c>
      <c r="G195" s="45">
        <f>Table4[[#This Row],[COGS €]]*Table4[[#This Row],[Quantity]]</f>
        <v>3.1186046511627907</v>
      </c>
    </row>
    <row r="196" spans="1:7" x14ac:dyDescent="0.35">
      <c r="A196" s="49">
        <v>9325</v>
      </c>
      <c r="B196" s="43" t="s">
        <v>313</v>
      </c>
      <c r="C196" s="44">
        <f>IFERROR(VLOOKUP(A196,'[1]ASORTYMENT COSMO'!$A$5:$AT$2612,46,0), 0)</f>
        <v>3.64</v>
      </c>
      <c r="D196" s="45">
        <f t="shared" ref="D196:D259" si="3">C196/4.3</f>
        <v>0.84651162790697676</v>
      </c>
      <c r="E196" s="45">
        <v>13.36</v>
      </c>
      <c r="F196" s="46">
        <v>3</v>
      </c>
      <c r="G196" s="45">
        <f>Table4[[#This Row],[COGS €]]*Table4[[#This Row],[Quantity]]</f>
        <v>2.5395348837209304</v>
      </c>
    </row>
    <row r="197" spans="1:7" x14ac:dyDescent="0.35">
      <c r="A197" s="48">
        <v>10456</v>
      </c>
      <c r="B197" s="39" t="s">
        <v>457</v>
      </c>
      <c r="C197" s="29">
        <f>IFERROR(VLOOKUP(A197,'[1]ASORTYMENT COSMO'!$A$5:$AT$2612,46,0), 0)</f>
        <v>9.2200000000000006</v>
      </c>
      <c r="D197" s="40">
        <f t="shared" si="3"/>
        <v>2.1441860465116283</v>
      </c>
      <c r="E197" s="40">
        <v>13.21</v>
      </c>
      <c r="F197" s="41">
        <v>1</v>
      </c>
      <c r="G197" s="45">
        <f>Table4[[#This Row],[COGS €]]*Table4[[#This Row],[Quantity]]</f>
        <v>2.1441860465116283</v>
      </c>
    </row>
    <row r="198" spans="1:7" x14ac:dyDescent="0.35">
      <c r="A198" s="49">
        <v>10458</v>
      </c>
      <c r="B198" s="43" t="s">
        <v>567</v>
      </c>
      <c r="C198" s="44">
        <f>IFERROR(VLOOKUP(A198,'[1]ASORTYMENT COSMO'!$A$5:$AT$2612,46,0), 0)</f>
        <v>9.0500000000000007</v>
      </c>
      <c r="D198" s="45">
        <f t="shared" si="3"/>
        <v>2.1046511627906979</v>
      </c>
      <c r="E198" s="45">
        <v>13.21</v>
      </c>
      <c r="F198" s="46">
        <v>1</v>
      </c>
      <c r="G198" s="45">
        <f>Table4[[#This Row],[COGS €]]*Table4[[#This Row],[Quantity]]</f>
        <v>2.1046511627906979</v>
      </c>
    </row>
    <row r="199" spans="1:7" x14ac:dyDescent="0.35">
      <c r="A199" s="48">
        <v>10478</v>
      </c>
      <c r="B199" s="39" t="s">
        <v>1491</v>
      </c>
      <c r="C199" s="29">
        <f>IFERROR(VLOOKUP(A199,'[1]ASORTYMENT COSMO'!$A$5:$AT$2612,46,0), 0)</f>
        <v>9.24</v>
      </c>
      <c r="D199" s="40">
        <f t="shared" si="3"/>
        <v>2.1488372093023256</v>
      </c>
      <c r="E199" s="40">
        <v>13.21</v>
      </c>
      <c r="F199" s="41">
        <v>1</v>
      </c>
      <c r="G199" s="45">
        <f>Table4[[#This Row],[COGS €]]*Table4[[#This Row],[Quantity]]</f>
        <v>2.1488372093023256</v>
      </c>
    </row>
    <row r="200" spans="1:7" x14ac:dyDescent="0.35">
      <c r="A200" s="49" t="s">
        <v>1529</v>
      </c>
      <c r="B200" s="43" t="s">
        <v>1530</v>
      </c>
      <c r="C200" s="44">
        <f>IFERROR(VLOOKUP(A200,'[1]ASORTYMENT COSMO'!$A$5:$AT$2612,46,0), 0)</f>
        <v>8.82</v>
      </c>
      <c r="D200" s="45">
        <f t="shared" si="3"/>
        <v>2.0511627906976746</v>
      </c>
      <c r="E200" s="45">
        <v>12.39</v>
      </c>
      <c r="F200" s="46">
        <v>1</v>
      </c>
      <c r="G200" s="45">
        <f>Table4[[#This Row],[COGS €]]*Table4[[#This Row],[Quantity]]</f>
        <v>2.0511627906976746</v>
      </c>
    </row>
    <row r="201" spans="1:7" x14ac:dyDescent="0.35">
      <c r="A201" s="48">
        <v>10451</v>
      </c>
      <c r="B201" s="39" t="s">
        <v>977</v>
      </c>
      <c r="C201" s="29">
        <f>IFERROR(VLOOKUP(A201,'[1]ASORTYMENT COSMO'!$A$5:$AT$2612,46,0), 0)</f>
        <v>9.26</v>
      </c>
      <c r="D201" s="40">
        <f t="shared" si="3"/>
        <v>2.1534883720930234</v>
      </c>
      <c r="E201" s="40">
        <v>11.89</v>
      </c>
      <c r="F201" s="41">
        <v>1</v>
      </c>
      <c r="G201" s="45">
        <f>Table4[[#This Row],[COGS €]]*Table4[[#This Row],[Quantity]]</f>
        <v>2.1534883720930234</v>
      </c>
    </row>
    <row r="202" spans="1:7" x14ac:dyDescent="0.35">
      <c r="A202" s="49">
        <v>10457</v>
      </c>
      <c r="B202" s="43" t="s">
        <v>1128</v>
      </c>
      <c r="C202" s="44">
        <f>IFERROR(VLOOKUP(A202,'[1]ASORTYMENT COSMO'!$A$5:$AT$2612,46,0), 0)</f>
        <v>9.27</v>
      </c>
      <c r="D202" s="45">
        <f t="shared" si="3"/>
        <v>2.155813953488372</v>
      </c>
      <c r="E202" s="45">
        <v>11.89</v>
      </c>
      <c r="F202" s="46">
        <v>1</v>
      </c>
      <c r="G202" s="45">
        <f>Table4[[#This Row],[COGS €]]*Table4[[#This Row],[Quantity]]</f>
        <v>2.155813953488372</v>
      </c>
    </row>
    <row r="203" spans="1:7" x14ac:dyDescent="0.35">
      <c r="A203" s="48" t="s">
        <v>1011</v>
      </c>
      <c r="B203" s="39" t="s">
        <v>1012</v>
      </c>
      <c r="C203" s="29">
        <f>IFERROR(VLOOKUP(A203,'[1]ASORTYMENT COSMO'!$A$5:$AT$2612,46,0), 0)</f>
        <v>9.48</v>
      </c>
      <c r="D203" s="40">
        <f t="shared" si="3"/>
        <v>2.2046511627906979</v>
      </c>
      <c r="E203" s="40">
        <v>11.56</v>
      </c>
      <c r="F203" s="41">
        <v>1</v>
      </c>
      <c r="G203" s="45">
        <f>Table4[[#This Row],[COGS €]]*Table4[[#This Row],[Quantity]]</f>
        <v>2.2046511627906979</v>
      </c>
    </row>
    <row r="204" spans="1:7" x14ac:dyDescent="0.35">
      <c r="A204" s="49" t="s">
        <v>568</v>
      </c>
      <c r="B204" s="43" t="s">
        <v>569</v>
      </c>
      <c r="C204" s="44">
        <f>IFERROR(VLOOKUP(A204,'[1]ASORTYMENT COSMO'!$A$5:$AT$2612,46,0), 0)</f>
        <v>9.06</v>
      </c>
      <c r="D204" s="45">
        <f t="shared" si="3"/>
        <v>2.1069767441860465</v>
      </c>
      <c r="E204" s="45">
        <v>11.56</v>
      </c>
      <c r="F204" s="46">
        <v>1</v>
      </c>
      <c r="G204" s="45">
        <f>Table4[[#This Row],[COGS €]]*Table4[[#This Row],[Quantity]]</f>
        <v>2.1069767441860465</v>
      </c>
    </row>
    <row r="205" spans="1:7" x14ac:dyDescent="0.35">
      <c r="A205" s="48" t="s">
        <v>1358</v>
      </c>
      <c r="B205" s="39" t="s">
        <v>1359</v>
      </c>
      <c r="C205" s="29">
        <f>IFERROR(VLOOKUP(A205,'[1]ASORTYMENT COSMO'!$A$5:$AT$2612,46,0), 0)</f>
        <v>10.75</v>
      </c>
      <c r="D205" s="40">
        <f t="shared" si="3"/>
        <v>2.5</v>
      </c>
      <c r="E205" s="40">
        <v>11.56</v>
      </c>
      <c r="F205" s="41">
        <v>1</v>
      </c>
      <c r="G205" s="45">
        <f>Table4[[#This Row],[COGS €]]*Table4[[#This Row],[Quantity]]</f>
        <v>2.5</v>
      </c>
    </row>
    <row r="206" spans="1:7" x14ac:dyDescent="0.35">
      <c r="A206" s="49">
        <v>9808</v>
      </c>
      <c r="B206" s="43" t="s">
        <v>1034</v>
      </c>
      <c r="C206" s="44">
        <f>IFERROR(VLOOKUP(A206,'[1]ASORTYMENT COSMO'!$A$5:$AT$2612,46,0), 0)</f>
        <v>4.13</v>
      </c>
      <c r="D206" s="45">
        <f t="shared" si="3"/>
        <v>0.96046511627906983</v>
      </c>
      <c r="E206" s="45">
        <v>11.56</v>
      </c>
      <c r="F206" s="46">
        <v>2</v>
      </c>
      <c r="G206" s="45">
        <f>Table4[[#This Row],[COGS €]]*Table4[[#This Row],[Quantity]]</f>
        <v>1.9209302325581397</v>
      </c>
    </row>
    <row r="207" spans="1:7" x14ac:dyDescent="0.35">
      <c r="A207" s="48" t="s">
        <v>524</v>
      </c>
      <c r="B207" s="39" t="s">
        <v>525</v>
      </c>
      <c r="C207" s="29">
        <f>IFERROR(VLOOKUP(A207,'[1]ASORTYMENT COSMO'!$A$5:$AT$2612,46,0), 0)</f>
        <v>2.97</v>
      </c>
      <c r="D207" s="40">
        <f t="shared" si="3"/>
        <v>0.69069767441860475</v>
      </c>
      <c r="E207" s="40">
        <v>11.54</v>
      </c>
      <c r="F207" s="41">
        <v>3</v>
      </c>
      <c r="G207" s="45">
        <f>Table4[[#This Row],[COGS €]]*Table4[[#This Row],[Quantity]]</f>
        <v>2.0720930232558143</v>
      </c>
    </row>
    <row r="208" spans="1:7" x14ac:dyDescent="0.35">
      <c r="A208" s="49">
        <v>8603</v>
      </c>
      <c r="B208" s="43" t="s">
        <v>408</v>
      </c>
      <c r="C208" s="44">
        <f>IFERROR(VLOOKUP(A208,'[1]ASORTYMENT COSMO'!$A$5:$AT$2612,46,0), 0)</f>
        <v>3.36</v>
      </c>
      <c r="D208" s="45">
        <f t="shared" si="3"/>
        <v>0.78139534883720929</v>
      </c>
      <c r="E208" s="45">
        <v>11.54</v>
      </c>
      <c r="F208" s="46">
        <v>3</v>
      </c>
      <c r="G208" s="45">
        <f>Table4[[#This Row],[COGS €]]*Table4[[#This Row],[Quantity]]</f>
        <v>2.344186046511628</v>
      </c>
    </row>
    <row r="209" spans="1:7" x14ac:dyDescent="0.35">
      <c r="A209" s="48">
        <v>1583</v>
      </c>
      <c r="B209" s="39" t="s">
        <v>510</v>
      </c>
      <c r="C209" s="29">
        <f>IFERROR(VLOOKUP(A209,'[1]ASORTYMENT COSMO'!$A$5:$AT$2612,46,0), 0)</f>
        <v>5.51</v>
      </c>
      <c r="D209" s="40">
        <f t="shared" si="3"/>
        <v>1.2813953488372094</v>
      </c>
      <c r="E209" s="40">
        <v>10.98</v>
      </c>
      <c r="F209" s="41">
        <v>2</v>
      </c>
      <c r="G209" s="45">
        <f>Table4[[#This Row],[COGS €]]*Table4[[#This Row],[Quantity]]</f>
        <v>2.5627906976744188</v>
      </c>
    </row>
    <row r="210" spans="1:7" x14ac:dyDescent="0.35">
      <c r="A210" s="49" t="s">
        <v>769</v>
      </c>
      <c r="B210" s="43" t="s">
        <v>770</v>
      </c>
      <c r="C210" s="44">
        <f>IFERROR(VLOOKUP(A210,'[1]ASORTYMENT COSMO'!$A$5:$AT$2612,46,0), 0)</f>
        <v>5.22</v>
      </c>
      <c r="D210" s="45">
        <f t="shared" si="3"/>
        <v>1.213953488372093</v>
      </c>
      <c r="E210" s="45">
        <v>10.98</v>
      </c>
      <c r="F210" s="46">
        <v>2</v>
      </c>
      <c r="G210" s="45">
        <f>Table4[[#This Row],[COGS €]]*Table4[[#This Row],[Quantity]]</f>
        <v>2.4279069767441861</v>
      </c>
    </row>
    <row r="211" spans="1:7" x14ac:dyDescent="0.35">
      <c r="A211" s="48">
        <v>9791</v>
      </c>
      <c r="B211" s="39" t="s">
        <v>1285</v>
      </c>
      <c r="C211" s="29">
        <f>IFERROR(VLOOKUP(A211,'[1]ASORTYMENT COSMO'!$A$5:$AT$2612,46,0), 0)</f>
        <v>3.84</v>
      </c>
      <c r="D211" s="40">
        <f t="shared" si="3"/>
        <v>0.89302325581395348</v>
      </c>
      <c r="E211" s="40">
        <v>10.98</v>
      </c>
      <c r="F211" s="41">
        <v>2</v>
      </c>
      <c r="G211" s="45">
        <f>Table4[[#This Row],[COGS €]]*Table4[[#This Row],[Quantity]]</f>
        <v>1.786046511627907</v>
      </c>
    </row>
    <row r="212" spans="1:7" x14ac:dyDescent="0.35">
      <c r="A212" s="49">
        <v>1221</v>
      </c>
      <c r="B212" s="43" t="s">
        <v>391</v>
      </c>
      <c r="C212" s="44">
        <f>IFERROR(VLOOKUP(A212,'[1]ASORTYMENT COSMO'!$A$5:$AT$2612,46,0), 0)</f>
        <v>1.57</v>
      </c>
      <c r="D212" s="45">
        <f t="shared" si="3"/>
        <v>0.36511627906976746</v>
      </c>
      <c r="E212" s="45">
        <v>10.83</v>
      </c>
      <c r="F212" s="46">
        <v>7</v>
      </c>
      <c r="G212" s="45">
        <f>Table4[[#This Row],[COGS €]]*Table4[[#This Row],[Quantity]]</f>
        <v>2.5558139534883724</v>
      </c>
    </row>
    <row r="213" spans="1:7" x14ac:dyDescent="0.35">
      <c r="A213" s="48" t="s">
        <v>1186</v>
      </c>
      <c r="B213" s="39" t="s">
        <v>1187</v>
      </c>
      <c r="C213" s="29">
        <f>IFERROR(VLOOKUP(A213,'[1]ASORTYMENT COSMO'!$A$5:$AT$2612,46,0), 0)</f>
        <v>7.85</v>
      </c>
      <c r="D213" s="40">
        <f t="shared" si="3"/>
        <v>1.8255813953488371</v>
      </c>
      <c r="E213" s="40">
        <v>10.74</v>
      </c>
      <c r="F213" s="41">
        <v>1</v>
      </c>
      <c r="G213" s="45">
        <f>Table4[[#This Row],[COGS €]]*Table4[[#This Row],[Quantity]]</f>
        <v>1.8255813953488371</v>
      </c>
    </row>
    <row r="214" spans="1:7" x14ac:dyDescent="0.35">
      <c r="A214" s="49" t="s">
        <v>337</v>
      </c>
      <c r="B214" s="43" t="s">
        <v>338</v>
      </c>
      <c r="C214" s="44">
        <f>IFERROR(VLOOKUP(A214,'[1]ASORTYMENT COSMO'!$A$5:$AT$2612,46,0), 0)</f>
        <v>7.59</v>
      </c>
      <c r="D214" s="45">
        <f t="shared" si="3"/>
        <v>1.7651162790697674</v>
      </c>
      <c r="E214" s="45">
        <v>10.74</v>
      </c>
      <c r="F214" s="46">
        <v>1</v>
      </c>
      <c r="G214" s="45">
        <f>Table4[[#This Row],[COGS €]]*Table4[[#This Row],[Quantity]]</f>
        <v>1.7651162790697674</v>
      </c>
    </row>
    <row r="215" spans="1:7" x14ac:dyDescent="0.35">
      <c r="A215" s="48" t="s">
        <v>1569</v>
      </c>
      <c r="B215" s="39" t="s">
        <v>1570</v>
      </c>
      <c r="C215" s="29">
        <f>IFERROR(VLOOKUP(A215,'[1]ASORTYMENT COSMO'!$A$5:$AT$2612,46,0), 0)</f>
        <v>4.8</v>
      </c>
      <c r="D215" s="40">
        <f t="shared" si="3"/>
        <v>1.1162790697674418</v>
      </c>
      <c r="E215" s="40">
        <v>10.74</v>
      </c>
      <c r="F215" s="41">
        <v>1</v>
      </c>
      <c r="G215" s="45">
        <f>Table4[[#This Row],[COGS €]]*Table4[[#This Row],[Quantity]]</f>
        <v>1.1162790697674418</v>
      </c>
    </row>
    <row r="216" spans="1:7" x14ac:dyDescent="0.35">
      <c r="A216" s="49" t="s">
        <v>1107</v>
      </c>
      <c r="B216" s="43" t="s">
        <v>1108</v>
      </c>
      <c r="C216" s="44">
        <f>IFERROR(VLOOKUP(A216,'[1]ASORTYMENT COSMO'!$A$5:$AT$2612,46,0), 0)</f>
        <v>4.67</v>
      </c>
      <c r="D216" s="45">
        <f t="shared" si="3"/>
        <v>1.086046511627907</v>
      </c>
      <c r="E216" s="45">
        <v>10.74</v>
      </c>
      <c r="F216" s="46">
        <v>1</v>
      </c>
      <c r="G216" s="45">
        <f>Table4[[#This Row],[COGS €]]*Table4[[#This Row],[Quantity]]</f>
        <v>1.086046511627907</v>
      </c>
    </row>
    <row r="217" spans="1:7" x14ac:dyDescent="0.35">
      <c r="A217" s="48" t="s">
        <v>583</v>
      </c>
      <c r="B217" s="39" t="s">
        <v>584</v>
      </c>
      <c r="C217" s="29">
        <f>IFERROR(VLOOKUP(A217,'[1]ASORTYMENT COSMO'!$A$5:$AT$2612,46,0), 0)</f>
        <v>5.78</v>
      </c>
      <c r="D217" s="40">
        <f t="shared" si="3"/>
        <v>1.344186046511628</v>
      </c>
      <c r="E217" s="40">
        <v>10.74</v>
      </c>
      <c r="F217" s="41">
        <v>1</v>
      </c>
      <c r="G217" s="45">
        <f>Table4[[#This Row],[COGS €]]*Table4[[#This Row],[Quantity]]</f>
        <v>1.344186046511628</v>
      </c>
    </row>
    <row r="218" spans="1:7" x14ac:dyDescent="0.35">
      <c r="A218" s="49" t="s">
        <v>288</v>
      </c>
      <c r="B218" s="43" t="s">
        <v>289</v>
      </c>
      <c r="C218" s="44">
        <f>IFERROR(VLOOKUP(A218,'[1]ASORTYMENT COSMO'!$A$5:$AT$2612,46,0), 0)</f>
        <v>7.42</v>
      </c>
      <c r="D218" s="45">
        <f t="shared" si="3"/>
        <v>1.7255813953488373</v>
      </c>
      <c r="E218" s="45">
        <v>10.74</v>
      </c>
      <c r="F218" s="46">
        <v>1</v>
      </c>
      <c r="G218" s="45">
        <f>Table4[[#This Row],[COGS €]]*Table4[[#This Row],[Quantity]]</f>
        <v>1.7255813953488373</v>
      </c>
    </row>
    <row r="219" spans="1:7" x14ac:dyDescent="0.35">
      <c r="A219" s="48" t="s">
        <v>1161</v>
      </c>
      <c r="B219" s="39" t="s">
        <v>1162</v>
      </c>
      <c r="C219" s="29">
        <f>IFERROR(VLOOKUP(A219,'[1]ASORTYMENT COSMO'!$A$5:$AT$2612,46,0), 0)</f>
        <v>0</v>
      </c>
      <c r="D219" s="40">
        <f t="shared" si="3"/>
        <v>0</v>
      </c>
      <c r="E219" s="40">
        <v>10.74</v>
      </c>
      <c r="F219" s="41">
        <v>1</v>
      </c>
      <c r="G219" s="45">
        <f>Table4[[#This Row],[COGS €]]*Table4[[#This Row],[Quantity]]</f>
        <v>0</v>
      </c>
    </row>
    <row r="220" spans="1:7" x14ac:dyDescent="0.35">
      <c r="A220" s="49" t="s">
        <v>1223</v>
      </c>
      <c r="B220" s="43" t="s">
        <v>1224</v>
      </c>
      <c r="C220" s="44">
        <f>IFERROR(VLOOKUP(A220,'[1]ASORTYMENT COSMO'!$A$5:$AT$2612,46,0), 0)</f>
        <v>0</v>
      </c>
      <c r="D220" s="45">
        <f t="shared" si="3"/>
        <v>0</v>
      </c>
      <c r="E220" s="45">
        <v>10.74</v>
      </c>
      <c r="F220" s="46">
        <v>1</v>
      </c>
      <c r="G220" s="45">
        <f>Table4[[#This Row],[COGS €]]*Table4[[#This Row],[Quantity]]</f>
        <v>0</v>
      </c>
    </row>
    <row r="221" spans="1:7" x14ac:dyDescent="0.35">
      <c r="A221" s="48" t="s">
        <v>1425</v>
      </c>
      <c r="B221" s="39" t="s">
        <v>1426</v>
      </c>
      <c r="C221" s="29">
        <f>IFERROR(VLOOKUP(A221,'[1]ASORTYMENT COSMO'!$A$5:$AT$2612,46,0), 0)</f>
        <v>5.79</v>
      </c>
      <c r="D221" s="40">
        <f t="shared" si="3"/>
        <v>1.3465116279069769</v>
      </c>
      <c r="E221" s="40">
        <v>10.74</v>
      </c>
      <c r="F221" s="41">
        <v>1</v>
      </c>
      <c r="G221" s="45">
        <f>Table4[[#This Row],[COGS €]]*Table4[[#This Row],[Quantity]]</f>
        <v>1.3465116279069769</v>
      </c>
    </row>
    <row r="222" spans="1:7" x14ac:dyDescent="0.35">
      <c r="A222" s="49" t="s">
        <v>893</v>
      </c>
      <c r="B222" s="43" t="s">
        <v>894</v>
      </c>
      <c r="C222" s="44">
        <f>IFERROR(VLOOKUP(A222,'[1]ASORTYMENT COSMO'!$A$5:$AT$2612,46,0), 0)</f>
        <v>5.43</v>
      </c>
      <c r="D222" s="45">
        <f t="shared" si="3"/>
        <v>1.2627906976744185</v>
      </c>
      <c r="E222" s="45">
        <v>10.74</v>
      </c>
      <c r="F222" s="46">
        <v>1</v>
      </c>
      <c r="G222" s="45">
        <f>Table4[[#This Row],[COGS €]]*Table4[[#This Row],[Quantity]]</f>
        <v>1.2627906976744185</v>
      </c>
    </row>
    <row r="223" spans="1:7" x14ac:dyDescent="0.35">
      <c r="A223" s="48" t="s">
        <v>738</v>
      </c>
      <c r="B223" s="39" t="s">
        <v>739</v>
      </c>
      <c r="C223" s="29">
        <f>IFERROR(VLOOKUP(A223,'[1]ASORTYMENT COSMO'!$A$5:$AT$2612,46,0), 0)</f>
        <v>6.79</v>
      </c>
      <c r="D223" s="40">
        <f t="shared" si="3"/>
        <v>1.5790697674418606</v>
      </c>
      <c r="E223" s="40">
        <v>10.74</v>
      </c>
      <c r="F223" s="41">
        <v>1</v>
      </c>
      <c r="G223" s="45">
        <f>Table4[[#This Row],[COGS €]]*Table4[[#This Row],[Quantity]]</f>
        <v>1.5790697674418606</v>
      </c>
    </row>
    <row r="224" spans="1:7" x14ac:dyDescent="0.35">
      <c r="A224" s="49" t="s">
        <v>1502</v>
      </c>
      <c r="B224" s="43" t="s">
        <v>1503</v>
      </c>
      <c r="C224" s="44">
        <f>IFERROR(VLOOKUP(A224,'[1]ASORTYMENT COSMO'!$A$5:$AT$2612,46,0), 0)</f>
        <v>6.32</v>
      </c>
      <c r="D224" s="45">
        <f t="shared" si="3"/>
        <v>1.4697674418604652</v>
      </c>
      <c r="E224" s="45">
        <v>10.74</v>
      </c>
      <c r="F224" s="46">
        <v>1</v>
      </c>
      <c r="G224" s="45">
        <f>Table4[[#This Row],[COGS €]]*Table4[[#This Row],[Quantity]]</f>
        <v>1.4697674418604652</v>
      </c>
    </row>
    <row r="225" spans="1:7" x14ac:dyDescent="0.35">
      <c r="A225" s="48">
        <v>5150</v>
      </c>
      <c r="B225" s="39" t="s">
        <v>1109</v>
      </c>
      <c r="C225" s="29">
        <f>IFERROR(VLOOKUP(A225,'[1]ASORTYMENT COSMO'!$A$5:$AT$2612,46,0), 0)</f>
        <v>2.08</v>
      </c>
      <c r="D225" s="40">
        <f t="shared" si="3"/>
        <v>0.48372093023255819</v>
      </c>
      <c r="E225" s="40">
        <v>10.68</v>
      </c>
      <c r="F225" s="41">
        <v>4</v>
      </c>
      <c r="G225" s="45">
        <f>Table4[[#This Row],[COGS €]]*Table4[[#This Row],[Quantity]]</f>
        <v>1.9348837209302328</v>
      </c>
    </row>
    <row r="226" spans="1:7" x14ac:dyDescent="0.35">
      <c r="A226" s="49">
        <v>166</v>
      </c>
      <c r="B226" s="43" t="s">
        <v>388</v>
      </c>
      <c r="C226" s="44">
        <f>IFERROR(VLOOKUP(A226,'[1]ASORTYMENT COSMO'!$A$5:$AT$2612,46,0), 0)</f>
        <v>1.47</v>
      </c>
      <c r="D226" s="45">
        <f t="shared" si="3"/>
        <v>0.3418604651162791</v>
      </c>
      <c r="E226" s="45">
        <v>10.67</v>
      </c>
      <c r="F226" s="46">
        <v>7</v>
      </c>
      <c r="G226" s="45">
        <f>Table4[[#This Row],[COGS €]]*Table4[[#This Row],[Quantity]]</f>
        <v>2.3930232558139535</v>
      </c>
    </row>
    <row r="227" spans="1:7" x14ac:dyDescent="0.35">
      <c r="A227" s="48">
        <v>8592</v>
      </c>
      <c r="B227" s="39" t="s">
        <v>322</v>
      </c>
      <c r="C227" s="29">
        <f>IFERROR(VLOOKUP(A227,'[1]ASORTYMENT COSMO'!$A$5:$AT$2612,46,0), 0)</f>
        <v>4.22</v>
      </c>
      <c r="D227" s="40">
        <f t="shared" si="3"/>
        <v>0.98139534883720925</v>
      </c>
      <c r="E227" s="40">
        <v>10.56</v>
      </c>
      <c r="F227" s="41">
        <v>3</v>
      </c>
      <c r="G227" s="45">
        <f>Table4[[#This Row],[COGS €]]*Table4[[#This Row],[Quantity]]</f>
        <v>2.9441860465116276</v>
      </c>
    </row>
    <row r="228" spans="1:7" x14ac:dyDescent="0.35">
      <c r="A228" s="49" t="s">
        <v>254</v>
      </c>
      <c r="B228" s="43" t="s">
        <v>255</v>
      </c>
      <c r="C228" s="44">
        <f>IFERROR(VLOOKUP(A228,'[1]ASORTYMENT COSMO'!$A$5:$AT$2612,46,0), 0)</f>
        <v>3.56</v>
      </c>
      <c r="D228" s="45">
        <f t="shared" si="3"/>
        <v>0.82790697674418612</v>
      </c>
      <c r="E228" s="45">
        <v>10.44</v>
      </c>
      <c r="F228" s="46">
        <v>1</v>
      </c>
      <c r="G228" s="45">
        <f>Table4[[#This Row],[COGS €]]*Table4[[#This Row],[Quantity]]</f>
        <v>0.82790697674418612</v>
      </c>
    </row>
    <row r="229" spans="1:7" x14ac:dyDescent="0.35">
      <c r="A229" s="48" t="s">
        <v>373</v>
      </c>
      <c r="B229" s="39" t="s">
        <v>374</v>
      </c>
      <c r="C229" s="29">
        <f>IFERROR(VLOOKUP(A229,'[1]ASORTYMENT COSMO'!$A$5:$AT$2612,46,0), 0)</f>
        <v>4.7300000000000004</v>
      </c>
      <c r="D229" s="40">
        <f t="shared" si="3"/>
        <v>1.1000000000000001</v>
      </c>
      <c r="E229" s="40">
        <v>9.91</v>
      </c>
      <c r="F229" s="41">
        <v>1</v>
      </c>
      <c r="G229" s="45">
        <f>Table4[[#This Row],[COGS €]]*Table4[[#This Row],[Quantity]]</f>
        <v>1.1000000000000001</v>
      </c>
    </row>
    <row r="230" spans="1:7" x14ac:dyDescent="0.35">
      <c r="A230" s="49" t="s">
        <v>836</v>
      </c>
      <c r="B230" s="43" t="s">
        <v>837</v>
      </c>
      <c r="C230" s="44">
        <f>IFERROR(VLOOKUP(A230,'[1]ASORTYMENT COSMO'!$A$5:$AT$2612,46,0), 0)</f>
        <v>5.17</v>
      </c>
      <c r="D230" s="45">
        <f t="shared" si="3"/>
        <v>1.2023255813953488</v>
      </c>
      <c r="E230" s="45">
        <v>9.91</v>
      </c>
      <c r="F230" s="46">
        <v>1</v>
      </c>
      <c r="G230" s="45">
        <f>Table4[[#This Row],[COGS €]]*Table4[[#This Row],[Quantity]]</f>
        <v>1.2023255813953488</v>
      </c>
    </row>
    <row r="231" spans="1:7" x14ac:dyDescent="0.35">
      <c r="A231" s="48" t="s">
        <v>424</v>
      </c>
      <c r="B231" s="39" t="s">
        <v>425</v>
      </c>
      <c r="C231" s="29">
        <f>IFERROR(VLOOKUP(A231,'[1]ASORTYMENT COSMO'!$A$5:$AT$2612,46,0), 0)</f>
        <v>5.16</v>
      </c>
      <c r="D231" s="40">
        <f t="shared" si="3"/>
        <v>1.2000000000000002</v>
      </c>
      <c r="E231" s="40">
        <v>9.91</v>
      </c>
      <c r="F231" s="41">
        <v>1</v>
      </c>
      <c r="G231" s="45">
        <f>Table4[[#This Row],[COGS €]]*Table4[[#This Row],[Quantity]]</f>
        <v>1.2000000000000002</v>
      </c>
    </row>
    <row r="232" spans="1:7" x14ac:dyDescent="0.35">
      <c r="A232" s="49" t="s">
        <v>314</v>
      </c>
      <c r="B232" s="43" t="s">
        <v>315</v>
      </c>
      <c r="C232" s="44">
        <f>IFERROR(VLOOKUP(A232,'[1]ASORTYMENT COSMO'!$A$5:$AT$2612,46,0), 0)</f>
        <v>5.52</v>
      </c>
      <c r="D232" s="45">
        <f t="shared" si="3"/>
        <v>1.2837209302325581</v>
      </c>
      <c r="E232" s="45">
        <v>9.91</v>
      </c>
      <c r="F232" s="46">
        <v>1</v>
      </c>
      <c r="G232" s="45">
        <f>Table4[[#This Row],[COGS €]]*Table4[[#This Row],[Quantity]]</f>
        <v>1.2837209302325581</v>
      </c>
    </row>
    <row r="233" spans="1:7" x14ac:dyDescent="0.35">
      <c r="A233" s="48" t="s">
        <v>309</v>
      </c>
      <c r="B233" s="39" t="s">
        <v>310</v>
      </c>
      <c r="C233" s="29">
        <f>IFERROR(VLOOKUP(A233,'[1]ASORTYMENT COSMO'!$A$5:$AT$2612,46,0), 0)</f>
        <v>5.4</v>
      </c>
      <c r="D233" s="40">
        <f t="shared" si="3"/>
        <v>1.2558139534883723</v>
      </c>
      <c r="E233" s="40">
        <v>9.66</v>
      </c>
      <c r="F233" s="41">
        <v>1</v>
      </c>
      <c r="G233" s="45">
        <f>Table4[[#This Row],[COGS €]]*Table4[[#This Row],[Quantity]]</f>
        <v>1.2558139534883723</v>
      </c>
    </row>
    <row r="234" spans="1:7" x14ac:dyDescent="0.35">
      <c r="A234" s="49" t="s">
        <v>1571</v>
      </c>
      <c r="B234" s="43" t="s">
        <v>1572</v>
      </c>
      <c r="C234" s="44">
        <f>IFERROR(VLOOKUP(A234,'[1]ASORTYMENT COSMO'!$A$5:$AT$2612,46,0), 0)</f>
        <v>2.68</v>
      </c>
      <c r="D234" s="45">
        <f t="shared" si="3"/>
        <v>0.62325581395348839</v>
      </c>
      <c r="E234" s="45">
        <v>9.66</v>
      </c>
      <c r="F234" s="46">
        <v>1</v>
      </c>
      <c r="G234" s="45">
        <f>Table4[[#This Row],[COGS €]]*Table4[[#This Row],[Quantity]]</f>
        <v>0.62325581395348839</v>
      </c>
    </row>
    <row r="235" spans="1:7" x14ac:dyDescent="0.35">
      <c r="A235" s="48" t="s">
        <v>1509</v>
      </c>
      <c r="B235" s="39" t="s">
        <v>1510</v>
      </c>
      <c r="C235" s="29">
        <f>IFERROR(VLOOKUP(A235,'[1]ASORTYMENT COSMO'!$A$5:$AT$2612,46,0), 0)</f>
        <v>7.54</v>
      </c>
      <c r="D235" s="40">
        <f t="shared" si="3"/>
        <v>1.7534883720930234</v>
      </c>
      <c r="E235" s="40">
        <v>9.66</v>
      </c>
      <c r="F235" s="41">
        <v>1</v>
      </c>
      <c r="G235" s="45">
        <f>Table4[[#This Row],[COGS €]]*Table4[[#This Row],[Quantity]]</f>
        <v>1.7534883720930234</v>
      </c>
    </row>
    <row r="236" spans="1:7" x14ac:dyDescent="0.35">
      <c r="A236" s="49" t="s">
        <v>960</v>
      </c>
      <c r="B236" s="43" t="s">
        <v>961</v>
      </c>
      <c r="C236" s="44">
        <f>IFERROR(VLOOKUP(A236,'[1]ASORTYMENT COSMO'!$A$5:$AT$2612,46,0), 0)</f>
        <v>8.08</v>
      </c>
      <c r="D236" s="45">
        <f t="shared" si="3"/>
        <v>1.8790697674418606</v>
      </c>
      <c r="E236" s="45">
        <v>9.66</v>
      </c>
      <c r="F236" s="46">
        <v>1</v>
      </c>
      <c r="G236" s="45">
        <f>Table4[[#This Row],[COGS €]]*Table4[[#This Row],[Quantity]]</f>
        <v>1.8790697674418606</v>
      </c>
    </row>
    <row r="237" spans="1:7" x14ac:dyDescent="0.35">
      <c r="A237" s="48">
        <v>6456</v>
      </c>
      <c r="B237" s="39" t="s">
        <v>854</v>
      </c>
      <c r="C237" s="29">
        <f>IFERROR(VLOOKUP(A237,'[1]ASORTYMENT COSMO'!$A$5:$AT$2612,46,0), 0)</f>
        <v>5.45</v>
      </c>
      <c r="D237" s="40">
        <f t="shared" si="3"/>
        <v>1.2674418604651163</v>
      </c>
      <c r="E237" s="40">
        <v>9.4</v>
      </c>
      <c r="F237" s="41">
        <v>2</v>
      </c>
      <c r="G237" s="45">
        <f>Table4[[#This Row],[COGS €]]*Table4[[#This Row],[Quantity]]</f>
        <v>2.5348837209302326</v>
      </c>
    </row>
    <row r="238" spans="1:7" x14ac:dyDescent="0.35">
      <c r="A238" s="49">
        <v>7788</v>
      </c>
      <c r="B238" s="43" t="s">
        <v>147</v>
      </c>
      <c r="C238" s="44">
        <f>IFERROR(VLOOKUP(A238,'[1]ASORTYMENT COSMO'!$A$5:$AT$2612,46,0), 0)</f>
        <v>3.13</v>
      </c>
      <c r="D238" s="45">
        <f t="shared" si="3"/>
        <v>0.72790697674418603</v>
      </c>
      <c r="E238" s="45">
        <v>9.4</v>
      </c>
      <c r="F238" s="46">
        <v>2</v>
      </c>
      <c r="G238" s="45">
        <f>Table4[[#This Row],[COGS €]]*Table4[[#This Row],[Quantity]]</f>
        <v>1.4558139534883721</v>
      </c>
    </row>
    <row r="239" spans="1:7" x14ac:dyDescent="0.35">
      <c r="A239" s="48" t="s">
        <v>936</v>
      </c>
      <c r="B239" s="39" t="s">
        <v>937</v>
      </c>
      <c r="C239" s="29">
        <f>IFERROR(VLOOKUP(A239,'[1]ASORTYMENT COSMO'!$A$5:$AT$2612,46,0), 0)</f>
        <v>7.31</v>
      </c>
      <c r="D239" s="40">
        <f t="shared" si="3"/>
        <v>1.7</v>
      </c>
      <c r="E239" s="40">
        <v>9.1199999999999992</v>
      </c>
      <c r="F239" s="41">
        <v>1</v>
      </c>
      <c r="G239" s="45">
        <f>Table4[[#This Row],[COGS €]]*Table4[[#This Row],[Quantity]]</f>
        <v>1.7</v>
      </c>
    </row>
    <row r="240" spans="1:7" x14ac:dyDescent="0.35">
      <c r="A240" s="49" t="s">
        <v>956</v>
      </c>
      <c r="B240" s="43" t="s">
        <v>957</v>
      </c>
      <c r="C240" s="44">
        <f>IFERROR(VLOOKUP(A240,'[1]ASORTYMENT COSMO'!$A$5:$AT$2612,46,0), 0)</f>
        <v>4.91</v>
      </c>
      <c r="D240" s="45">
        <f t="shared" si="3"/>
        <v>1.1418604651162791</v>
      </c>
      <c r="E240" s="45">
        <v>9.08</v>
      </c>
      <c r="F240" s="46">
        <v>1</v>
      </c>
      <c r="G240" s="45">
        <f>Table4[[#This Row],[COGS €]]*Table4[[#This Row],[Quantity]]</f>
        <v>1.1418604651162791</v>
      </c>
    </row>
    <row r="241" spans="1:7" x14ac:dyDescent="0.35">
      <c r="A241" s="48" t="s">
        <v>897</v>
      </c>
      <c r="B241" s="39" t="s">
        <v>898</v>
      </c>
      <c r="C241" s="29">
        <f>IFERROR(VLOOKUP(A241,'[1]ASORTYMENT COSMO'!$A$5:$AT$2612,46,0), 0)</f>
        <v>4.83</v>
      </c>
      <c r="D241" s="40">
        <f t="shared" si="3"/>
        <v>1.1232558139534885</v>
      </c>
      <c r="E241" s="40">
        <v>9.08</v>
      </c>
      <c r="F241" s="41">
        <v>1</v>
      </c>
      <c r="G241" s="45">
        <f>Table4[[#This Row],[COGS €]]*Table4[[#This Row],[Quantity]]</f>
        <v>1.1232558139534885</v>
      </c>
    </row>
    <row r="242" spans="1:7" x14ac:dyDescent="0.35">
      <c r="A242" s="49" t="s">
        <v>500</v>
      </c>
      <c r="B242" s="43" t="s">
        <v>501</v>
      </c>
      <c r="C242" s="44">
        <f>IFERROR(VLOOKUP(A242,'[1]ASORTYMENT COSMO'!$A$5:$AT$2612,46,0), 0)</f>
        <v>4.7699999999999996</v>
      </c>
      <c r="D242" s="45">
        <f t="shared" si="3"/>
        <v>1.1093023255813952</v>
      </c>
      <c r="E242" s="45">
        <v>9.08</v>
      </c>
      <c r="F242" s="46">
        <v>1</v>
      </c>
      <c r="G242" s="45">
        <f>Table4[[#This Row],[COGS €]]*Table4[[#This Row],[Quantity]]</f>
        <v>1.1093023255813952</v>
      </c>
    </row>
    <row r="243" spans="1:7" x14ac:dyDescent="0.35">
      <c r="A243" s="48" t="s">
        <v>178</v>
      </c>
      <c r="B243" s="39" t="s">
        <v>179</v>
      </c>
      <c r="C243" s="29">
        <f>IFERROR(VLOOKUP(A243,'[1]ASORTYMENT COSMO'!$A$5:$AT$2612,46,0), 0)</f>
        <v>4.4400000000000004</v>
      </c>
      <c r="D243" s="40">
        <f t="shared" si="3"/>
        <v>1.032558139534884</v>
      </c>
      <c r="E243" s="40">
        <v>9.08</v>
      </c>
      <c r="F243" s="41">
        <v>1</v>
      </c>
      <c r="G243" s="45">
        <f>Table4[[#This Row],[COGS €]]*Table4[[#This Row],[Quantity]]</f>
        <v>1.032558139534884</v>
      </c>
    </row>
    <row r="244" spans="1:7" x14ac:dyDescent="0.35">
      <c r="A244" s="49" t="s">
        <v>16</v>
      </c>
      <c r="B244" s="43" t="s">
        <v>17</v>
      </c>
      <c r="C244" s="44">
        <f>IFERROR(VLOOKUP(A244,'[1]ASORTYMENT COSMO'!$A$5:$AT$2612,46,0), 0)</f>
        <v>4.49</v>
      </c>
      <c r="D244" s="45">
        <f t="shared" si="3"/>
        <v>1.0441860465116279</v>
      </c>
      <c r="E244" s="45">
        <v>9.08</v>
      </c>
      <c r="F244" s="46">
        <v>1</v>
      </c>
      <c r="G244" s="45">
        <f>Table4[[#This Row],[COGS €]]*Table4[[#This Row],[Quantity]]</f>
        <v>1.0441860465116279</v>
      </c>
    </row>
    <row r="245" spans="1:7" x14ac:dyDescent="0.35">
      <c r="A245" s="48" t="s">
        <v>285</v>
      </c>
      <c r="B245" s="39" t="s">
        <v>286</v>
      </c>
      <c r="C245" s="29">
        <f>IFERROR(VLOOKUP(A245,'[1]ASORTYMENT COSMO'!$A$5:$AT$2612,46,0), 0)</f>
        <v>4.57</v>
      </c>
      <c r="D245" s="40">
        <f t="shared" si="3"/>
        <v>1.0627906976744188</v>
      </c>
      <c r="E245" s="40">
        <v>9.08</v>
      </c>
      <c r="F245" s="41">
        <v>1</v>
      </c>
      <c r="G245" s="45">
        <f>Table4[[#This Row],[COGS €]]*Table4[[#This Row],[Quantity]]</f>
        <v>1.0627906976744188</v>
      </c>
    </row>
    <row r="246" spans="1:7" x14ac:dyDescent="0.35">
      <c r="A246" s="49" t="s">
        <v>742</v>
      </c>
      <c r="B246" s="43" t="s">
        <v>743</v>
      </c>
      <c r="C246" s="44">
        <f>IFERROR(VLOOKUP(A246,'[1]ASORTYMENT COSMO'!$A$5:$AT$2612,46,0), 0)</f>
        <v>4.82</v>
      </c>
      <c r="D246" s="45">
        <f t="shared" si="3"/>
        <v>1.1209302325581396</v>
      </c>
      <c r="E246" s="45">
        <v>9.08</v>
      </c>
      <c r="F246" s="46">
        <v>1</v>
      </c>
      <c r="G246" s="45">
        <f>Table4[[#This Row],[COGS €]]*Table4[[#This Row],[Quantity]]</f>
        <v>1.1209302325581396</v>
      </c>
    </row>
    <row r="247" spans="1:7" x14ac:dyDescent="0.35">
      <c r="A247" s="48">
        <v>4458</v>
      </c>
      <c r="B247" s="39" t="s">
        <v>284</v>
      </c>
      <c r="C247" s="29">
        <f>IFERROR(VLOOKUP(A247,'[1]ASORTYMENT COSMO'!$A$5:$AT$2612,46,0), 0)</f>
        <v>7.48</v>
      </c>
      <c r="D247" s="40">
        <f t="shared" si="3"/>
        <v>1.7395348837209303</v>
      </c>
      <c r="E247" s="40">
        <v>9.08</v>
      </c>
      <c r="F247" s="41">
        <v>1</v>
      </c>
      <c r="G247" s="45">
        <f>Table4[[#This Row],[COGS €]]*Table4[[#This Row],[Quantity]]</f>
        <v>1.7395348837209303</v>
      </c>
    </row>
    <row r="248" spans="1:7" x14ac:dyDescent="0.35">
      <c r="A248" s="49" t="s">
        <v>95</v>
      </c>
      <c r="B248" s="43" t="s">
        <v>96</v>
      </c>
      <c r="C248" s="44">
        <f>IFERROR(VLOOKUP(A248,'[1]ASORTYMENT COSMO'!$A$5:$AT$2612,46,0), 0)</f>
        <v>4.55</v>
      </c>
      <c r="D248" s="45">
        <f t="shared" si="3"/>
        <v>1.058139534883721</v>
      </c>
      <c r="E248" s="45">
        <v>9.08</v>
      </c>
      <c r="F248" s="46">
        <v>1</v>
      </c>
      <c r="G248" s="45">
        <f>Table4[[#This Row],[COGS €]]*Table4[[#This Row],[Quantity]]</f>
        <v>1.058139534883721</v>
      </c>
    </row>
    <row r="249" spans="1:7" x14ac:dyDescent="0.35">
      <c r="A249" s="48" t="s">
        <v>190</v>
      </c>
      <c r="B249" s="39" t="s">
        <v>191</v>
      </c>
      <c r="C249" s="29">
        <f>IFERROR(VLOOKUP(A249,'[1]ASORTYMENT COSMO'!$A$5:$AT$2612,46,0), 0)</f>
        <v>4.47</v>
      </c>
      <c r="D249" s="40">
        <f t="shared" si="3"/>
        <v>1.0395348837209302</v>
      </c>
      <c r="E249" s="40">
        <v>9.08</v>
      </c>
      <c r="F249" s="41">
        <v>2</v>
      </c>
      <c r="G249" s="45">
        <f>Table4[[#This Row],[COGS €]]*Table4[[#This Row],[Quantity]]</f>
        <v>2.0790697674418603</v>
      </c>
    </row>
    <row r="250" spans="1:7" x14ac:dyDescent="0.35">
      <c r="A250" s="49" t="s">
        <v>502</v>
      </c>
      <c r="B250" s="43" t="s">
        <v>503</v>
      </c>
      <c r="C250" s="44">
        <f>IFERROR(VLOOKUP(A250,'[1]ASORTYMENT COSMO'!$A$5:$AT$2612,46,0), 0)</f>
        <v>4.2300000000000004</v>
      </c>
      <c r="D250" s="45">
        <f t="shared" si="3"/>
        <v>0.98372093023255824</v>
      </c>
      <c r="E250" s="45">
        <v>9.08</v>
      </c>
      <c r="F250" s="46">
        <v>1</v>
      </c>
      <c r="G250" s="45">
        <f>Table4[[#This Row],[COGS €]]*Table4[[#This Row],[Quantity]]</f>
        <v>0.98372093023255824</v>
      </c>
    </row>
    <row r="251" spans="1:7" x14ac:dyDescent="0.35">
      <c r="A251" s="48" t="s">
        <v>201</v>
      </c>
      <c r="B251" s="39" t="s">
        <v>202</v>
      </c>
      <c r="C251" s="29">
        <f>IFERROR(VLOOKUP(A251,'[1]ASORTYMENT COSMO'!$A$5:$AT$2612,46,0), 0)</f>
        <v>4.51</v>
      </c>
      <c r="D251" s="40">
        <f t="shared" si="3"/>
        <v>1.0488372093023255</v>
      </c>
      <c r="E251" s="40">
        <v>9.08</v>
      </c>
      <c r="F251" s="41">
        <v>1</v>
      </c>
      <c r="G251" s="45">
        <f>Table4[[#This Row],[COGS €]]*Table4[[#This Row],[Quantity]]</f>
        <v>1.0488372093023255</v>
      </c>
    </row>
    <row r="252" spans="1:7" x14ac:dyDescent="0.35">
      <c r="A252" s="49">
        <v>4981</v>
      </c>
      <c r="B252" s="43" t="s">
        <v>872</v>
      </c>
      <c r="C252" s="44">
        <f>IFERROR(VLOOKUP(A252,'[1]ASORTYMENT COSMO'!$A$5:$AT$2612,46,0), 0)</f>
        <v>14.06</v>
      </c>
      <c r="D252" s="45">
        <f t="shared" si="3"/>
        <v>3.2697674418604654</v>
      </c>
      <c r="E252" s="45">
        <v>9.08</v>
      </c>
      <c r="F252" s="46">
        <v>1</v>
      </c>
      <c r="G252" s="45">
        <f>Table4[[#This Row],[COGS €]]*Table4[[#This Row],[Quantity]]</f>
        <v>3.2697674418604654</v>
      </c>
    </row>
    <row r="253" spans="1:7" x14ac:dyDescent="0.35">
      <c r="A253" s="48" t="s">
        <v>451</v>
      </c>
      <c r="B253" s="39" t="s">
        <v>452</v>
      </c>
      <c r="C253" s="29">
        <f>IFERROR(VLOOKUP(A253,'[1]ASORTYMENT COSMO'!$A$5:$AT$2612,46,0), 0)</f>
        <v>4.59</v>
      </c>
      <c r="D253" s="40">
        <f t="shared" si="3"/>
        <v>1.0674418604651164</v>
      </c>
      <c r="E253" s="40">
        <v>9.08</v>
      </c>
      <c r="F253" s="41">
        <v>1</v>
      </c>
      <c r="G253" s="45">
        <f>Table4[[#This Row],[COGS €]]*Table4[[#This Row],[Quantity]]</f>
        <v>1.0674418604651164</v>
      </c>
    </row>
    <row r="254" spans="1:7" x14ac:dyDescent="0.35">
      <c r="A254" s="49" t="s">
        <v>349</v>
      </c>
      <c r="B254" s="43" t="s">
        <v>350</v>
      </c>
      <c r="C254" s="44">
        <f>IFERROR(VLOOKUP(A254,'[1]ASORTYMENT COSMO'!$A$5:$AT$2612,46,0), 0)</f>
        <v>4.6399999999999997</v>
      </c>
      <c r="D254" s="45">
        <f t="shared" si="3"/>
        <v>1.0790697674418603</v>
      </c>
      <c r="E254" s="45">
        <v>9.08</v>
      </c>
      <c r="F254" s="46">
        <v>1</v>
      </c>
      <c r="G254" s="45">
        <f>Table4[[#This Row],[COGS €]]*Table4[[#This Row],[Quantity]]</f>
        <v>1.0790697674418603</v>
      </c>
    </row>
    <row r="255" spans="1:7" x14ac:dyDescent="0.35">
      <c r="A255" s="48" t="s">
        <v>160</v>
      </c>
      <c r="B255" s="39" t="s">
        <v>161</v>
      </c>
      <c r="C255" s="29">
        <f>IFERROR(VLOOKUP(A255,'[1]ASORTYMENT COSMO'!$A$5:$AT$2612,46,0), 0)</f>
        <v>4.49</v>
      </c>
      <c r="D255" s="40">
        <f t="shared" si="3"/>
        <v>1.0441860465116279</v>
      </c>
      <c r="E255" s="40">
        <v>9.08</v>
      </c>
      <c r="F255" s="41">
        <v>1</v>
      </c>
      <c r="G255" s="45">
        <f>Table4[[#This Row],[COGS €]]*Table4[[#This Row],[Quantity]]</f>
        <v>1.0441860465116279</v>
      </c>
    </row>
    <row r="256" spans="1:7" x14ac:dyDescent="0.35">
      <c r="A256" s="49" t="s">
        <v>884</v>
      </c>
      <c r="B256" s="43" t="s">
        <v>885</v>
      </c>
      <c r="C256" s="44">
        <f>IFERROR(VLOOKUP(A256,'[1]ASORTYMENT COSMO'!$A$5:$AT$2612,46,0), 0)</f>
        <v>4.6100000000000003</v>
      </c>
      <c r="D256" s="45">
        <f t="shared" si="3"/>
        <v>1.0720930232558141</v>
      </c>
      <c r="E256" s="45">
        <v>9.08</v>
      </c>
      <c r="F256" s="46">
        <v>2</v>
      </c>
      <c r="G256" s="45">
        <f>Table4[[#This Row],[COGS €]]*Table4[[#This Row],[Quantity]]</f>
        <v>2.1441860465116283</v>
      </c>
    </row>
    <row r="257" spans="1:7" x14ac:dyDescent="0.35">
      <c r="A257" s="48" t="s">
        <v>347</v>
      </c>
      <c r="B257" s="39" t="s">
        <v>348</v>
      </c>
      <c r="C257" s="29">
        <f>IFERROR(VLOOKUP(A257,'[1]ASORTYMENT COSMO'!$A$5:$AT$2612,46,0), 0)</f>
        <v>4.53</v>
      </c>
      <c r="D257" s="40">
        <f t="shared" si="3"/>
        <v>1.0534883720930233</v>
      </c>
      <c r="E257" s="40">
        <v>9.08</v>
      </c>
      <c r="F257" s="41">
        <v>1</v>
      </c>
      <c r="G257" s="45">
        <f>Table4[[#This Row],[COGS €]]*Table4[[#This Row],[Quantity]]</f>
        <v>1.0534883720930233</v>
      </c>
    </row>
    <row r="258" spans="1:7" x14ac:dyDescent="0.35">
      <c r="A258" s="49" t="s">
        <v>850</v>
      </c>
      <c r="B258" s="43" t="s">
        <v>851</v>
      </c>
      <c r="C258" s="44">
        <f>IFERROR(VLOOKUP(A258,'[1]ASORTYMENT COSMO'!$A$5:$AT$2612,46,0), 0)</f>
        <v>4.55</v>
      </c>
      <c r="D258" s="45">
        <f t="shared" si="3"/>
        <v>1.058139534883721</v>
      </c>
      <c r="E258" s="45">
        <v>9.08</v>
      </c>
      <c r="F258" s="46">
        <v>1</v>
      </c>
      <c r="G258" s="45">
        <f>Table4[[#This Row],[COGS €]]*Table4[[#This Row],[Quantity]]</f>
        <v>1.058139534883721</v>
      </c>
    </row>
    <row r="259" spans="1:7" x14ac:dyDescent="0.35">
      <c r="A259" s="48" t="s">
        <v>526</v>
      </c>
      <c r="B259" s="39" t="s">
        <v>527</v>
      </c>
      <c r="C259" s="29">
        <f>IFERROR(VLOOKUP(A259,'[1]ASORTYMENT COSMO'!$A$5:$AT$2612,46,0), 0)</f>
        <v>7.07</v>
      </c>
      <c r="D259" s="40">
        <f t="shared" si="3"/>
        <v>1.644186046511628</v>
      </c>
      <c r="E259" s="40">
        <v>9.08</v>
      </c>
      <c r="F259" s="41">
        <v>1</v>
      </c>
      <c r="G259" s="45">
        <f>Table4[[#This Row],[COGS €]]*Table4[[#This Row],[Quantity]]</f>
        <v>1.644186046511628</v>
      </c>
    </row>
    <row r="260" spans="1:7" x14ac:dyDescent="0.35">
      <c r="A260" s="49" t="s">
        <v>444</v>
      </c>
      <c r="B260" s="43" t="s">
        <v>445</v>
      </c>
      <c r="C260" s="44">
        <f>IFERROR(VLOOKUP(A260,'[1]ASORTYMENT COSMO'!$A$5:$AT$2612,46,0), 0)</f>
        <v>7.06</v>
      </c>
      <c r="D260" s="45">
        <f t="shared" ref="D260:D323" si="4">C260/4.3</f>
        <v>1.6418604651162791</v>
      </c>
      <c r="E260" s="45">
        <v>9.08</v>
      </c>
      <c r="F260" s="46">
        <v>1</v>
      </c>
      <c r="G260" s="45">
        <f>Table4[[#This Row],[COGS €]]*Table4[[#This Row],[Quantity]]</f>
        <v>1.6418604651162791</v>
      </c>
    </row>
    <row r="261" spans="1:7" x14ac:dyDescent="0.35">
      <c r="A261" s="48" t="s">
        <v>1489</v>
      </c>
      <c r="B261" s="39" t="s">
        <v>1490</v>
      </c>
      <c r="C261" s="29">
        <f>IFERROR(VLOOKUP(A261,'[1]ASORTYMENT COSMO'!$A$5:$AT$2612,46,0), 0)</f>
        <v>7.44</v>
      </c>
      <c r="D261" s="40">
        <f t="shared" si="4"/>
        <v>1.730232558139535</v>
      </c>
      <c r="E261" s="40">
        <v>9.08</v>
      </c>
      <c r="F261" s="41">
        <v>1</v>
      </c>
      <c r="G261" s="45">
        <f>Table4[[#This Row],[COGS €]]*Table4[[#This Row],[Quantity]]</f>
        <v>1.730232558139535</v>
      </c>
    </row>
    <row r="262" spans="1:7" x14ac:dyDescent="0.35">
      <c r="A262" s="49" t="s">
        <v>128</v>
      </c>
      <c r="B262" s="43" t="s">
        <v>129</v>
      </c>
      <c r="C262" s="44">
        <f>IFERROR(VLOOKUP(A262,'[1]ASORTYMENT COSMO'!$A$5:$AT$2612,46,0), 0)</f>
        <v>4.55</v>
      </c>
      <c r="D262" s="45">
        <f t="shared" si="4"/>
        <v>1.058139534883721</v>
      </c>
      <c r="E262" s="45">
        <v>9.08</v>
      </c>
      <c r="F262" s="46">
        <v>2</v>
      </c>
      <c r="G262" s="45">
        <f>Table4[[#This Row],[COGS €]]*Table4[[#This Row],[Quantity]]</f>
        <v>2.1162790697674421</v>
      </c>
    </row>
    <row r="263" spans="1:7" x14ac:dyDescent="0.35">
      <c r="A263" s="48" t="s">
        <v>300</v>
      </c>
      <c r="B263" s="39" t="s">
        <v>301</v>
      </c>
      <c r="C263" s="29">
        <f>IFERROR(VLOOKUP(A263,'[1]ASORTYMENT COSMO'!$A$5:$AT$2612,46,0), 0)</f>
        <v>4.59</v>
      </c>
      <c r="D263" s="40">
        <f t="shared" si="4"/>
        <v>1.0674418604651164</v>
      </c>
      <c r="E263" s="40">
        <v>9.08</v>
      </c>
      <c r="F263" s="41">
        <v>1</v>
      </c>
      <c r="G263" s="45">
        <f>Table4[[#This Row],[COGS €]]*Table4[[#This Row],[Quantity]]</f>
        <v>1.0674418604651164</v>
      </c>
    </row>
    <row r="264" spans="1:7" x14ac:dyDescent="0.35">
      <c r="A264" s="49" t="s">
        <v>551</v>
      </c>
      <c r="B264" s="43" t="s">
        <v>552</v>
      </c>
      <c r="C264" s="44">
        <f>IFERROR(VLOOKUP(A264,'[1]ASORTYMENT COSMO'!$A$5:$AT$2612,46,0), 0)</f>
        <v>3.11</v>
      </c>
      <c r="D264" s="45">
        <f t="shared" si="4"/>
        <v>0.72325581395348837</v>
      </c>
      <c r="E264" s="45">
        <v>9.08</v>
      </c>
      <c r="F264" s="46">
        <v>1</v>
      </c>
      <c r="G264" s="45">
        <f>Table4[[#This Row],[COGS €]]*Table4[[#This Row],[Quantity]]</f>
        <v>0.72325581395348837</v>
      </c>
    </row>
    <row r="265" spans="1:7" x14ac:dyDescent="0.35">
      <c r="A265" s="48" t="s">
        <v>1333</v>
      </c>
      <c r="B265" s="39" t="s">
        <v>1334</v>
      </c>
      <c r="C265" s="29">
        <f>IFERROR(VLOOKUP(A265,'[1]ASORTYMENT COSMO'!$A$5:$AT$2612,46,0), 0)</f>
        <v>7.71</v>
      </c>
      <c r="D265" s="40">
        <f t="shared" si="4"/>
        <v>1.7930232558139536</v>
      </c>
      <c r="E265" s="40">
        <v>9.08</v>
      </c>
      <c r="F265" s="41">
        <v>1</v>
      </c>
      <c r="G265" s="45">
        <f>Table4[[#This Row],[COGS €]]*Table4[[#This Row],[Quantity]]</f>
        <v>1.7930232558139536</v>
      </c>
    </row>
    <row r="266" spans="1:7" x14ac:dyDescent="0.35">
      <c r="A266" s="49" t="s">
        <v>598</v>
      </c>
      <c r="B266" s="43" t="s">
        <v>599</v>
      </c>
      <c r="C266" s="44">
        <f>IFERROR(VLOOKUP(A266,'[1]ASORTYMENT COSMO'!$A$5:$AT$2612,46,0), 0)</f>
        <v>6.96</v>
      </c>
      <c r="D266" s="45">
        <f t="shared" si="4"/>
        <v>1.6186046511627907</v>
      </c>
      <c r="E266" s="45">
        <v>9.08</v>
      </c>
      <c r="F266" s="46">
        <v>1</v>
      </c>
      <c r="G266" s="45">
        <f>Table4[[#This Row],[COGS €]]*Table4[[#This Row],[Quantity]]</f>
        <v>1.6186046511627907</v>
      </c>
    </row>
    <row r="267" spans="1:7" x14ac:dyDescent="0.35">
      <c r="A267" s="48" t="s">
        <v>844</v>
      </c>
      <c r="B267" s="39" t="s">
        <v>845</v>
      </c>
      <c r="C267" s="29">
        <f>IFERROR(VLOOKUP(A267,'[1]ASORTYMENT COSMO'!$A$5:$AT$2612,46,0), 0)</f>
        <v>3.26</v>
      </c>
      <c r="D267" s="40">
        <f t="shared" si="4"/>
        <v>0.75813953488372088</v>
      </c>
      <c r="E267" s="40">
        <v>9.08</v>
      </c>
      <c r="F267" s="41">
        <v>1</v>
      </c>
      <c r="G267" s="45">
        <f>Table4[[#This Row],[COGS €]]*Table4[[#This Row],[Quantity]]</f>
        <v>0.75813953488372088</v>
      </c>
    </row>
    <row r="268" spans="1:7" x14ac:dyDescent="0.35">
      <c r="A268" s="49" t="s">
        <v>834</v>
      </c>
      <c r="B268" s="43" t="s">
        <v>835</v>
      </c>
      <c r="C268" s="44">
        <f>IFERROR(VLOOKUP(A268,'[1]ASORTYMENT COSMO'!$A$5:$AT$2612,46,0), 0)</f>
        <v>3.33</v>
      </c>
      <c r="D268" s="45">
        <f t="shared" si="4"/>
        <v>0.77441860465116286</v>
      </c>
      <c r="E268" s="45">
        <v>9.08</v>
      </c>
      <c r="F268" s="46">
        <v>1</v>
      </c>
      <c r="G268" s="45">
        <f>Table4[[#This Row],[COGS €]]*Table4[[#This Row],[Quantity]]</f>
        <v>0.77441860465116286</v>
      </c>
    </row>
    <row r="269" spans="1:7" x14ac:dyDescent="0.35">
      <c r="A269" s="48" t="s">
        <v>339</v>
      </c>
      <c r="B269" s="39" t="s">
        <v>340</v>
      </c>
      <c r="C269" s="29">
        <f>IFERROR(VLOOKUP(A269,'[1]ASORTYMENT COSMO'!$A$5:$AT$2612,46,0), 0)</f>
        <v>3.49</v>
      </c>
      <c r="D269" s="40">
        <f t="shared" si="4"/>
        <v>0.81162790697674425</v>
      </c>
      <c r="E269" s="40">
        <v>9.08</v>
      </c>
      <c r="F269" s="41">
        <v>1</v>
      </c>
      <c r="G269" s="45">
        <f>Table4[[#This Row],[COGS €]]*Table4[[#This Row],[Quantity]]</f>
        <v>0.81162790697674425</v>
      </c>
    </row>
    <row r="270" spans="1:7" x14ac:dyDescent="0.35">
      <c r="A270" s="49" t="s">
        <v>421</v>
      </c>
      <c r="B270" s="43" t="s">
        <v>422</v>
      </c>
      <c r="C270" s="44">
        <f>IFERROR(VLOOKUP(A270,'[1]ASORTYMENT COSMO'!$A$5:$AT$2612,46,0), 0)</f>
        <v>3.48</v>
      </c>
      <c r="D270" s="45">
        <f t="shared" si="4"/>
        <v>0.80930232558139537</v>
      </c>
      <c r="E270" s="45">
        <v>9.08</v>
      </c>
      <c r="F270" s="46">
        <v>1</v>
      </c>
      <c r="G270" s="45">
        <f>Table4[[#This Row],[COGS €]]*Table4[[#This Row],[Quantity]]</f>
        <v>0.80930232558139537</v>
      </c>
    </row>
    <row r="271" spans="1:7" x14ac:dyDescent="0.35">
      <c r="A271" s="48" t="s">
        <v>468</v>
      </c>
      <c r="B271" s="39" t="s">
        <v>469</v>
      </c>
      <c r="C271" s="29">
        <f>IFERROR(VLOOKUP(A271,'[1]ASORTYMENT COSMO'!$A$5:$AT$2612,46,0), 0)</f>
        <v>3.25</v>
      </c>
      <c r="D271" s="40">
        <f t="shared" si="4"/>
        <v>0.7558139534883721</v>
      </c>
      <c r="E271" s="40">
        <v>9.08</v>
      </c>
      <c r="F271" s="41">
        <v>1</v>
      </c>
      <c r="G271" s="45">
        <f>Table4[[#This Row],[COGS €]]*Table4[[#This Row],[Quantity]]</f>
        <v>0.7558139534883721</v>
      </c>
    </row>
    <row r="272" spans="1:7" x14ac:dyDescent="0.35">
      <c r="A272" s="49" t="s">
        <v>307</v>
      </c>
      <c r="B272" s="43" t="s">
        <v>308</v>
      </c>
      <c r="C272" s="44">
        <f>IFERROR(VLOOKUP(A272,'[1]ASORTYMENT COSMO'!$A$5:$AT$2612,46,0), 0)</f>
        <v>4.79</v>
      </c>
      <c r="D272" s="45">
        <f t="shared" si="4"/>
        <v>1.1139534883720932</v>
      </c>
      <c r="E272" s="45">
        <v>9.08</v>
      </c>
      <c r="F272" s="46">
        <v>1</v>
      </c>
      <c r="G272" s="45">
        <f>Table4[[#This Row],[COGS €]]*Table4[[#This Row],[Quantity]]</f>
        <v>1.1139534883720932</v>
      </c>
    </row>
    <row r="273" spans="1:7" x14ac:dyDescent="0.35">
      <c r="A273" s="48" t="s">
        <v>1496</v>
      </c>
      <c r="B273" s="39" t="s">
        <v>1497</v>
      </c>
      <c r="C273" s="29">
        <f>IFERROR(VLOOKUP(A273,'[1]ASORTYMENT COSMO'!$A$5:$AT$2612,46,0), 0)</f>
        <v>6.22</v>
      </c>
      <c r="D273" s="40">
        <f t="shared" si="4"/>
        <v>1.4465116279069767</v>
      </c>
      <c r="E273" s="40">
        <v>9.08</v>
      </c>
      <c r="F273" s="41">
        <v>1</v>
      </c>
      <c r="G273" s="45">
        <f>Table4[[#This Row],[COGS €]]*Table4[[#This Row],[Quantity]]</f>
        <v>1.4465116279069767</v>
      </c>
    </row>
    <row r="274" spans="1:7" x14ac:dyDescent="0.35">
      <c r="A274" s="49" t="s">
        <v>744</v>
      </c>
      <c r="B274" s="43" t="s">
        <v>745</v>
      </c>
      <c r="C274" s="44">
        <f>IFERROR(VLOOKUP(A274,'[1]ASORTYMENT COSMO'!$A$5:$AT$2612,46,0), 0)</f>
        <v>4.62</v>
      </c>
      <c r="D274" s="45">
        <f t="shared" si="4"/>
        <v>1.0744186046511628</v>
      </c>
      <c r="E274" s="45">
        <v>9.08</v>
      </c>
      <c r="F274" s="46">
        <v>1</v>
      </c>
      <c r="G274" s="45">
        <f>Table4[[#This Row],[COGS €]]*Table4[[#This Row],[Quantity]]</f>
        <v>1.0744186046511628</v>
      </c>
    </row>
    <row r="275" spans="1:7" x14ac:dyDescent="0.35">
      <c r="A275" s="48" t="s">
        <v>729</v>
      </c>
      <c r="B275" s="39" t="s">
        <v>730</v>
      </c>
      <c r="C275" s="29">
        <f>IFERROR(VLOOKUP(A275,'[1]ASORTYMENT COSMO'!$A$5:$AT$2612,46,0), 0)</f>
        <v>4.5599999999999996</v>
      </c>
      <c r="D275" s="40">
        <f t="shared" si="4"/>
        <v>1.0604651162790697</v>
      </c>
      <c r="E275" s="40">
        <v>9.08</v>
      </c>
      <c r="F275" s="41">
        <v>1</v>
      </c>
      <c r="G275" s="45">
        <f>Table4[[#This Row],[COGS €]]*Table4[[#This Row],[Quantity]]</f>
        <v>1.0604651162790697</v>
      </c>
    </row>
    <row r="276" spans="1:7" x14ac:dyDescent="0.35">
      <c r="A276" s="49" t="s">
        <v>1527</v>
      </c>
      <c r="B276" s="43" t="s">
        <v>1528</v>
      </c>
      <c r="C276" s="44">
        <f>IFERROR(VLOOKUP(A276,'[1]ASORTYMENT COSMO'!$A$5:$AT$2612,46,0), 0)</f>
        <v>2.63</v>
      </c>
      <c r="D276" s="45">
        <f t="shared" si="4"/>
        <v>0.61162790697674418</v>
      </c>
      <c r="E276" s="45">
        <v>9.08</v>
      </c>
      <c r="F276" s="46">
        <v>1</v>
      </c>
      <c r="G276" s="45">
        <f>Table4[[#This Row],[COGS €]]*Table4[[#This Row],[Quantity]]</f>
        <v>0.61162790697674418</v>
      </c>
    </row>
    <row r="277" spans="1:7" x14ac:dyDescent="0.35">
      <c r="A277" s="48" t="s">
        <v>655</v>
      </c>
      <c r="B277" s="39" t="s">
        <v>656</v>
      </c>
      <c r="C277" s="29">
        <f>IFERROR(VLOOKUP(A277,'[1]ASORTYMENT COSMO'!$A$5:$AT$2612,46,0), 0)</f>
        <v>4.54</v>
      </c>
      <c r="D277" s="40">
        <f t="shared" si="4"/>
        <v>1.0558139534883721</v>
      </c>
      <c r="E277" s="40">
        <v>9.08</v>
      </c>
      <c r="F277" s="41">
        <v>1</v>
      </c>
      <c r="G277" s="45">
        <f>Table4[[#This Row],[COGS €]]*Table4[[#This Row],[Quantity]]</f>
        <v>1.0558139534883721</v>
      </c>
    </row>
    <row r="278" spans="1:7" x14ac:dyDescent="0.35">
      <c r="A278" s="49" t="s">
        <v>879</v>
      </c>
      <c r="B278" s="43" t="s">
        <v>880</v>
      </c>
      <c r="C278" s="44">
        <f>IFERROR(VLOOKUP(A278,'[1]ASORTYMENT COSMO'!$A$5:$AT$2612,46,0), 0)</f>
        <v>4.71</v>
      </c>
      <c r="D278" s="45">
        <f t="shared" si="4"/>
        <v>1.0953488372093023</v>
      </c>
      <c r="E278" s="45">
        <v>9.08</v>
      </c>
      <c r="F278" s="46">
        <v>1</v>
      </c>
      <c r="G278" s="45">
        <f>Table4[[#This Row],[COGS €]]*Table4[[#This Row],[Quantity]]</f>
        <v>1.0953488372093023</v>
      </c>
    </row>
    <row r="279" spans="1:7" x14ac:dyDescent="0.35">
      <c r="A279" s="48" t="s">
        <v>1533</v>
      </c>
      <c r="B279" s="39" t="s">
        <v>1534</v>
      </c>
      <c r="C279" s="29">
        <f>IFERROR(VLOOKUP(A279,'[1]ASORTYMENT COSMO'!$A$5:$AT$2612,46,0), 0)</f>
        <v>4.5199999999999996</v>
      </c>
      <c r="D279" s="40">
        <f t="shared" si="4"/>
        <v>1.0511627906976744</v>
      </c>
      <c r="E279" s="40">
        <v>9.08</v>
      </c>
      <c r="F279" s="41">
        <v>1</v>
      </c>
      <c r="G279" s="45">
        <f>Table4[[#This Row],[COGS €]]*Table4[[#This Row],[Quantity]]</f>
        <v>1.0511627906976744</v>
      </c>
    </row>
    <row r="280" spans="1:7" x14ac:dyDescent="0.35">
      <c r="A280" s="49" t="s">
        <v>410</v>
      </c>
      <c r="B280" s="43" t="s">
        <v>411</v>
      </c>
      <c r="C280" s="44">
        <f>IFERROR(VLOOKUP(A280,'[1]ASORTYMENT COSMO'!$A$5:$AT$2612,46,0), 0)</f>
        <v>3.23</v>
      </c>
      <c r="D280" s="45">
        <f t="shared" si="4"/>
        <v>0.75116279069767444</v>
      </c>
      <c r="E280" s="45">
        <v>9.08</v>
      </c>
      <c r="F280" s="46">
        <v>1</v>
      </c>
      <c r="G280" s="45">
        <f>Table4[[#This Row],[COGS €]]*Table4[[#This Row],[Quantity]]</f>
        <v>0.75116279069767444</v>
      </c>
    </row>
    <row r="281" spans="1:7" x14ac:dyDescent="0.35">
      <c r="A281" s="48" t="s">
        <v>486</v>
      </c>
      <c r="B281" s="39" t="s">
        <v>487</v>
      </c>
      <c r="C281" s="29">
        <f>IFERROR(VLOOKUP(A281,'[1]ASORTYMENT COSMO'!$A$5:$AT$2612,46,0), 0)</f>
        <v>4.49</v>
      </c>
      <c r="D281" s="40">
        <f t="shared" si="4"/>
        <v>1.0441860465116279</v>
      </c>
      <c r="E281" s="40">
        <v>9.08</v>
      </c>
      <c r="F281" s="41">
        <v>1</v>
      </c>
      <c r="G281" s="45">
        <f>Table4[[#This Row],[COGS €]]*Table4[[#This Row],[Quantity]]</f>
        <v>1.0441860465116279</v>
      </c>
    </row>
    <row r="282" spans="1:7" x14ac:dyDescent="0.35">
      <c r="A282" s="49" t="s">
        <v>947</v>
      </c>
      <c r="B282" s="43" t="s">
        <v>948</v>
      </c>
      <c r="C282" s="44">
        <f>IFERROR(VLOOKUP(A282,'[1]ASORTYMENT COSMO'!$A$5:$AT$2612,46,0), 0)</f>
        <v>4.59</v>
      </c>
      <c r="D282" s="45">
        <f t="shared" si="4"/>
        <v>1.0674418604651164</v>
      </c>
      <c r="E282" s="45">
        <v>9.08</v>
      </c>
      <c r="F282" s="46">
        <v>1</v>
      </c>
      <c r="G282" s="45">
        <f>Table4[[#This Row],[COGS €]]*Table4[[#This Row],[Quantity]]</f>
        <v>1.0674418604651164</v>
      </c>
    </row>
    <row r="283" spans="1:7" x14ac:dyDescent="0.35">
      <c r="A283" s="48" t="s">
        <v>809</v>
      </c>
      <c r="B283" s="39" t="s">
        <v>810</v>
      </c>
      <c r="C283" s="29">
        <f>IFERROR(VLOOKUP(A283,'[1]ASORTYMENT COSMO'!$A$5:$AT$2612,46,0), 0)</f>
        <v>4.51</v>
      </c>
      <c r="D283" s="40">
        <f t="shared" si="4"/>
        <v>1.0488372093023255</v>
      </c>
      <c r="E283" s="40">
        <v>9.08</v>
      </c>
      <c r="F283" s="41">
        <v>1</v>
      </c>
      <c r="G283" s="45">
        <f>Table4[[#This Row],[COGS €]]*Table4[[#This Row],[Quantity]]</f>
        <v>1.0488372093023255</v>
      </c>
    </row>
    <row r="284" spans="1:7" x14ac:dyDescent="0.35">
      <c r="A284" s="49" t="s">
        <v>508</v>
      </c>
      <c r="B284" s="43" t="s">
        <v>509</v>
      </c>
      <c r="C284" s="44">
        <f>IFERROR(VLOOKUP(A284,'[1]ASORTYMENT COSMO'!$A$5:$AT$2612,46,0), 0)</f>
        <v>3.3</v>
      </c>
      <c r="D284" s="45">
        <f t="shared" si="4"/>
        <v>0.76744186046511631</v>
      </c>
      <c r="E284" s="45">
        <v>9.08</v>
      </c>
      <c r="F284" s="46">
        <v>2</v>
      </c>
      <c r="G284" s="45">
        <f>Table4[[#This Row],[COGS €]]*Table4[[#This Row],[Quantity]]</f>
        <v>1.5348837209302326</v>
      </c>
    </row>
    <row r="285" spans="1:7" x14ac:dyDescent="0.35">
      <c r="A285" s="48" t="s">
        <v>1083</v>
      </c>
      <c r="B285" s="39" t="s">
        <v>1084</v>
      </c>
      <c r="C285" s="29">
        <f>IFERROR(VLOOKUP(A285,'[1]ASORTYMENT COSMO'!$A$5:$AT$2612,46,0), 0)</f>
        <v>4.74</v>
      </c>
      <c r="D285" s="40">
        <f t="shared" si="4"/>
        <v>1.102325581395349</v>
      </c>
      <c r="E285" s="40">
        <v>9.08</v>
      </c>
      <c r="F285" s="41">
        <v>1</v>
      </c>
      <c r="G285" s="45">
        <f>Table4[[#This Row],[COGS €]]*Table4[[#This Row],[Quantity]]</f>
        <v>1.102325581395349</v>
      </c>
    </row>
    <row r="286" spans="1:7" x14ac:dyDescent="0.35">
      <c r="A286" s="49" t="s">
        <v>531</v>
      </c>
      <c r="B286" s="43" t="s">
        <v>532</v>
      </c>
      <c r="C286" s="44">
        <f>IFERROR(VLOOKUP(A286,'[1]ASORTYMENT COSMO'!$A$5:$AT$2612,46,0), 0)</f>
        <v>3.47</v>
      </c>
      <c r="D286" s="45">
        <f t="shared" si="4"/>
        <v>0.80697674418604659</v>
      </c>
      <c r="E286" s="45">
        <v>9.08</v>
      </c>
      <c r="F286" s="46">
        <v>1</v>
      </c>
      <c r="G286" s="45">
        <f>Table4[[#This Row],[COGS €]]*Table4[[#This Row],[Quantity]]</f>
        <v>0.80697674418604659</v>
      </c>
    </row>
    <row r="287" spans="1:7" x14ac:dyDescent="0.35">
      <c r="A287" s="48" t="s">
        <v>641</v>
      </c>
      <c r="B287" s="39" t="s">
        <v>642</v>
      </c>
      <c r="C287" s="29">
        <f>IFERROR(VLOOKUP(A287,'[1]ASORTYMENT COSMO'!$A$5:$AT$2612,46,0), 0)</f>
        <v>4.68</v>
      </c>
      <c r="D287" s="40">
        <f t="shared" si="4"/>
        <v>1.0883720930232559</v>
      </c>
      <c r="E287" s="40">
        <v>9.08</v>
      </c>
      <c r="F287" s="41">
        <v>1</v>
      </c>
      <c r="G287" s="45">
        <f>Table4[[#This Row],[COGS €]]*Table4[[#This Row],[Quantity]]</f>
        <v>1.0883720930232559</v>
      </c>
    </row>
    <row r="288" spans="1:7" x14ac:dyDescent="0.35">
      <c r="A288" s="49" t="s">
        <v>281</v>
      </c>
      <c r="B288" s="43" t="s">
        <v>282</v>
      </c>
      <c r="C288" s="44">
        <f>IFERROR(VLOOKUP(A288,'[1]ASORTYMENT COSMO'!$A$5:$AT$2612,46,0), 0)</f>
        <v>4.7300000000000004</v>
      </c>
      <c r="D288" s="45">
        <f t="shared" si="4"/>
        <v>1.1000000000000001</v>
      </c>
      <c r="E288" s="45">
        <v>9.08</v>
      </c>
      <c r="F288" s="46">
        <v>2</v>
      </c>
      <c r="G288" s="45">
        <f>Table4[[#This Row],[COGS €]]*Table4[[#This Row],[Quantity]]</f>
        <v>2.2000000000000002</v>
      </c>
    </row>
    <row r="289" spans="1:7" x14ac:dyDescent="0.35">
      <c r="A289" s="48" t="s">
        <v>578</v>
      </c>
      <c r="B289" s="39" t="s">
        <v>579</v>
      </c>
      <c r="C289" s="29">
        <f>IFERROR(VLOOKUP(A289,'[1]ASORTYMENT COSMO'!$A$5:$AT$2612,46,0), 0)</f>
        <v>3.67</v>
      </c>
      <c r="D289" s="40">
        <f t="shared" si="4"/>
        <v>0.85348837209302331</v>
      </c>
      <c r="E289" s="40">
        <v>9.08</v>
      </c>
      <c r="F289" s="41">
        <v>2</v>
      </c>
      <c r="G289" s="45">
        <f>Table4[[#This Row],[COGS €]]*Table4[[#This Row],[Quantity]]</f>
        <v>1.7069767441860466</v>
      </c>
    </row>
    <row r="290" spans="1:7" x14ac:dyDescent="0.35">
      <c r="A290" s="49" t="s">
        <v>380</v>
      </c>
      <c r="B290" s="43" t="s">
        <v>381</v>
      </c>
      <c r="C290" s="44">
        <f>IFERROR(VLOOKUP(A290,'[1]ASORTYMENT COSMO'!$A$5:$AT$2612,46,0), 0)</f>
        <v>3.68</v>
      </c>
      <c r="D290" s="45">
        <f t="shared" si="4"/>
        <v>0.85581395348837219</v>
      </c>
      <c r="E290" s="45">
        <v>9.08</v>
      </c>
      <c r="F290" s="46">
        <v>1</v>
      </c>
      <c r="G290" s="45">
        <f>Table4[[#This Row],[COGS €]]*Table4[[#This Row],[Quantity]]</f>
        <v>0.85581395348837219</v>
      </c>
    </row>
    <row r="291" spans="1:7" x14ac:dyDescent="0.35">
      <c r="A291" s="48" t="s">
        <v>906</v>
      </c>
      <c r="B291" s="39" t="s">
        <v>907</v>
      </c>
      <c r="C291" s="29">
        <f>IFERROR(VLOOKUP(A291,'[1]ASORTYMENT COSMO'!$A$5:$AT$2612,46,0), 0)</f>
        <v>5.57</v>
      </c>
      <c r="D291" s="40">
        <f t="shared" si="4"/>
        <v>1.2953488372093025</v>
      </c>
      <c r="E291" s="40">
        <v>9.08</v>
      </c>
      <c r="F291" s="41">
        <v>3</v>
      </c>
      <c r="G291" s="45">
        <f>Table4[[#This Row],[COGS €]]*Table4[[#This Row],[Quantity]]</f>
        <v>3.8860465116279075</v>
      </c>
    </row>
    <row r="292" spans="1:7" x14ac:dyDescent="0.35">
      <c r="A292" s="49" t="s">
        <v>333</v>
      </c>
      <c r="B292" s="43" t="s">
        <v>334</v>
      </c>
      <c r="C292" s="44">
        <f>IFERROR(VLOOKUP(A292,'[1]ASORTYMENT COSMO'!$A$5:$AT$2612,46,0), 0)</f>
        <v>3.74</v>
      </c>
      <c r="D292" s="45">
        <f t="shared" si="4"/>
        <v>0.86976744186046517</v>
      </c>
      <c r="E292" s="45">
        <v>9.08</v>
      </c>
      <c r="F292" s="46">
        <v>1</v>
      </c>
      <c r="G292" s="45">
        <f>Table4[[#This Row],[COGS €]]*Table4[[#This Row],[Quantity]]</f>
        <v>0.86976744186046517</v>
      </c>
    </row>
    <row r="293" spans="1:7" x14ac:dyDescent="0.35">
      <c r="A293" s="48" t="s">
        <v>1118</v>
      </c>
      <c r="B293" s="39" t="s">
        <v>1119</v>
      </c>
      <c r="C293" s="29">
        <f>IFERROR(VLOOKUP(A293,'[1]ASORTYMENT COSMO'!$A$5:$AT$2612,46,0), 0)</f>
        <v>3.66</v>
      </c>
      <c r="D293" s="40">
        <f t="shared" si="4"/>
        <v>0.85116279069767453</v>
      </c>
      <c r="E293" s="40">
        <v>9.08</v>
      </c>
      <c r="F293" s="41">
        <v>1</v>
      </c>
      <c r="G293" s="45">
        <f>Table4[[#This Row],[COGS €]]*Table4[[#This Row],[Quantity]]</f>
        <v>0.85116279069767453</v>
      </c>
    </row>
    <row r="294" spans="1:7" x14ac:dyDescent="0.35">
      <c r="A294" s="49" t="s">
        <v>594</v>
      </c>
      <c r="B294" s="43" t="s">
        <v>595</v>
      </c>
      <c r="C294" s="44">
        <f>IFERROR(VLOOKUP(A294,'[1]ASORTYMENT COSMO'!$A$5:$AT$2612,46,0), 0)</f>
        <v>5.14</v>
      </c>
      <c r="D294" s="45">
        <f t="shared" si="4"/>
        <v>1.1953488372093024</v>
      </c>
      <c r="E294" s="45">
        <v>9.08</v>
      </c>
      <c r="F294" s="46">
        <v>1</v>
      </c>
      <c r="G294" s="45">
        <f>Table4[[#This Row],[COGS €]]*Table4[[#This Row],[Quantity]]</f>
        <v>1.1953488372093024</v>
      </c>
    </row>
    <row r="295" spans="1:7" x14ac:dyDescent="0.35">
      <c r="A295" s="48" t="s">
        <v>951</v>
      </c>
      <c r="B295" s="39" t="s">
        <v>952</v>
      </c>
      <c r="C295" s="29">
        <f>IFERROR(VLOOKUP(A295,'[1]ASORTYMENT COSMO'!$A$5:$AT$2612,46,0), 0)</f>
        <v>5.12</v>
      </c>
      <c r="D295" s="40">
        <f t="shared" si="4"/>
        <v>1.1906976744186046</v>
      </c>
      <c r="E295" s="40">
        <v>9.08</v>
      </c>
      <c r="F295" s="41">
        <v>1</v>
      </c>
      <c r="G295" s="45">
        <f>Table4[[#This Row],[COGS €]]*Table4[[#This Row],[Quantity]]</f>
        <v>1.1906976744186046</v>
      </c>
    </row>
    <row r="296" spans="1:7" x14ac:dyDescent="0.35">
      <c r="A296" s="49" t="s">
        <v>214</v>
      </c>
      <c r="B296" s="43" t="s">
        <v>215</v>
      </c>
      <c r="C296" s="44">
        <f>IFERROR(VLOOKUP(A296,'[1]ASORTYMENT COSMO'!$A$5:$AT$2612,46,0), 0)</f>
        <v>5.13</v>
      </c>
      <c r="D296" s="45">
        <f t="shared" si="4"/>
        <v>1.1930232558139535</v>
      </c>
      <c r="E296" s="45">
        <v>9.08</v>
      </c>
      <c r="F296" s="46">
        <v>1</v>
      </c>
      <c r="G296" s="45">
        <f>Table4[[#This Row],[COGS €]]*Table4[[#This Row],[Quantity]]</f>
        <v>1.1930232558139535</v>
      </c>
    </row>
    <row r="297" spans="1:7" x14ac:dyDescent="0.35">
      <c r="A297" s="48" t="s">
        <v>1141</v>
      </c>
      <c r="B297" s="39" t="s">
        <v>1142</v>
      </c>
      <c r="C297" s="29">
        <f>IFERROR(VLOOKUP(A297,'[1]ASORTYMENT COSMO'!$A$5:$AT$2612,46,0), 0)</f>
        <v>5.42</v>
      </c>
      <c r="D297" s="40">
        <f t="shared" si="4"/>
        <v>1.2604651162790699</v>
      </c>
      <c r="E297" s="40">
        <v>9.08</v>
      </c>
      <c r="F297" s="41">
        <v>1</v>
      </c>
      <c r="G297" s="45">
        <f>Table4[[#This Row],[COGS €]]*Table4[[#This Row],[Quantity]]</f>
        <v>1.2604651162790699</v>
      </c>
    </row>
    <row r="298" spans="1:7" x14ac:dyDescent="0.35">
      <c r="A298" s="49" t="s">
        <v>203</v>
      </c>
      <c r="B298" s="43" t="s">
        <v>204</v>
      </c>
      <c r="C298" s="44">
        <f>IFERROR(VLOOKUP(A298,'[1]ASORTYMENT COSMO'!$A$5:$AT$2612,46,0), 0)</f>
        <v>5.62</v>
      </c>
      <c r="D298" s="45">
        <f t="shared" si="4"/>
        <v>1.3069767441860465</v>
      </c>
      <c r="E298" s="45">
        <v>9.08</v>
      </c>
      <c r="F298" s="46">
        <v>1</v>
      </c>
      <c r="G298" s="45">
        <f>Table4[[#This Row],[COGS €]]*Table4[[#This Row],[Quantity]]</f>
        <v>1.3069767441860465</v>
      </c>
    </row>
    <row r="299" spans="1:7" x14ac:dyDescent="0.35">
      <c r="A299" s="48" t="s">
        <v>727</v>
      </c>
      <c r="B299" s="39" t="s">
        <v>728</v>
      </c>
      <c r="C299" s="29">
        <f>IFERROR(VLOOKUP(A299,'[1]ASORTYMENT COSMO'!$A$5:$AT$2612,46,0), 0)</f>
        <v>4.8</v>
      </c>
      <c r="D299" s="40">
        <f t="shared" si="4"/>
        <v>1.1162790697674418</v>
      </c>
      <c r="E299" s="40">
        <v>9.08</v>
      </c>
      <c r="F299" s="41">
        <v>1</v>
      </c>
      <c r="G299" s="45">
        <f>Table4[[#This Row],[COGS €]]*Table4[[#This Row],[Quantity]]</f>
        <v>1.1162790697674418</v>
      </c>
    </row>
    <row r="300" spans="1:7" x14ac:dyDescent="0.35">
      <c r="A300" s="49" t="s">
        <v>270</v>
      </c>
      <c r="B300" s="43" t="s">
        <v>271</v>
      </c>
      <c r="C300" s="44">
        <f>IFERROR(VLOOKUP(A300,'[1]ASORTYMENT COSMO'!$A$5:$AT$2612,46,0), 0)</f>
        <v>3.76</v>
      </c>
      <c r="D300" s="45">
        <f t="shared" si="4"/>
        <v>0.87441860465116272</v>
      </c>
      <c r="E300" s="45">
        <v>9.08</v>
      </c>
      <c r="F300" s="46">
        <v>1</v>
      </c>
      <c r="G300" s="45">
        <f>Table4[[#This Row],[COGS €]]*Table4[[#This Row],[Quantity]]</f>
        <v>0.87441860465116272</v>
      </c>
    </row>
    <row r="301" spans="1:7" x14ac:dyDescent="0.35">
      <c r="A301" s="48" t="s">
        <v>237</v>
      </c>
      <c r="B301" s="39" t="s">
        <v>238</v>
      </c>
      <c r="C301" s="29">
        <f>IFERROR(VLOOKUP(A301,'[1]ASORTYMENT COSMO'!$A$5:$AT$2612,46,0), 0)</f>
        <v>4.9000000000000004</v>
      </c>
      <c r="D301" s="40">
        <f t="shared" si="4"/>
        <v>1.1395348837209303</v>
      </c>
      <c r="E301" s="40">
        <v>9.08</v>
      </c>
      <c r="F301" s="41">
        <v>1</v>
      </c>
      <c r="G301" s="45">
        <f>Table4[[#This Row],[COGS €]]*Table4[[#This Row],[Quantity]]</f>
        <v>1.1395348837209303</v>
      </c>
    </row>
    <row r="302" spans="1:7" x14ac:dyDescent="0.35">
      <c r="A302" s="49" t="s">
        <v>166</v>
      </c>
      <c r="B302" s="43" t="s">
        <v>167</v>
      </c>
      <c r="C302" s="44">
        <f>IFERROR(VLOOKUP(A302,'[1]ASORTYMENT COSMO'!$A$5:$AT$2612,46,0), 0)</f>
        <v>5.21</v>
      </c>
      <c r="D302" s="45">
        <f t="shared" si="4"/>
        <v>1.2116279069767442</v>
      </c>
      <c r="E302" s="45">
        <v>8.92</v>
      </c>
      <c r="F302" s="46">
        <v>1</v>
      </c>
      <c r="G302" s="45">
        <f>Table4[[#This Row],[COGS €]]*Table4[[#This Row],[Quantity]]</f>
        <v>1.2116279069767442</v>
      </c>
    </row>
    <row r="303" spans="1:7" x14ac:dyDescent="0.35">
      <c r="A303" s="48" t="s">
        <v>393</v>
      </c>
      <c r="B303" s="39" t="s">
        <v>394</v>
      </c>
      <c r="C303" s="29">
        <f>IFERROR(VLOOKUP(A303,'[1]ASORTYMENT COSMO'!$A$5:$AT$2612,46,0), 0)</f>
        <v>5.71</v>
      </c>
      <c r="D303" s="40">
        <f t="shared" si="4"/>
        <v>1.327906976744186</v>
      </c>
      <c r="E303" s="40">
        <v>8.92</v>
      </c>
      <c r="F303" s="41">
        <v>1</v>
      </c>
      <c r="G303" s="45">
        <f>Table4[[#This Row],[COGS €]]*Table4[[#This Row],[Quantity]]</f>
        <v>1.327906976744186</v>
      </c>
    </row>
    <row r="304" spans="1:7" x14ac:dyDescent="0.35">
      <c r="A304" s="49">
        <v>9441</v>
      </c>
      <c r="B304" s="43" t="s">
        <v>910</v>
      </c>
      <c r="C304" s="44">
        <f>IFERROR(VLOOKUP(A304,'[1]ASORTYMENT COSMO'!$A$5:$AT$2612,46,0), 0)</f>
        <v>1.95</v>
      </c>
      <c r="D304" s="45">
        <f t="shared" si="4"/>
        <v>0.45348837209302328</v>
      </c>
      <c r="E304" s="45">
        <v>8.91</v>
      </c>
      <c r="F304" s="46">
        <v>2</v>
      </c>
      <c r="G304" s="45">
        <f>Table4[[#This Row],[COGS €]]*Table4[[#This Row],[Quantity]]</f>
        <v>0.90697674418604657</v>
      </c>
    </row>
    <row r="305" spans="1:7" x14ac:dyDescent="0.35">
      <c r="A305" s="48" t="s">
        <v>70</v>
      </c>
      <c r="B305" s="39" t="s">
        <v>71</v>
      </c>
      <c r="C305" s="29">
        <f>IFERROR(VLOOKUP(A305,'[1]ASORTYMENT COSMO'!$A$5:$AT$2612,46,0), 0)</f>
        <v>5.61</v>
      </c>
      <c r="D305" s="40">
        <f t="shared" si="4"/>
        <v>1.3046511627906978</v>
      </c>
      <c r="E305" s="40">
        <v>8.59</v>
      </c>
      <c r="F305" s="41">
        <v>1</v>
      </c>
      <c r="G305" s="45">
        <f>Table4[[#This Row],[COGS €]]*Table4[[#This Row],[Quantity]]</f>
        <v>1.3046511627906978</v>
      </c>
    </row>
    <row r="306" spans="1:7" x14ac:dyDescent="0.35">
      <c r="A306" s="49" t="s">
        <v>1159</v>
      </c>
      <c r="B306" s="43" t="s">
        <v>1160</v>
      </c>
      <c r="C306" s="44">
        <f>IFERROR(VLOOKUP(A306,'[1]ASORTYMENT COSMO'!$A$5:$AT$2612,46,0), 0)</f>
        <v>8.82</v>
      </c>
      <c r="D306" s="45">
        <f t="shared" si="4"/>
        <v>2.0511627906976746</v>
      </c>
      <c r="E306" s="45">
        <v>8.59</v>
      </c>
      <c r="F306" s="46">
        <v>1</v>
      </c>
      <c r="G306" s="45">
        <f>Table4[[#This Row],[COGS €]]*Table4[[#This Row],[Quantity]]</f>
        <v>2.0511627906976746</v>
      </c>
    </row>
    <row r="307" spans="1:7" x14ac:dyDescent="0.35">
      <c r="A307" s="48" t="s">
        <v>1583</v>
      </c>
      <c r="B307" s="39" t="s">
        <v>1584</v>
      </c>
      <c r="C307" s="29">
        <f>IFERROR(VLOOKUP(A307,'[1]ASORTYMENT COSMO'!$A$5:$AT$2612,46,0), 0)</f>
        <v>4.24</v>
      </c>
      <c r="D307" s="40">
        <f t="shared" si="4"/>
        <v>0.98604651162790702</v>
      </c>
      <c r="E307" s="40">
        <v>8.59</v>
      </c>
      <c r="F307" s="41">
        <v>1</v>
      </c>
      <c r="G307" s="45">
        <f>Table4[[#This Row],[COGS €]]*Table4[[#This Row],[Quantity]]</f>
        <v>0.98604651162790702</v>
      </c>
    </row>
    <row r="308" spans="1:7" x14ac:dyDescent="0.35">
      <c r="A308" s="49" t="s">
        <v>574</v>
      </c>
      <c r="B308" s="43" t="s">
        <v>575</v>
      </c>
      <c r="C308" s="44">
        <f>IFERROR(VLOOKUP(A308,'[1]ASORTYMENT COSMO'!$A$5:$AT$2612,46,0), 0)</f>
        <v>5.58</v>
      </c>
      <c r="D308" s="45">
        <f t="shared" si="4"/>
        <v>1.2976744186046512</v>
      </c>
      <c r="E308" s="45">
        <v>8.59</v>
      </c>
      <c r="F308" s="46">
        <v>1</v>
      </c>
      <c r="G308" s="45">
        <f>Table4[[#This Row],[COGS €]]*Table4[[#This Row],[Quantity]]</f>
        <v>1.2976744186046512</v>
      </c>
    </row>
    <row r="309" spans="1:7" x14ac:dyDescent="0.35">
      <c r="A309" s="48" t="s">
        <v>493</v>
      </c>
      <c r="B309" s="39" t="s">
        <v>494</v>
      </c>
      <c r="C309" s="29">
        <f>IFERROR(VLOOKUP(A309,'[1]ASORTYMENT COSMO'!$A$5:$AT$2612,46,0), 0)</f>
        <v>6.42</v>
      </c>
      <c r="D309" s="40">
        <f t="shared" si="4"/>
        <v>1.4930232558139536</v>
      </c>
      <c r="E309" s="40">
        <v>8.59</v>
      </c>
      <c r="F309" s="41">
        <v>1</v>
      </c>
      <c r="G309" s="45">
        <f>Table4[[#This Row],[COGS €]]*Table4[[#This Row],[Quantity]]</f>
        <v>1.4930232558139536</v>
      </c>
    </row>
    <row r="310" spans="1:7" x14ac:dyDescent="0.35">
      <c r="A310" s="49" t="s">
        <v>915</v>
      </c>
      <c r="B310" s="43" t="s">
        <v>916</v>
      </c>
      <c r="C310" s="44">
        <f>IFERROR(VLOOKUP(A310,'[1]ASORTYMENT COSMO'!$A$5:$AT$2612,46,0), 0)</f>
        <v>6.32</v>
      </c>
      <c r="D310" s="45">
        <f t="shared" si="4"/>
        <v>1.4697674418604652</v>
      </c>
      <c r="E310" s="45">
        <v>8.59</v>
      </c>
      <c r="F310" s="46">
        <v>1</v>
      </c>
      <c r="G310" s="45">
        <f>Table4[[#This Row],[COGS €]]*Table4[[#This Row],[Quantity]]</f>
        <v>1.4697674418604652</v>
      </c>
    </row>
    <row r="311" spans="1:7" x14ac:dyDescent="0.35">
      <c r="A311" s="48" t="s">
        <v>433</v>
      </c>
      <c r="B311" s="39" t="s">
        <v>434</v>
      </c>
      <c r="C311" s="29">
        <f>IFERROR(VLOOKUP(A311,'[1]ASORTYMENT COSMO'!$A$5:$AT$2612,46,0), 0)</f>
        <v>6.32</v>
      </c>
      <c r="D311" s="40">
        <f t="shared" si="4"/>
        <v>1.4697674418604652</v>
      </c>
      <c r="E311" s="40">
        <v>8.59</v>
      </c>
      <c r="F311" s="41">
        <v>1</v>
      </c>
      <c r="G311" s="45">
        <f>Table4[[#This Row],[COGS €]]*Table4[[#This Row],[Quantity]]</f>
        <v>1.4697674418604652</v>
      </c>
    </row>
    <row r="312" spans="1:7" x14ac:dyDescent="0.35">
      <c r="A312" s="49" t="s">
        <v>222</v>
      </c>
      <c r="B312" s="43" t="s">
        <v>223</v>
      </c>
      <c r="C312" s="44">
        <f>IFERROR(VLOOKUP(A312,'[1]ASORTYMENT COSMO'!$A$5:$AT$2612,46,0), 0)</f>
        <v>4.54</v>
      </c>
      <c r="D312" s="45">
        <f t="shared" si="4"/>
        <v>1.0558139534883721</v>
      </c>
      <c r="E312" s="45">
        <v>8.42</v>
      </c>
      <c r="F312" s="46">
        <v>1</v>
      </c>
      <c r="G312" s="45">
        <f>Table4[[#This Row],[COGS €]]*Table4[[#This Row],[Quantity]]</f>
        <v>1.0558139534883721</v>
      </c>
    </row>
    <row r="313" spans="1:7" x14ac:dyDescent="0.35">
      <c r="A313" s="48">
        <v>8817</v>
      </c>
      <c r="B313" s="39" t="s">
        <v>736</v>
      </c>
      <c r="C313" s="29">
        <f>IFERROR(VLOOKUP(A313,'[1]ASORTYMENT COSMO'!$A$5:$AT$2612,46,0), 0)</f>
        <v>4.08</v>
      </c>
      <c r="D313" s="40">
        <f t="shared" si="4"/>
        <v>0.94883720930232562</v>
      </c>
      <c r="E313" s="40">
        <v>8.25</v>
      </c>
      <c r="F313" s="41">
        <v>2</v>
      </c>
      <c r="G313" s="45">
        <f>Table4[[#This Row],[COGS €]]*Table4[[#This Row],[Quantity]]</f>
        <v>1.8976744186046512</v>
      </c>
    </row>
    <row r="314" spans="1:7" x14ac:dyDescent="0.35">
      <c r="A314" s="49" t="s">
        <v>483</v>
      </c>
      <c r="B314" s="43" t="s">
        <v>484</v>
      </c>
      <c r="C314" s="44">
        <f>IFERROR(VLOOKUP(A314,'[1]ASORTYMENT COSMO'!$A$5:$AT$2612,46,0), 0)</f>
        <v>4.8499999999999996</v>
      </c>
      <c r="D314" s="45">
        <f t="shared" si="4"/>
        <v>1.1279069767441861</v>
      </c>
      <c r="E314" s="45">
        <v>8.17</v>
      </c>
      <c r="F314" s="46">
        <v>1</v>
      </c>
      <c r="G314" s="45">
        <f>Table4[[#This Row],[COGS €]]*Table4[[#This Row],[Quantity]]</f>
        <v>1.1279069767441861</v>
      </c>
    </row>
    <row r="315" spans="1:7" x14ac:dyDescent="0.35">
      <c r="A315" s="48" t="s">
        <v>529</v>
      </c>
      <c r="B315" s="39" t="s">
        <v>530</v>
      </c>
      <c r="C315" s="29">
        <f>IFERROR(VLOOKUP(A315,'[1]ASORTYMENT COSMO'!$A$5:$AT$2612,46,0), 0)</f>
        <v>5.0999999999999996</v>
      </c>
      <c r="D315" s="40">
        <f t="shared" si="4"/>
        <v>1.1860465116279069</v>
      </c>
      <c r="E315" s="40">
        <v>8.17</v>
      </c>
      <c r="F315" s="41">
        <v>1</v>
      </c>
      <c r="G315" s="45">
        <f>Table4[[#This Row],[COGS €]]*Table4[[#This Row],[Quantity]]</f>
        <v>1.1860465116279069</v>
      </c>
    </row>
    <row r="316" spans="1:7" x14ac:dyDescent="0.35">
      <c r="A316" s="49" t="s">
        <v>170</v>
      </c>
      <c r="B316" s="43" t="s">
        <v>171</v>
      </c>
      <c r="C316" s="44">
        <f>IFERROR(VLOOKUP(A316,'[1]ASORTYMENT COSMO'!$A$5:$AT$2612,46,0), 0)</f>
        <v>4.55</v>
      </c>
      <c r="D316" s="45">
        <f t="shared" si="4"/>
        <v>1.058139534883721</v>
      </c>
      <c r="E316" s="45">
        <v>8.17</v>
      </c>
      <c r="F316" s="46">
        <v>3</v>
      </c>
      <c r="G316" s="45">
        <f>Table4[[#This Row],[COGS €]]*Table4[[#This Row],[Quantity]]</f>
        <v>3.1744186046511631</v>
      </c>
    </row>
    <row r="317" spans="1:7" x14ac:dyDescent="0.35">
      <c r="A317" s="48" t="s">
        <v>154</v>
      </c>
      <c r="B317" s="39" t="s">
        <v>155</v>
      </c>
      <c r="C317" s="29">
        <f>IFERROR(VLOOKUP(A317,'[1]ASORTYMENT COSMO'!$A$5:$AT$2612,46,0), 0)</f>
        <v>4.54</v>
      </c>
      <c r="D317" s="40">
        <f t="shared" si="4"/>
        <v>1.0558139534883721</v>
      </c>
      <c r="E317" s="40">
        <v>8.17</v>
      </c>
      <c r="F317" s="41">
        <v>1</v>
      </c>
      <c r="G317" s="45">
        <f>Table4[[#This Row],[COGS €]]*Table4[[#This Row],[Quantity]]</f>
        <v>1.0558139534883721</v>
      </c>
    </row>
    <row r="318" spans="1:7" x14ac:dyDescent="0.35">
      <c r="A318" s="49" t="s">
        <v>1008</v>
      </c>
      <c r="B318" s="43" t="s">
        <v>1009</v>
      </c>
      <c r="C318" s="44">
        <f>IFERROR(VLOOKUP(A318,'[1]ASORTYMENT COSMO'!$A$5:$AT$2612,46,0), 0)</f>
        <v>4.53</v>
      </c>
      <c r="D318" s="45">
        <f t="shared" si="4"/>
        <v>1.0534883720930233</v>
      </c>
      <c r="E318" s="45">
        <v>8.17</v>
      </c>
      <c r="F318" s="46">
        <v>3</v>
      </c>
      <c r="G318" s="45">
        <f>Table4[[#This Row],[COGS €]]*Table4[[#This Row],[Quantity]]</f>
        <v>3.1604651162790698</v>
      </c>
    </row>
    <row r="319" spans="1:7" x14ac:dyDescent="0.35">
      <c r="A319" s="48">
        <v>5173</v>
      </c>
      <c r="B319" s="39" t="s">
        <v>660</v>
      </c>
      <c r="C319" s="29">
        <f>IFERROR(VLOOKUP(A319,'[1]ASORTYMENT COSMO'!$A$5:$AT$2612,46,0), 0)</f>
        <v>14.69</v>
      </c>
      <c r="D319" s="40">
        <f t="shared" si="4"/>
        <v>3.4162790697674419</v>
      </c>
      <c r="E319" s="40">
        <v>8.17</v>
      </c>
      <c r="F319" s="41">
        <v>1</v>
      </c>
      <c r="G319" s="45">
        <f>Table4[[#This Row],[COGS €]]*Table4[[#This Row],[Quantity]]</f>
        <v>3.4162790697674419</v>
      </c>
    </row>
    <row r="320" spans="1:7" x14ac:dyDescent="0.35">
      <c r="A320" s="49" t="s">
        <v>813</v>
      </c>
      <c r="B320" s="43" t="s">
        <v>814</v>
      </c>
      <c r="C320" s="44">
        <f>IFERROR(VLOOKUP(A320,'[1]ASORTYMENT COSMO'!$A$5:$AT$2612,46,0), 0)</f>
        <v>3.39</v>
      </c>
      <c r="D320" s="45">
        <f t="shared" si="4"/>
        <v>0.78837209302325584</v>
      </c>
      <c r="E320" s="45">
        <v>8.17</v>
      </c>
      <c r="F320" s="46">
        <v>1</v>
      </c>
      <c r="G320" s="45">
        <f>Table4[[#This Row],[COGS €]]*Table4[[#This Row],[Quantity]]</f>
        <v>0.78837209302325584</v>
      </c>
    </row>
    <row r="321" spans="1:7" x14ac:dyDescent="0.35">
      <c r="A321" s="48" t="s">
        <v>1577</v>
      </c>
      <c r="B321" s="39" t="s">
        <v>1578</v>
      </c>
      <c r="C321" s="29">
        <f>IFERROR(VLOOKUP(A321,'[1]ASORTYMENT COSMO'!$A$5:$AT$2612,46,0), 0)</f>
        <v>5.03</v>
      </c>
      <c r="D321" s="40">
        <f t="shared" si="4"/>
        <v>1.1697674418604653</v>
      </c>
      <c r="E321" s="40">
        <v>8.17</v>
      </c>
      <c r="F321" s="41">
        <v>1</v>
      </c>
      <c r="G321" s="45">
        <f>Table4[[#This Row],[COGS €]]*Table4[[#This Row],[Quantity]]</f>
        <v>1.1697674418604653</v>
      </c>
    </row>
    <row r="322" spans="1:7" x14ac:dyDescent="0.35">
      <c r="A322" s="49" t="s">
        <v>1337</v>
      </c>
      <c r="B322" s="43" t="s">
        <v>1338</v>
      </c>
      <c r="C322" s="44">
        <f>IFERROR(VLOOKUP(A322,'[1]ASORTYMENT COSMO'!$A$5:$AT$2612,46,0), 0)</f>
        <v>3.65</v>
      </c>
      <c r="D322" s="45">
        <f t="shared" si="4"/>
        <v>0.84883720930232565</v>
      </c>
      <c r="E322" s="45">
        <v>8.17</v>
      </c>
      <c r="F322" s="46">
        <v>1</v>
      </c>
      <c r="G322" s="45">
        <f>Table4[[#This Row],[COGS €]]*Table4[[#This Row],[Quantity]]</f>
        <v>0.84883720930232565</v>
      </c>
    </row>
    <row r="323" spans="1:7" x14ac:dyDescent="0.35">
      <c r="A323" s="48" t="s">
        <v>112</v>
      </c>
      <c r="B323" s="39" t="s">
        <v>113</v>
      </c>
      <c r="C323" s="29">
        <f>IFERROR(VLOOKUP(A323,'[1]ASORTYMENT COSMO'!$A$5:$AT$2612,46,0), 0)</f>
        <v>3.22</v>
      </c>
      <c r="D323" s="40">
        <f t="shared" si="4"/>
        <v>0.74883720930232567</v>
      </c>
      <c r="E323" s="40">
        <v>8.17</v>
      </c>
      <c r="F323" s="41">
        <v>3</v>
      </c>
      <c r="G323" s="45">
        <f>Table4[[#This Row],[COGS €]]*Table4[[#This Row],[Quantity]]</f>
        <v>2.246511627906977</v>
      </c>
    </row>
    <row r="324" spans="1:7" x14ac:dyDescent="0.35">
      <c r="A324" s="49" t="s">
        <v>370</v>
      </c>
      <c r="B324" s="43" t="s">
        <v>371</v>
      </c>
      <c r="C324" s="44">
        <f>IFERROR(VLOOKUP(A324,'[1]ASORTYMENT COSMO'!$A$5:$AT$2612,46,0), 0)</f>
        <v>4.12</v>
      </c>
      <c r="D324" s="45">
        <f t="shared" ref="D324:D387" si="5">C324/4.3</f>
        <v>0.95813953488372094</v>
      </c>
      <c r="E324" s="45">
        <v>8.17</v>
      </c>
      <c r="F324" s="46">
        <v>1</v>
      </c>
      <c r="G324" s="45">
        <f>Table4[[#This Row],[COGS €]]*Table4[[#This Row],[Quantity]]</f>
        <v>0.95813953488372094</v>
      </c>
    </row>
    <row r="325" spans="1:7" x14ac:dyDescent="0.35">
      <c r="A325" s="48" t="s">
        <v>226</v>
      </c>
      <c r="B325" s="39" t="s">
        <v>227</v>
      </c>
      <c r="C325" s="29">
        <f>IFERROR(VLOOKUP(A325,'[1]ASORTYMENT COSMO'!$A$5:$AT$2612,46,0), 0)</f>
        <v>5.13</v>
      </c>
      <c r="D325" s="40">
        <f t="shared" si="5"/>
        <v>1.1930232558139535</v>
      </c>
      <c r="E325" s="40">
        <v>8.17</v>
      </c>
      <c r="F325" s="41">
        <v>1</v>
      </c>
      <c r="G325" s="45">
        <f>Table4[[#This Row],[COGS €]]*Table4[[#This Row],[Quantity]]</f>
        <v>1.1930232558139535</v>
      </c>
    </row>
    <row r="326" spans="1:7" x14ac:dyDescent="0.35">
      <c r="A326" s="49" t="s">
        <v>224</v>
      </c>
      <c r="B326" s="43" t="s">
        <v>225</v>
      </c>
      <c r="C326" s="44">
        <f>IFERROR(VLOOKUP(A326,'[1]ASORTYMENT COSMO'!$A$5:$AT$2612,46,0), 0)</f>
        <v>4.5</v>
      </c>
      <c r="D326" s="45">
        <f t="shared" si="5"/>
        <v>1.0465116279069768</v>
      </c>
      <c r="E326" s="45">
        <v>7.72</v>
      </c>
      <c r="F326" s="46">
        <v>2</v>
      </c>
      <c r="G326" s="45">
        <f>Table4[[#This Row],[COGS €]]*Table4[[#This Row],[Quantity]]</f>
        <v>2.0930232558139537</v>
      </c>
    </row>
    <row r="327" spans="1:7" x14ac:dyDescent="0.35">
      <c r="A327" s="48" t="s">
        <v>1563</v>
      </c>
      <c r="B327" s="39" t="s">
        <v>1564</v>
      </c>
      <c r="C327" s="29">
        <f>IFERROR(VLOOKUP(A327,'[1]ASORTYMENT COSMO'!$A$5:$AT$2612,46,0), 0)</f>
        <v>3.48</v>
      </c>
      <c r="D327" s="40">
        <f t="shared" si="5"/>
        <v>0.80930232558139537</v>
      </c>
      <c r="E327" s="40">
        <v>7.72</v>
      </c>
      <c r="F327" s="41">
        <v>1</v>
      </c>
      <c r="G327" s="45">
        <f>Table4[[#This Row],[COGS €]]*Table4[[#This Row],[Quantity]]</f>
        <v>0.80930232558139537</v>
      </c>
    </row>
    <row r="328" spans="1:7" x14ac:dyDescent="0.35">
      <c r="A328" s="49" t="s">
        <v>1586</v>
      </c>
      <c r="B328" s="43" t="s">
        <v>1587</v>
      </c>
      <c r="C328" s="44">
        <f>IFERROR(VLOOKUP(A328,'[1]ASORTYMENT COSMO'!$A$5:$AT$2612,46,0), 0)</f>
        <v>4.5199999999999996</v>
      </c>
      <c r="D328" s="45">
        <f t="shared" si="5"/>
        <v>1.0511627906976744</v>
      </c>
      <c r="E328" s="45">
        <v>7.72</v>
      </c>
      <c r="F328" s="46">
        <v>1</v>
      </c>
      <c r="G328" s="45">
        <f>Table4[[#This Row],[COGS €]]*Table4[[#This Row],[Quantity]]</f>
        <v>1.0511627906976744</v>
      </c>
    </row>
    <row r="329" spans="1:7" x14ac:dyDescent="0.35">
      <c r="A329" s="48" t="s">
        <v>266</v>
      </c>
      <c r="B329" s="39" t="s">
        <v>267</v>
      </c>
      <c r="C329" s="29">
        <f>IFERROR(VLOOKUP(A329,'[1]ASORTYMENT COSMO'!$A$5:$AT$2612,46,0), 0)</f>
        <v>3.65</v>
      </c>
      <c r="D329" s="40">
        <f t="shared" si="5"/>
        <v>0.84883720930232565</v>
      </c>
      <c r="E329" s="40">
        <v>7.72</v>
      </c>
      <c r="F329" s="41">
        <v>1</v>
      </c>
      <c r="G329" s="45">
        <f>Table4[[#This Row],[COGS €]]*Table4[[#This Row],[Quantity]]</f>
        <v>0.84883720930232565</v>
      </c>
    </row>
    <row r="330" spans="1:7" x14ac:dyDescent="0.35">
      <c r="A330" s="49">
        <v>9687</v>
      </c>
      <c r="B330" s="43" t="s">
        <v>1256</v>
      </c>
      <c r="C330" s="44">
        <f>IFERROR(VLOOKUP(A330,'[1]ASORTYMENT COSMO'!$A$5:$AT$2612,46,0), 0)</f>
        <v>8.66</v>
      </c>
      <c r="D330" s="45">
        <f t="shared" si="5"/>
        <v>2.0139534883720933</v>
      </c>
      <c r="E330" s="45">
        <v>7.43</v>
      </c>
      <c r="F330" s="46">
        <v>1</v>
      </c>
      <c r="G330" s="45">
        <f>Table4[[#This Row],[COGS €]]*Table4[[#This Row],[Quantity]]</f>
        <v>2.0139534883720933</v>
      </c>
    </row>
    <row r="331" spans="1:7" x14ac:dyDescent="0.35">
      <c r="A331" s="48">
        <v>1582</v>
      </c>
      <c r="B331" s="39" t="s">
        <v>278</v>
      </c>
      <c r="C331" s="29">
        <f>IFERROR(VLOOKUP(A331,'[1]ASORTYMENT COSMO'!$A$5:$AT$2612,46,0), 0)</f>
        <v>2.76</v>
      </c>
      <c r="D331" s="40">
        <f t="shared" si="5"/>
        <v>0.64186046511627903</v>
      </c>
      <c r="E331" s="40">
        <v>7.42</v>
      </c>
      <c r="F331" s="41">
        <v>2</v>
      </c>
      <c r="G331" s="45">
        <f>Table4[[#This Row],[COGS €]]*Table4[[#This Row],[Quantity]]</f>
        <v>1.2837209302325581</v>
      </c>
    </row>
    <row r="332" spans="1:7" x14ac:dyDescent="0.35">
      <c r="A332" s="49" t="s">
        <v>653</v>
      </c>
      <c r="B332" s="43" t="s">
        <v>654</v>
      </c>
      <c r="C332" s="44">
        <f>IFERROR(VLOOKUP(A332,'[1]ASORTYMENT COSMO'!$A$5:$AT$2612,46,0), 0)</f>
        <v>4.4400000000000004</v>
      </c>
      <c r="D332" s="45">
        <f t="shared" si="5"/>
        <v>1.032558139534884</v>
      </c>
      <c r="E332" s="45">
        <v>7.26</v>
      </c>
      <c r="F332" s="46">
        <v>1</v>
      </c>
      <c r="G332" s="45">
        <f>Table4[[#This Row],[COGS €]]*Table4[[#This Row],[Quantity]]</f>
        <v>1.032558139534884</v>
      </c>
    </row>
    <row r="333" spans="1:7" x14ac:dyDescent="0.35">
      <c r="A333" s="48" t="s">
        <v>418</v>
      </c>
      <c r="B333" s="39" t="s">
        <v>419</v>
      </c>
      <c r="C333" s="29">
        <f>IFERROR(VLOOKUP(A333,'[1]ASORTYMENT COSMO'!$A$5:$AT$2612,46,0), 0)</f>
        <v>4.4000000000000004</v>
      </c>
      <c r="D333" s="40">
        <f t="shared" si="5"/>
        <v>1.0232558139534884</v>
      </c>
      <c r="E333" s="40">
        <v>7.26</v>
      </c>
      <c r="F333" s="41">
        <v>2</v>
      </c>
      <c r="G333" s="45">
        <f>Table4[[#This Row],[COGS €]]*Table4[[#This Row],[Quantity]]</f>
        <v>2.0465116279069768</v>
      </c>
    </row>
    <row r="334" spans="1:7" x14ac:dyDescent="0.35">
      <c r="A334" s="49" t="s">
        <v>943</v>
      </c>
      <c r="B334" s="43" t="s">
        <v>944</v>
      </c>
      <c r="C334" s="44">
        <f>IFERROR(VLOOKUP(A334,'[1]ASORTYMENT COSMO'!$A$5:$AT$2612,46,0), 0)</f>
        <v>3.31</v>
      </c>
      <c r="D334" s="45">
        <f t="shared" si="5"/>
        <v>0.7697674418604652</v>
      </c>
      <c r="E334" s="45">
        <v>7.26</v>
      </c>
      <c r="F334" s="46">
        <v>2</v>
      </c>
      <c r="G334" s="45">
        <f>Table4[[#This Row],[COGS €]]*Table4[[#This Row],[Quantity]]</f>
        <v>1.5395348837209304</v>
      </c>
    </row>
    <row r="335" spans="1:7" x14ac:dyDescent="0.35">
      <c r="A335" s="48" t="s">
        <v>513</v>
      </c>
      <c r="B335" s="39" t="s">
        <v>514</v>
      </c>
      <c r="C335" s="29">
        <f>IFERROR(VLOOKUP(A335,'[1]ASORTYMENT COSMO'!$A$5:$AT$2612,46,0), 0)</f>
        <v>3.21</v>
      </c>
      <c r="D335" s="40">
        <f t="shared" si="5"/>
        <v>0.74651162790697678</v>
      </c>
      <c r="E335" s="40">
        <v>7.26</v>
      </c>
      <c r="F335" s="41">
        <v>1</v>
      </c>
      <c r="G335" s="45">
        <f>Table4[[#This Row],[COGS €]]*Table4[[#This Row],[Quantity]]</f>
        <v>0.74651162790697678</v>
      </c>
    </row>
    <row r="336" spans="1:7" x14ac:dyDescent="0.35">
      <c r="A336" s="49" t="s">
        <v>1398</v>
      </c>
      <c r="B336" s="43" t="s">
        <v>1399</v>
      </c>
      <c r="C336" s="44">
        <f>IFERROR(VLOOKUP(A336,'[1]ASORTYMENT COSMO'!$A$5:$AT$2612,46,0), 0)</f>
        <v>3.28</v>
      </c>
      <c r="D336" s="45">
        <f t="shared" si="5"/>
        <v>0.76279069767441854</v>
      </c>
      <c r="E336" s="45">
        <v>7.26</v>
      </c>
      <c r="F336" s="46">
        <v>1</v>
      </c>
      <c r="G336" s="45">
        <f>Table4[[#This Row],[COGS €]]*Table4[[#This Row],[Quantity]]</f>
        <v>0.76279069767441854</v>
      </c>
    </row>
    <row r="337" spans="1:7" x14ac:dyDescent="0.35">
      <c r="A337" s="48" t="s">
        <v>621</v>
      </c>
      <c r="B337" s="39" t="s">
        <v>622</v>
      </c>
      <c r="C337" s="29">
        <f>IFERROR(VLOOKUP(A337,'[1]ASORTYMENT COSMO'!$A$5:$AT$2612,46,0), 0)</f>
        <v>4.0199999999999996</v>
      </c>
      <c r="D337" s="40">
        <f t="shared" si="5"/>
        <v>0.93488372093023253</v>
      </c>
      <c r="E337" s="40">
        <v>7.26</v>
      </c>
      <c r="F337" s="41">
        <v>1</v>
      </c>
      <c r="G337" s="45">
        <f>Table4[[#This Row],[COGS €]]*Table4[[#This Row],[Quantity]]</f>
        <v>0.93488372093023253</v>
      </c>
    </row>
    <row r="338" spans="1:7" x14ac:dyDescent="0.35">
      <c r="A338" s="49" t="s">
        <v>414</v>
      </c>
      <c r="B338" s="43" t="s">
        <v>415</v>
      </c>
      <c r="C338" s="44">
        <f>IFERROR(VLOOKUP(A338,'[1]ASORTYMENT COSMO'!$A$5:$AT$2612,46,0), 0)</f>
        <v>4.51</v>
      </c>
      <c r="D338" s="45">
        <f t="shared" si="5"/>
        <v>1.0488372093023255</v>
      </c>
      <c r="E338" s="45">
        <v>7.26</v>
      </c>
      <c r="F338" s="46">
        <v>1</v>
      </c>
      <c r="G338" s="45">
        <f>Table4[[#This Row],[COGS €]]*Table4[[#This Row],[Quantity]]</f>
        <v>1.0488372093023255</v>
      </c>
    </row>
    <row r="339" spans="1:7" x14ac:dyDescent="0.35">
      <c r="A339" s="48" t="s">
        <v>734</v>
      </c>
      <c r="B339" s="39" t="s">
        <v>735</v>
      </c>
      <c r="C339" s="29">
        <f>IFERROR(VLOOKUP(A339,'[1]ASORTYMENT COSMO'!$A$5:$AT$2612,46,0), 0)</f>
        <v>4.6100000000000003</v>
      </c>
      <c r="D339" s="40">
        <f t="shared" si="5"/>
        <v>1.0720930232558141</v>
      </c>
      <c r="E339" s="40">
        <v>7.26</v>
      </c>
      <c r="F339" s="41">
        <v>1</v>
      </c>
      <c r="G339" s="45">
        <f>Table4[[#This Row],[COGS €]]*Table4[[#This Row],[Quantity]]</f>
        <v>1.0720930232558141</v>
      </c>
    </row>
    <row r="340" spans="1:7" x14ac:dyDescent="0.35">
      <c r="A340" s="49" t="s">
        <v>1180</v>
      </c>
      <c r="B340" s="43" t="s">
        <v>1181</v>
      </c>
      <c r="C340" s="44">
        <f>IFERROR(VLOOKUP(A340,'[1]ASORTYMENT COSMO'!$A$5:$AT$2612,46,0), 0)</f>
        <v>4.7</v>
      </c>
      <c r="D340" s="45">
        <f t="shared" si="5"/>
        <v>1.0930232558139537</v>
      </c>
      <c r="E340" s="45">
        <v>7.26</v>
      </c>
      <c r="F340" s="46">
        <v>1</v>
      </c>
      <c r="G340" s="45">
        <f>Table4[[#This Row],[COGS €]]*Table4[[#This Row],[Quantity]]</f>
        <v>1.0930232558139537</v>
      </c>
    </row>
    <row r="341" spans="1:7" x14ac:dyDescent="0.35">
      <c r="A341" s="48" t="s">
        <v>962</v>
      </c>
      <c r="B341" s="39" t="s">
        <v>963</v>
      </c>
      <c r="C341" s="29">
        <f>IFERROR(VLOOKUP(A341,'[1]ASORTYMENT COSMO'!$A$5:$AT$2612,46,0), 0)</f>
        <v>5</v>
      </c>
      <c r="D341" s="40">
        <f t="shared" si="5"/>
        <v>1.1627906976744187</v>
      </c>
      <c r="E341" s="40">
        <v>7.26</v>
      </c>
      <c r="F341" s="41">
        <v>1</v>
      </c>
      <c r="G341" s="45">
        <f>Table4[[#This Row],[COGS €]]*Table4[[#This Row],[Quantity]]</f>
        <v>1.1627906976744187</v>
      </c>
    </row>
    <row r="342" spans="1:7" x14ac:dyDescent="0.35">
      <c r="A342" s="49" t="s">
        <v>389</v>
      </c>
      <c r="B342" s="43" t="s">
        <v>390</v>
      </c>
      <c r="C342" s="44">
        <f>IFERROR(VLOOKUP(A342,'[1]ASORTYMENT COSMO'!$A$5:$AT$2612,46,0), 0)</f>
        <v>5.16</v>
      </c>
      <c r="D342" s="45">
        <f t="shared" si="5"/>
        <v>1.2000000000000002</v>
      </c>
      <c r="E342" s="45">
        <v>7.26</v>
      </c>
      <c r="F342" s="46">
        <v>1</v>
      </c>
      <c r="G342" s="45">
        <f>Table4[[#This Row],[COGS €]]*Table4[[#This Row],[Quantity]]</f>
        <v>1.2000000000000002</v>
      </c>
    </row>
    <row r="343" spans="1:7" x14ac:dyDescent="0.35">
      <c r="A343" s="48">
        <v>1586</v>
      </c>
      <c r="B343" s="39" t="s">
        <v>795</v>
      </c>
      <c r="C343" s="29">
        <f>IFERROR(VLOOKUP(A343,'[1]ASORTYMENT COSMO'!$A$5:$AT$2612,46,0), 0)</f>
        <v>0.39</v>
      </c>
      <c r="D343" s="40">
        <f t="shared" si="5"/>
        <v>9.0697674418604657E-2</v>
      </c>
      <c r="E343" s="40">
        <v>7.22</v>
      </c>
      <c r="F343" s="41">
        <v>5</v>
      </c>
      <c r="G343" s="45">
        <f>Table4[[#This Row],[COGS €]]*Table4[[#This Row],[Quantity]]</f>
        <v>0.45348837209302328</v>
      </c>
    </row>
    <row r="344" spans="1:7" x14ac:dyDescent="0.35">
      <c r="A344" s="49">
        <v>5979</v>
      </c>
      <c r="B344" s="43" t="s">
        <v>1540</v>
      </c>
      <c r="C344" s="44">
        <f>IFERROR(VLOOKUP(A344,'[1]ASORTYMENT COSMO'!$A$5:$AT$2612,46,0), 0)</f>
        <v>5.59</v>
      </c>
      <c r="D344" s="45">
        <f t="shared" si="5"/>
        <v>1.3</v>
      </c>
      <c r="E344" s="45">
        <v>6.69</v>
      </c>
      <c r="F344" s="46">
        <v>1</v>
      </c>
      <c r="G344" s="45">
        <f>Table4[[#This Row],[COGS €]]*Table4[[#This Row],[Quantity]]</f>
        <v>1.3</v>
      </c>
    </row>
    <row r="345" spans="1:7" x14ac:dyDescent="0.35">
      <c r="A345" s="48">
        <v>9683</v>
      </c>
      <c r="B345" s="39" t="s">
        <v>1127</v>
      </c>
      <c r="C345" s="29">
        <f>IFERROR(VLOOKUP(A345,'[1]ASORTYMENT COSMO'!$A$5:$AT$2612,46,0), 0)</f>
        <v>8.66</v>
      </c>
      <c r="D345" s="40">
        <f t="shared" si="5"/>
        <v>2.0139534883720933</v>
      </c>
      <c r="E345" s="40">
        <v>6.69</v>
      </c>
      <c r="F345" s="41">
        <v>1</v>
      </c>
      <c r="G345" s="45">
        <f>Table4[[#This Row],[COGS €]]*Table4[[#This Row],[Quantity]]</f>
        <v>2.0139534883720933</v>
      </c>
    </row>
    <row r="346" spans="1:7" x14ac:dyDescent="0.35">
      <c r="A346" s="49">
        <v>4512</v>
      </c>
      <c r="B346" s="43" t="s">
        <v>1543</v>
      </c>
      <c r="C346" s="44">
        <f>IFERROR(VLOOKUP(A346,'[1]ASORTYMENT COSMO'!$A$5:$AT$2612,46,0), 0)</f>
        <v>8.3699999999999992</v>
      </c>
      <c r="D346" s="45">
        <f t="shared" si="5"/>
        <v>1.9465116279069767</v>
      </c>
      <c r="E346" s="45">
        <v>6.6</v>
      </c>
      <c r="F346" s="46">
        <v>1</v>
      </c>
      <c r="G346" s="45">
        <f>Table4[[#This Row],[COGS €]]*Table4[[#This Row],[Quantity]]</f>
        <v>1.9465116279069767</v>
      </c>
    </row>
    <row r="347" spans="1:7" x14ac:dyDescent="0.35">
      <c r="A347" s="48" t="s">
        <v>1591</v>
      </c>
      <c r="B347" s="39" t="s">
        <v>1592</v>
      </c>
      <c r="C347" s="29">
        <f>IFERROR(VLOOKUP(A347,'[1]ASORTYMENT COSMO'!$A$5:$AT$2612,46,0), 0)</f>
        <v>2.58</v>
      </c>
      <c r="D347" s="40">
        <f t="shared" si="5"/>
        <v>0.60000000000000009</v>
      </c>
      <c r="E347" s="40">
        <v>6.6</v>
      </c>
      <c r="F347" s="41">
        <v>1</v>
      </c>
      <c r="G347" s="45">
        <f>Table4[[#This Row],[COGS €]]*Table4[[#This Row],[Quantity]]</f>
        <v>0.60000000000000009</v>
      </c>
    </row>
    <row r="348" spans="1:7" x14ac:dyDescent="0.35">
      <c r="A348" s="49" t="s">
        <v>1321</v>
      </c>
      <c r="B348" s="43" t="s">
        <v>1322</v>
      </c>
      <c r="C348" s="44">
        <f>IFERROR(VLOOKUP(A348,'[1]ASORTYMENT COSMO'!$A$5:$AT$2612,46,0), 0)</f>
        <v>2.66</v>
      </c>
      <c r="D348" s="45">
        <f t="shared" si="5"/>
        <v>0.61860465116279073</v>
      </c>
      <c r="E348" s="45">
        <v>6.6</v>
      </c>
      <c r="F348" s="46">
        <v>1</v>
      </c>
      <c r="G348" s="45">
        <f>Table4[[#This Row],[COGS €]]*Table4[[#This Row],[Quantity]]</f>
        <v>0.61860465116279073</v>
      </c>
    </row>
    <row r="349" spans="1:7" x14ac:dyDescent="0.35">
      <c r="A349" s="48" t="s">
        <v>1273</v>
      </c>
      <c r="B349" s="39" t="s">
        <v>1274</v>
      </c>
      <c r="C349" s="29">
        <f>IFERROR(VLOOKUP(A349,'[1]ASORTYMENT COSMO'!$A$5:$AT$2612,46,0), 0)</f>
        <v>2.61</v>
      </c>
      <c r="D349" s="40">
        <f t="shared" si="5"/>
        <v>0.60697674418604652</v>
      </c>
      <c r="E349" s="40">
        <v>6.6</v>
      </c>
      <c r="F349" s="41">
        <v>1</v>
      </c>
      <c r="G349" s="45">
        <f>Table4[[#This Row],[COGS €]]*Table4[[#This Row],[Quantity]]</f>
        <v>0.60697674418604652</v>
      </c>
    </row>
    <row r="350" spans="1:7" x14ac:dyDescent="0.35">
      <c r="A350" s="49" t="s">
        <v>1593</v>
      </c>
      <c r="B350" s="43" t="s">
        <v>1594</v>
      </c>
      <c r="C350" s="44">
        <f>IFERROR(VLOOKUP(A350,'[1]ASORTYMENT COSMO'!$A$5:$AT$2612,46,0), 0)</f>
        <v>2.54</v>
      </c>
      <c r="D350" s="45">
        <f t="shared" si="5"/>
        <v>0.59069767441860466</v>
      </c>
      <c r="E350" s="45">
        <v>6.6</v>
      </c>
      <c r="F350" s="46">
        <v>1</v>
      </c>
      <c r="G350" s="45">
        <f>Table4[[#This Row],[COGS €]]*Table4[[#This Row],[Quantity]]</f>
        <v>0.59069767441860466</v>
      </c>
    </row>
    <row r="351" spans="1:7" x14ac:dyDescent="0.35">
      <c r="A351" s="48">
        <v>5978</v>
      </c>
      <c r="B351" s="39" t="s">
        <v>1599</v>
      </c>
      <c r="C351" s="29">
        <f>IFERROR(VLOOKUP(A351,'[1]ASORTYMENT COSMO'!$A$5:$AT$2612,46,0), 0)</f>
        <v>5.59</v>
      </c>
      <c r="D351" s="40">
        <f t="shared" si="5"/>
        <v>1.3</v>
      </c>
      <c r="E351" s="40">
        <v>6.31</v>
      </c>
      <c r="F351" s="41">
        <v>1</v>
      </c>
      <c r="G351" s="45">
        <f>Table4[[#This Row],[COGS €]]*Table4[[#This Row],[Quantity]]</f>
        <v>1.3</v>
      </c>
    </row>
    <row r="352" spans="1:7" x14ac:dyDescent="0.35">
      <c r="A352" s="49">
        <v>8597</v>
      </c>
      <c r="B352" s="43" t="s">
        <v>1156</v>
      </c>
      <c r="C352" s="44">
        <f>IFERROR(VLOOKUP(A352,'[1]ASORTYMENT COSMO'!$A$5:$AT$2612,46,0), 0)</f>
        <v>4.22</v>
      </c>
      <c r="D352" s="45">
        <f t="shared" si="5"/>
        <v>0.98139534883720925</v>
      </c>
      <c r="E352" s="45">
        <v>5.94</v>
      </c>
      <c r="F352" s="46">
        <v>1</v>
      </c>
      <c r="G352" s="45">
        <f>Table4[[#This Row],[COGS €]]*Table4[[#This Row],[Quantity]]</f>
        <v>0.98139534883720925</v>
      </c>
    </row>
    <row r="353" spans="1:7" x14ac:dyDescent="0.35">
      <c r="A353" s="48">
        <v>5285</v>
      </c>
      <c r="B353" s="39" t="s">
        <v>384</v>
      </c>
      <c r="C353" s="29">
        <f>IFERROR(VLOOKUP(A353,'[1]ASORTYMENT COSMO'!$A$5:$AT$2612,46,0), 0)</f>
        <v>5.88</v>
      </c>
      <c r="D353" s="40">
        <f t="shared" si="5"/>
        <v>1.3674418604651164</v>
      </c>
      <c r="E353" s="40">
        <v>5.78</v>
      </c>
      <c r="F353" s="41">
        <v>1</v>
      </c>
      <c r="G353" s="45">
        <f>Table4[[#This Row],[COGS €]]*Table4[[#This Row],[Quantity]]</f>
        <v>1.3674418604651164</v>
      </c>
    </row>
    <row r="354" spans="1:7" x14ac:dyDescent="0.35">
      <c r="A354" s="49">
        <v>5940</v>
      </c>
      <c r="B354" s="43" t="s">
        <v>116</v>
      </c>
      <c r="C354" s="44">
        <f>IFERROR(VLOOKUP(A354,'[1]ASORTYMENT COSMO'!$A$5:$AT$2612,46,0), 0)</f>
        <v>2.5499999999999998</v>
      </c>
      <c r="D354" s="45">
        <f t="shared" si="5"/>
        <v>0.59302325581395343</v>
      </c>
      <c r="E354" s="45">
        <v>5.78</v>
      </c>
      <c r="F354" s="46">
        <v>1</v>
      </c>
      <c r="G354" s="45">
        <f>Table4[[#This Row],[COGS €]]*Table4[[#This Row],[Quantity]]</f>
        <v>0.59302325581395343</v>
      </c>
    </row>
    <row r="355" spans="1:7" x14ac:dyDescent="0.35">
      <c r="A355" s="48">
        <v>8617</v>
      </c>
      <c r="B355" s="39" t="s">
        <v>180</v>
      </c>
      <c r="C355" s="29">
        <f>IFERROR(VLOOKUP(A355,'[1]ASORTYMENT COSMO'!$A$5:$AT$2612,46,0), 0)</f>
        <v>5.04</v>
      </c>
      <c r="D355" s="40">
        <f t="shared" si="5"/>
        <v>1.172093023255814</v>
      </c>
      <c r="E355" s="40">
        <v>5.78</v>
      </c>
      <c r="F355" s="41">
        <v>4</v>
      </c>
      <c r="G355" s="45">
        <f>Table4[[#This Row],[COGS €]]*Table4[[#This Row],[Quantity]]</f>
        <v>4.688372093023256</v>
      </c>
    </row>
    <row r="356" spans="1:7" x14ac:dyDescent="0.35">
      <c r="A356" s="49">
        <v>8788</v>
      </c>
      <c r="B356" s="43" t="s">
        <v>1325</v>
      </c>
      <c r="C356" s="44">
        <f>IFERROR(VLOOKUP(A356,'[1]ASORTYMENT COSMO'!$A$5:$AT$2612,46,0), 0)</f>
        <v>4.3899999999999997</v>
      </c>
      <c r="D356" s="45">
        <f t="shared" si="5"/>
        <v>1.0209302325581395</v>
      </c>
      <c r="E356" s="45">
        <v>5.78</v>
      </c>
      <c r="F356" s="46">
        <v>3</v>
      </c>
      <c r="G356" s="45">
        <f>Table4[[#This Row],[COGS €]]*Table4[[#This Row],[Quantity]]</f>
        <v>3.0627906976744184</v>
      </c>
    </row>
    <row r="357" spans="1:7" x14ac:dyDescent="0.35">
      <c r="A357" s="48">
        <v>9463</v>
      </c>
      <c r="B357" s="39" t="s">
        <v>1604</v>
      </c>
      <c r="C357" s="29">
        <f>IFERROR(VLOOKUP(A357,'[1]ASORTYMENT COSMO'!$A$5:$AT$2612,46,0), 0)</f>
        <v>4.84</v>
      </c>
      <c r="D357" s="40">
        <f t="shared" si="5"/>
        <v>1.1255813953488372</v>
      </c>
      <c r="E357" s="40">
        <v>5.78</v>
      </c>
      <c r="F357" s="41">
        <v>1</v>
      </c>
      <c r="G357" s="45">
        <f>Table4[[#This Row],[COGS €]]*Table4[[#This Row],[Quantity]]</f>
        <v>1.1255813953488372</v>
      </c>
    </row>
    <row r="358" spans="1:7" x14ac:dyDescent="0.35">
      <c r="A358" s="49">
        <v>9807</v>
      </c>
      <c r="B358" s="43" t="s">
        <v>883</v>
      </c>
      <c r="C358" s="44">
        <f>IFERROR(VLOOKUP(A358,'[1]ASORTYMENT COSMO'!$A$5:$AT$2612,46,0), 0)</f>
        <v>2.71</v>
      </c>
      <c r="D358" s="45">
        <f t="shared" si="5"/>
        <v>0.63023255813953494</v>
      </c>
      <c r="E358" s="45">
        <v>5.78</v>
      </c>
      <c r="F358" s="46">
        <v>1</v>
      </c>
      <c r="G358" s="45">
        <f>Table4[[#This Row],[COGS €]]*Table4[[#This Row],[Quantity]]</f>
        <v>0.63023255813953494</v>
      </c>
    </row>
    <row r="359" spans="1:7" x14ac:dyDescent="0.35">
      <c r="A359" s="48">
        <v>9906</v>
      </c>
      <c r="B359" s="39" t="s">
        <v>1088</v>
      </c>
      <c r="C359" s="29">
        <f>IFERROR(VLOOKUP(A359,'[1]ASORTYMENT COSMO'!$A$5:$AT$2612,46,0), 0)</f>
        <v>1.4</v>
      </c>
      <c r="D359" s="40">
        <f t="shared" si="5"/>
        <v>0.32558139534883718</v>
      </c>
      <c r="E359" s="40">
        <v>5.78</v>
      </c>
      <c r="F359" s="41">
        <v>1</v>
      </c>
      <c r="G359" s="45">
        <f>Table4[[#This Row],[COGS €]]*Table4[[#This Row],[Quantity]]</f>
        <v>0.32558139534883718</v>
      </c>
    </row>
    <row r="360" spans="1:7" x14ac:dyDescent="0.35">
      <c r="A360" s="49">
        <v>9793</v>
      </c>
      <c r="B360" s="43" t="s">
        <v>1245</v>
      </c>
      <c r="C360" s="44">
        <f>IFERROR(VLOOKUP(A360,'[1]ASORTYMENT COSMO'!$A$5:$AT$2612,46,0), 0)</f>
        <v>4.66</v>
      </c>
      <c r="D360" s="45">
        <f t="shared" si="5"/>
        <v>1.0837209302325581</v>
      </c>
      <c r="E360" s="45">
        <v>5.61</v>
      </c>
      <c r="F360" s="46">
        <v>1</v>
      </c>
      <c r="G360" s="45">
        <f>Table4[[#This Row],[COGS €]]*Table4[[#This Row],[Quantity]]</f>
        <v>1.0837209302325581</v>
      </c>
    </row>
    <row r="361" spans="1:7" x14ac:dyDescent="0.35">
      <c r="A361" s="48" t="s">
        <v>635</v>
      </c>
      <c r="B361" s="39" t="s">
        <v>636</v>
      </c>
      <c r="C361" s="29">
        <f>IFERROR(VLOOKUP(A361,'[1]ASORTYMENT COSMO'!$A$5:$AT$2612,46,0), 0)</f>
        <v>2.76</v>
      </c>
      <c r="D361" s="40">
        <f t="shared" si="5"/>
        <v>0.64186046511627903</v>
      </c>
      <c r="E361" s="40">
        <v>5.45</v>
      </c>
      <c r="F361" s="41">
        <v>1</v>
      </c>
      <c r="G361" s="45">
        <f>Table4[[#This Row],[COGS €]]*Table4[[#This Row],[Quantity]]</f>
        <v>0.64186046511627903</v>
      </c>
    </row>
    <row r="362" spans="1:7" x14ac:dyDescent="0.35">
      <c r="A362" s="49">
        <v>1050</v>
      </c>
      <c r="B362" s="43" t="s">
        <v>423</v>
      </c>
      <c r="C362" s="44">
        <f>IFERROR(VLOOKUP(A362,'[1]ASORTYMENT COSMO'!$A$5:$AT$2612,46,0), 0)</f>
        <v>4.28</v>
      </c>
      <c r="D362" s="45">
        <f t="shared" si="5"/>
        <v>0.99534883720930245</v>
      </c>
      <c r="E362" s="45">
        <v>5.0199999999999996</v>
      </c>
      <c r="F362" s="46">
        <v>1</v>
      </c>
      <c r="G362" s="45">
        <f>Table4[[#This Row],[COGS €]]*Table4[[#This Row],[Quantity]]</f>
        <v>0.99534883720930245</v>
      </c>
    </row>
    <row r="363" spans="1:7" x14ac:dyDescent="0.35">
      <c r="A363" s="48">
        <v>8373</v>
      </c>
      <c r="B363" s="39" t="s">
        <v>1087</v>
      </c>
      <c r="C363" s="29">
        <f>IFERROR(VLOOKUP(A363,'[1]ASORTYMENT COSMO'!$A$5:$AT$2612,46,0), 0)</f>
        <v>3.48</v>
      </c>
      <c r="D363" s="40">
        <f t="shared" si="5"/>
        <v>0.80930232558139537</v>
      </c>
      <c r="E363" s="40">
        <v>4.95</v>
      </c>
      <c r="F363" s="41">
        <v>1</v>
      </c>
      <c r="G363" s="45">
        <f>Table4[[#This Row],[COGS €]]*Table4[[#This Row],[Quantity]]</f>
        <v>0.80930232558139537</v>
      </c>
    </row>
    <row r="364" spans="1:7" x14ac:dyDescent="0.35">
      <c r="A364" s="49">
        <v>9444</v>
      </c>
      <c r="B364" s="43" t="s">
        <v>1047</v>
      </c>
      <c r="C364" s="44">
        <f>IFERROR(VLOOKUP(A364,'[1]ASORTYMENT COSMO'!$A$5:$AT$2612,46,0), 0)</f>
        <v>1.91</v>
      </c>
      <c r="D364" s="45">
        <f t="shared" si="5"/>
        <v>0.44418604651162791</v>
      </c>
      <c r="E364" s="45">
        <v>4.95</v>
      </c>
      <c r="F364" s="46">
        <v>1</v>
      </c>
      <c r="G364" s="45">
        <f>Table4[[#This Row],[COGS €]]*Table4[[#This Row],[Quantity]]</f>
        <v>0.44418604651162791</v>
      </c>
    </row>
    <row r="365" spans="1:7" x14ac:dyDescent="0.35">
      <c r="A365" s="48">
        <v>8792</v>
      </c>
      <c r="B365" s="39" t="s">
        <v>1357</v>
      </c>
      <c r="C365" s="29">
        <f>IFERROR(VLOOKUP(A365,'[1]ASORTYMENT COSMO'!$A$5:$AT$2612,46,0), 0)</f>
        <v>3.76</v>
      </c>
      <c r="D365" s="40">
        <f t="shared" si="5"/>
        <v>0.87441860465116272</v>
      </c>
      <c r="E365" s="40">
        <v>4.91</v>
      </c>
      <c r="F365" s="41">
        <v>1</v>
      </c>
      <c r="G365" s="45">
        <f>Table4[[#This Row],[COGS €]]*Table4[[#This Row],[Quantity]]</f>
        <v>0.87441860465116272</v>
      </c>
    </row>
    <row r="366" spans="1:7" x14ac:dyDescent="0.35">
      <c r="A366" s="49">
        <v>9492</v>
      </c>
      <c r="B366" s="43" t="s">
        <v>1609</v>
      </c>
      <c r="C366" s="44">
        <f>IFERROR(VLOOKUP(A366,'[1]ASORTYMENT COSMO'!$A$5:$AT$2612,46,0), 0)</f>
        <v>4.9400000000000004</v>
      </c>
      <c r="D366" s="45">
        <f t="shared" si="5"/>
        <v>1.1488372093023258</v>
      </c>
      <c r="E366" s="45">
        <v>4.91</v>
      </c>
      <c r="F366" s="46">
        <v>1</v>
      </c>
      <c r="G366" s="45">
        <f>Table4[[#This Row],[COGS €]]*Table4[[#This Row],[Quantity]]</f>
        <v>1.1488372093023258</v>
      </c>
    </row>
    <row r="367" spans="1:7" x14ac:dyDescent="0.35">
      <c r="A367" s="48">
        <v>1047</v>
      </c>
      <c r="B367" s="39" t="s">
        <v>192</v>
      </c>
      <c r="C367" s="29">
        <f>IFERROR(VLOOKUP(A367,'[1]ASORTYMENT COSMO'!$A$5:$AT$2612,46,0), 0)</f>
        <v>2.1800000000000002</v>
      </c>
      <c r="D367" s="40">
        <f t="shared" si="5"/>
        <v>0.50697674418604655</v>
      </c>
      <c r="E367" s="40">
        <v>4.12</v>
      </c>
      <c r="F367" s="41">
        <v>1</v>
      </c>
      <c r="G367" s="45">
        <f>Table4[[#This Row],[COGS €]]*Table4[[#This Row],[Quantity]]</f>
        <v>0.50697674418604655</v>
      </c>
    </row>
    <row r="368" spans="1:7" x14ac:dyDescent="0.35">
      <c r="A368" s="49">
        <v>7763</v>
      </c>
      <c r="B368" s="43" t="s">
        <v>1431</v>
      </c>
      <c r="C368" s="44">
        <f>IFERROR(VLOOKUP(A368,'[1]ASORTYMENT COSMO'!$A$5:$AT$2612,46,0), 0)</f>
        <v>5.31</v>
      </c>
      <c r="D368" s="45">
        <f t="shared" si="5"/>
        <v>1.2348837209302326</v>
      </c>
      <c r="E368" s="45">
        <v>4.12</v>
      </c>
      <c r="F368" s="46">
        <v>1</v>
      </c>
      <c r="G368" s="45">
        <f>Table4[[#This Row],[COGS €]]*Table4[[#This Row],[Quantity]]</f>
        <v>1.2348837209302326</v>
      </c>
    </row>
    <row r="369" spans="1:7" x14ac:dyDescent="0.35">
      <c r="A369" s="48">
        <v>4506</v>
      </c>
      <c r="B369" s="39" t="s">
        <v>1122</v>
      </c>
      <c r="C369" s="29">
        <f>IFERROR(VLOOKUP(A369,'[1]ASORTYMENT COSMO'!$A$5:$AT$2612,46,0), 0)</f>
        <v>0.78</v>
      </c>
      <c r="D369" s="40">
        <f t="shared" si="5"/>
        <v>0.18139534883720931</v>
      </c>
      <c r="E369" s="40">
        <v>4.07</v>
      </c>
      <c r="F369" s="41">
        <v>2</v>
      </c>
      <c r="G369" s="45">
        <f>Table4[[#This Row],[COGS €]]*Table4[[#This Row],[Quantity]]</f>
        <v>0.36279069767441863</v>
      </c>
    </row>
    <row r="370" spans="1:7" x14ac:dyDescent="0.35">
      <c r="A370" s="49">
        <v>7806</v>
      </c>
      <c r="B370" s="43" t="s">
        <v>1306</v>
      </c>
      <c r="C370" s="44">
        <f>IFERROR(VLOOKUP(A370,'[1]ASORTYMENT COSMO'!$A$5:$AT$2612,46,0), 0)</f>
        <v>0.65</v>
      </c>
      <c r="D370" s="45">
        <f t="shared" si="5"/>
        <v>0.15116279069767444</v>
      </c>
      <c r="E370" s="45">
        <v>2.97</v>
      </c>
      <c r="F370" s="46">
        <v>1</v>
      </c>
      <c r="G370" s="45">
        <f>Table4[[#This Row],[COGS €]]*Table4[[#This Row],[Quantity]]</f>
        <v>0.15116279069767444</v>
      </c>
    </row>
    <row r="371" spans="1:7" x14ac:dyDescent="0.35">
      <c r="A371" s="48">
        <v>9986</v>
      </c>
      <c r="B371" s="39" t="s">
        <v>1269</v>
      </c>
      <c r="C371" s="29">
        <f>IFERROR(VLOOKUP(A371,'[1]ASORTYMENT COSMO'!$A$5:$AT$2612,46,0), 0)</f>
        <v>0.71</v>
      </c>
      <c r="D371" s="40">
        <f t="shared" si="5"/>
        <v>0.16511627906976745</v>
      </c>
      <c r="E371" s="40">
        <v>2.97</v>
      </c>
      <c r="F371" s="41">
        <v>1</v>
      </c>
      <c r="G371" s="45">
        <f>Table4[[#This Row],[COGS €]]*Table4[[#This Row],[Quantity]]</f>
        <v>0.16511627906976745</v>
      </c>
    </row>
    <row r="372" spans="1:7" x14ac:dyDescent="0.35">
      <c r="A372" s="49">
        <v>5667</v>
      </c>
      <c r="B372" s="43" t="s">
        <v>485</v>
      </c>
      <c r="C372" s="44">
        <f>IFERROR(VLOOKUP(A372,'[1]ASORTYMENT COSMO'!$A$5:$AT$2612,46,0), 0)</f>
        <v>2.37</v>
      </c>
      <c r="D372" s="45">
        <f t="shared" si="5"/>
        <v>0.55116279069767449</v>
      </c>
      <c r="E372" s="45">
        <v>2.67</v>
      </c>
      <c r="F372" s="46">
        <v>1</v>
      </c>
      <c r="G372" s="45">
        <f>Table4[[#This Row],[COGS €]]*Table4[[#This Row],[Quantity]]</f>
        <v>0.55116279069767449</v>
      </c>
    </row>
    <row r="373" spans="1:7" x14ac:dyDescent="0.35">
      <c r="A373" s="48">
        <v>4507</v>
      </c>
      <c r="B373" s="39" t="s">
        <v>585</v>
      </c>
      <c r="C373" s="29">
        <f>IFERROR(VLOOKUP(A373,'[1]ASORTYMENT COSMO'!$A$5:$AT$2612,46,0), 0)</f>
        <v>0.81</v>
      </c>
      <c r="D373" s="40">
        <f t="shared" si="5"/>
        <v>0.18837209302325583</v>
      </c>
      <c r="E373" s="40">
        <v>2.14</v>
      </c>
      <c r="F373" s="41">
        <v>1</v>
      </c>
      <c r="G373" s="45">
        <f>Table4[[#This Row],[COGS €]]*Table4[[#This Row],[Quantity]]</f>
        <v>0.18837209302325583</v>
      </c>
    </row>
    <row r="374" spans="1:7" x14ac:dyDescent="0.35">
      <c r="A374" s="49" t="s">
        <v>1613</v>
      </c>
      <c r="B374" s="43" t="s">
        <v>1614</v>
      </c>
      <c r="C374" s="44">
        <f>IFERROR(VLOOKUP(A374,'[1]ASORTYMENT COSMO'!$A$5:$AT$2612,46,0), 0)</f>
        <v>0.83</v>
      </c>
      <c r="D374" s="45">
        <f t="shared" si="5"/>
        <v>0.19302325581395349</v>
      </c>
      <c r="E374" s="45">
        <v>1.18</v>
      </c>
      <c r="F374" s="46">
        <v>1</v>
      </c>
      <c r="G374" s="45">
        <f>Table4[[#This Row],[COGS €]]*Table4[[#This Row],[Quantity]]</f>
        <v>0.19302325581395349</v>
      </c>
    </row>
    <row r="375" spans="1:7" x14ac:dyDescent="0.35">
      <c r="A375" s="48" t="s">
        <v>1627</v>
      </c>
      <c r="B375" s="39" t="s">
        <v>1628</v>
      </c>
      <c r="C375" s="29">
        <f>IFERROR(VLOOKUP(A375,'[1]ASORTYMENT COSMO'!$A$5:$AT$2612,46,0), 0)</f>
        <v>0</v>
      </c>
      <c r="D375" s="40">
        <f t="shared" si="5"/>
        <v>0</v>
      </c>
      <c r="E375" s="40">
        <v>0.19</v>
      </c>
      <c r="F375" s="41">
        <v>1</v>
      </c>
      <c r="G375" s="45">
        <f>Table4[[#This Row],[COGS €]]*Table4[[#This Row],[Quantity]]</f>
        <v>0</v>
      </c>
    </row>
    <row r="376" spans="1:7" x14ac:dyDescent="0.35">
      <c r="A376" s="49">
        <v>10142</v>
      </c>
      <c r="B376" s="43" t="s">
        <v>1169</v>
      </c>
      <c r="C376" s="44">
        <f>IFERROR(VLOOKUP(A376,'[1]ASORTYMENT COSMO'!$A$5:$AT$2612,46,0), 0)</f>
        <v>3.78</v>
      </c>
      <c r="D376" s="45">
        <f t="shared" si="5"/>
        <v>0.87906976744186049</v>
      </c>
      <c r="E376" s="45">
        <v>0</v>
      </c>
      <c r="F376" s="46">
        <v>0</v>
      </c>
      <c r="G376" s="45">
        <f>Table4[[#This Row],[COGS €]]*Table4[[#This Row],[Quantity]]</f>
        <v>0</v>
      </c>
    </row>
    <row r="377" spans="1:7" x14ac:dyDescent="0.35">
      <c r="A377" s="48" t="s">
        <v>126</v>
      </c>
      <c r="B377" s="39" t="s">
        <v>127</v>
      </c>
      <c r="C377" s="29">
        <f>IFERROR(VLOOKUP(A377,'[1]ASORTYMENT COSMO'!$A$5:$AT$2612,46,0), 0)</f>
        <v>4.49</v>
      </c>
      <c r="D377" s="40">
        <f t="shared" si="5"/>
        <v>1.0441860465116279</v>
      </c>
      <c r="E377" s="40">
        <v>0</v>
      </c>
      <c r="F377" s="41">
        <v>2</v>
      </c>
      <c r="G377" s="45">
        <f>Table4[[#This Row],[COGS €]]*Table4[[#This Row],[Quantity]]</f>
        <v>2.0883720930232559</v>
      </c>
    </row>
    <row r="378" spans="1:7" x14ac:dyDescent="0.35">
      <c r="A378" s="49" t="s">
        <v>968</v>
      </c>
      <c r="B378" s="43" t="s">
        <v>969</v>
      </c>
      <c r="C378" s="44">
        <f>IFERROR(VLOOKUP(A378,'[1]ASORTYMENT COSMO'!$A$5:$AT$2612,46,0), 0)</f>
        <v>4.6100000000000003</v>
      </c>
      <c r="D378" s="45">
        <f t="shared" si="5"/>
        <v>1.0720930232558141</v>
      </c>
      <c r="E378" s="45">
        <v>0</v>
      </c>
      <c r="F378" s="46">
        <v>1</v>
      </c>
      <c r="G378" s="45">
        <f>Table4[[#This Row],[COGS €]]*Table4[[#This Row],[Quantity]]</f>
        <v>1.0720930232558141</v>
      </c>
    </row>
    <row r="379" spans="1:7" x14ac:dyDescent="0.35">
      <c r="A379" s="48" t="s">
        <v>661</v>
      </c>
      <c r="B379" s="39" t="s">
        <v>662</v>
      </c>
      <c r="C379" s="29">
        <f>IFERROR(VLOOKUP(A379,'[1]ASORTYMENT COSMO'!$A$5:$AT$2612,46,0), 0)</f>
        <v>4.5599999999999996</v>
      </c>
      <c r="D379" s="40">
        <f t="shared" si="5"/>
        <v>1.0604651162790697</v>
      </c>
      <c r="E379" s="40">
        <v>0</v>
      </c>
      <c r="F379" s="41">
        <v>1</v>
      </c>
      <c r="G379" s="45">
        <f>Table4[[#This Row],[COGS €]]*Table4[[#This Row],[Quantity]]</f>
        <v>1.0604651162790697</v>
      </c>
    </row>
    <row r="380" spans="1:7" x14ac:dyDescent="0.35">
      <c r="A380" s="49" t="s">
        <v>838</v>
      </c>
      <c r="B380" s="43" t="s">
        <v>839</v>
      </c>
      <c r="C380" s="44">
        <f>IFERROR(VLOOKUP(A380,'[1]ASORTYMENT COSMO'!$A$5:$AT$2612,46,0), 0)</f>
        <v>4.62</v>
      </c>
      <c r="D380" s="45">
        <f t="shared" si="5"/>
        <v>1.0744186046511628</v>
      </c>
      <c r="E380" s="45">
        <v>0</v>
      </c>
      <c r="F380" s="46">
        <v>1</v>
      </c>
      <c r="G380" s="45">
        <f>Table4[[#This Row],[COGS €]]*Table4[[#This Row],[Quantity]]</f>
        <v>1.0744186046511628</v>
      </c>
    </row>
    <row r="381" spans="1:7" x14ac:dyDescent="0.35">
      <c r="A381" s="48" t="s">
        <v>182</v>
      </c>
      <c r="B381" s="39" t="s">
        <v>183</v>
      </c>
      <c r="C381" s="29">
        <f>IFERROR(VLOOKUP(A381,'[1]ASORTYMENT COSMO'!$A$5:$AT$2612,46,0), 0)</f>
        <v>4.53</v>
      </c>
      <c r="D381" s="40">
        <f t="shared" si="5"/>
        <v>1.0534883720930233</v>
      </c>
      <c r="E381" s="40">
        <v>0</v>
      </c>
      <c r="F381" s="41">
        <v>1</v>
      </c>
      <c r="G381" s="45">
        <f>Table4[[#This Row],[COGS €]]*Table4[[#This Row],[Quantity]]</f>
        <v>1.0534883720930233</v>
      </c>
    </row>
    <row r="382" spans="1:7" x14ac:dyDescent="0.35">
      <c r="A382" s="49" t="s">
        <v>1091</v>
      </c>
      <c r="B382" s="43" t="s">
        <v>1092</v>
      </c>
      <c r="C382" s="44">
        <f>IFERROR(VLOOKUP(A382,'[1]ASORTYMENT COSMO'!$A$5:$AT$2612,46,0), 0)</f>
        <v>4.55</v>
      </c>
      <c r="D382" s="45">
        <f t="shared" si="5"/>
        <v>1.058139534883721</v>
      </c>
      <c r="E382" s="45">
        <v>0</v>
      </c>
      <c r="F382" s="46">
        <v>0</v>
      </c>
      <c r="G382" s="45">
        <f>Table4[[#This Row],[COGS €]]*Table4[[#This Row],[Quantity]]</f>
        <v>0</v>
      </c>
    </row>
    <row r="383" spans="1:7" x14ac:dyDescent="0.35">
      <c r="A383" s="48" t="s">
        <v>945</v>
      </c>
      <c r="B383" s="39" t="s">
        <v>946</v>
      </c>
      <c r="C383" s="29">
        <f>IFERROR(VLOOKUP(A383,'[1]ASORTYMENT COSMO'!$A$5:$AT$2612,46,0), 0)</f>
        <v>3.28</v>
      </c>
      <c r="D383" s="40">
        <f t="shared" si="5"/>
        <v>0.76279069767441854</v>
      </c>
      <c r="E383" s="40">
        <v>0</v>
      </c>
      <c r="F383" s="41">
        <v>2</v>
      </c>
      <c r="G383" s="45">
        <f>Table4[[#This Row],[COGS €]]*Table4[[#This Row],[Quantity]]</f>
        <v>1.5255813953488371</v>
      </c>
    </row>
    <row r="384" spans="1:7" x14ac:dyDescent="0.35">
      <c r="A384" s="49" t="s">
        <v>1629</v>
      </c>
      <c r="B384" s="43" t="s">
        <v>1630</v>
      </c>
      <c r="C384" s="44">
        <f>IFERROR(VLOOKUP(A384,'[1]ASORTYMENT COSMO'!$A$5:$AT$2612,46,0), 0)</f>
        <v>0</v>
      </c>
      <c r="D384" s="45">
        <f t="shared" si="5"/>
        <v>0</v>
      </c>
      <c r="E384" s="45">
        <v>0</v>
      </c>
      <c r="F384" s="46">
        <v>1</v>
      </c>
      <c r="G384" s="45">
        <f>Table4[[#This Row],[COGS €]]*Table4[[#This Row],[Quantity]]</f>
        <v>0</v>
      </c>
    </row>
    <row r="385" spans="1:7" x14ac:dyDescent="0.35">
      <c r="A385" s="48" t="s">
        <v>1633</v>
      </c>
      <c r="B385" s="39" t="s">
        <v>1634</v>
      </c>
      <c r="C385" s="29">
        <f>IFERROR(VLOOKUP(A385,'[1]ASORTYMENT COSMO'!$A$5:$AT$2612,46,0), 0)</f>
        <v>0</v>
      </c>
      <c r="D385" s="40">
        <f t="shared" si="5"/>
        <v>0</v>
      </c>
      <c r="E385" s="40">
        <v>0</v>
      </c>
      <c r="F385" s="41">
        <v>1</v>
      </c>
      <c r="G385" s="45">
        <f>Table4[[#This Row],[COGS €]]*Table4[[#This Row],[Quantity]]</f>
        <v>0</v>
      </c>
    </row>
    <row r="386" spans="1:7" x14ac:dyDescent="0.35">
      <c r="A386" s="49" t="s">
        <v>1317</v>
      </c>
      <c r="B386" s="43" t="s">
        <v>1318</v>
      </c>
      <c r="C386" s="44">
        <f>IFERROR(VLOOKUP(A386,'[1]ASORTYMENT COSMO'!$A$5:$AT$2612,46,0), 0)</f>
        <v>3.18</v>
      </c>
      <c r="D386" s="45">
        <f t="shared" si="5"/>
        <v>0.73953488372093035</v>
      </c>
      <c r="E386" s="45">
        <v>0</v>
      </c>
      <c r="F386" s="46">
        <v>1</v>
      </c>
      <c r="G386" s="45">
        <f>Table4[[#This Row],[COGS €]]*Table4[[#This Row],[Quantity]]</f>
        <v>0.73953488372093035</v>
      </c>
    </row>
    <row r="387" spans="1:7" x14ac:dyDescent="0.35">
      <c r="A387" s="48">
        <v>7808</v>
      </c>
      <c r="B387" s="39" t="s">
        <v>1295</v>
      </c>
      <c r="C387" s="29">
        <f>IFERROR(VLOOKUP(A387,'[1]ASORTYMENT COSMO'!$A$5:$AT$2612,46,0), 0)</f>
        <v>0.68</v>
      </c>
      <c r="D387" s="40">
        <f t="shared" si="5"/>
        <v>0.15813953488372096</v>
      </c>
      <c r="E387" s="40">
        <v>0</v>
      </c>
      <c r="F387" s="41">
        <v>0</v>
      </c>
      <c r="G387" s="45">
        <f>Table4[[#This Row],[COGS €]]*Table4[[#This Row],[Quantity]]</f>
        <v>0</v>
      </c>
    </row>
    <row r="388" spans="1:7" x14ac:dyDescent="0.35">
      <c r="A388" s="49" t="s">
        <v>316</v>
      </c>
      <c r="B388" s="43" t="s">
        <v>317</v>
      </c>
      <c r="C388" s="44">
        <f>IFERROR(VLOOKUP(A388,'[1]ASORTYMENT COSMO'!$A$5:$AT$2612,46,0), 0)</f>
        <v>3.15</v>
      </c>
      <c r="D388" s="45">
        <f t="shared" ref="D388:D405" si="6">C388/4.3</f>
        <v>0.73255813953488369</v>
      </c>
      <c r="E388" s="45">
        <v>0</v>
      </c>
      <c r="F388" s="46">
        <v>1</v>
      </c>
      <c r="G388" s="45">
        <f>Table4[[#This Row],[COGS €]]*Table4[[#This Row],[Quantity]]</f>
        <v>0.73255813953488369</v>
      </c>
    </row>
    <row r="389" spans="1:7" x14ac:dyDescent="0.35">
      <c r="A389" s="48" t="s">
        <v>358</v>
      </c>
      <c r="B389" s="39" t="s">
        <v>359</v>
      </c>
      <c r="C389" s="29">
        <f>IFERROR(VLOOKUP(A389,'[1]ASORTYMENT COSMO'!$A$5:$AT$2612,46,0), 0)</f>
        <v>4.5599999999999996</v>
      </c>
      <c r="D389" s="40">
        <f t="shared" si="6"/>
        <v>1.0604651162790697</v>
      </c>
      <c r="E389" s="40">
        <v>0</v>
      </c>
      <c r="F389" s="41">
        <v>1</v>
      </c>
      <c r="G389" s="45">
        <f>Table4[[#This Row],[COGS €]]*Table4[[#This Row],[Quantity]]</f>
        <v>1.0604651162790697</v>
      </c>
    </row>
    <row r="390" spans="1:7" x14ac:dyDescent="0.35">
      <c r="A390" s="49" t="s">
        <v>840</v>
      </c>
      <c r="B390" s="43" t="s">
        <v>841</v>
      </c>
      <c r="C390" s="44">
        <f>IFERROR(VLOOKUP(A390,'[1]ASORTYMENT COSMO'!$A$5:$AT$2612,46,0), 0)</f>
        <v>4.49</v>
      </c>
      <c r="D390" s="45">
        <f t="shared" si="6"/>
        <v>1.0441860465116279</v>
      </c>
      <c r="E390" s="45">
        <v>0</v>
      </c>
      <c r="F390" s="46">
        <v>1</v>
      </c>
      <c r="G390" s="45">
        <f>Table4[[#This Row],[COGS €]]*Table4[[#This Row],[Quantity]]</f>
        <v>1.0441860465116279</v>
      </c>
    </row>
    <row r="391" spans="1:7" x14ac:dyDescent="0.35">
      <c r="A391" s="48">
        <v>8379</v>
      </c>
      <c r="B391" s="39" t="s">
        <v>1341</v>
      </c>
      <c r="C391" s="29">
        <f>IFERROR(VLOOKUP(A391,'[1]ASORTYMENT COSMO'!$A$5:$AT$2612,46,0), 0)</f>
        <v>50.36</v>
      </c>
      <c r="D391" s="40">
        <f t="shared" si="6"/>
        <v>11.711627906976744</v>
      </c>
      <c r="E391" s="40">
        <v>0</v>
      </c>
      <c r="F391" s="41">
        <v>15</v>
      </c>
      <c r="G391" s="45">
        <f>Table4[[#This Row],[COGS €]]*Table4[[#This Row],[Quantity]]</f>
        <v>175.67441860465118</v>
      </c>
    </row>
    <row r="392" spans="1:7" x14ac:dyDescent="0.35">
      <c r="A392" s="49" t="s">
        <v>933</v>
      </c>
      <c r="B392" s="43" t="s">
        <v>934</v>
      </c>
      <c r="C392" s="44">
        <f>IFERROR(VLOOKUP(A392,'[1]ASORTYMENT COSMO'!$A$5:$AT$2612,46,0), 0)</f>
        <v>4.54</v>
      </c>
      <c r="D392" s="45">
        <f t="shared" si="6"/>
        <v>1.0558139534883721</v>
      </c>
      <c r="E392" s="45">
        <v>0</v>
      </c>
      <c r="F392" s="46">
        <v>0</v>
      </c>
      <c r="G392" s="45">
        <f>Table4[[#This Row],[COGS €]]*Table4[[#This Row],[Quantity]]</f>
        <v>0</v>
      </c>
    </row>
    <row r="393" spans="1:7" x14ac:dyDescent="0.35">
      <c r="A393" s="48">
        <v>8590</v>
      </c>
      <c r="B393" s="39" t="s">
        <v>1635</v>
      </c>
      <c r="C393" s="29">
        <f>IFERROR(VLOOKUP(A393,'[1]ASORTYMENT COSMO'!$A$5:$AT$2612,46,0), 0)</f>
        <v>51.07</v>
      </c>
      <c r="D393" s="40">
        <f t="shared" si="6"/>
        <v>11.876744186046512</v>
      </c>
      <c r="E393" s="40">
        <v>0</v>
      </c>
      <c r="F393" s="41">
        <v>2</v>
      </c>
      <c r="G393" s="45">
        <f>Table4[[#This Row],[COGS €]]*Table4[[#This Row],[Quantity]]</f>
        <v>23.753488372093024</v>
      </c>
    </row>
    <row r="394" spans="1:7" x14ac:dyDescent="0.35">
      <c r="A394" s="49">
        <v>8595</v>
      </c>
      <c r="B394" s="43" t="s">
        <v>1166</v>
      </c>
      <c r="C394" s="44">
        <f>IFERROR(VLOOKUP(A394,'[1]ASORTYMENT COSMO'!$A$5:$AT$2612,46,0), 0)</f>
        <v>4.22</v>
      </c>
      <c r="D394" s="45">
        <f t="shared" si="6"/>
        <v>0.98139534883720925</v>
      </c>
      <c r="E394" s="45">
        <v>0</v>
      </c>
      <c r="F394" s="46">
        <v>1</v>
      </c>
      <c r="G394" s="45">
        <f>Table4[[#This Row],[COGS €]]*Table4[[#This Row],[Quantity]]</f>
        <v>0.98139534883720925</v>
      </c>
    </row>
    <row r="395" spans="1:7" x14ac:dyDescent="0.35">
      <c r="A395" s="48">
        <v>8596</v>
      </c>
      <c r="B395" s="39" t="s">
        <v>1262</v>
      </c>
      <c r="C395" s="29">
        <f>IFERROR(VLOOKUP(A395,'[1]ASORTYMENT COSMO'!$A$5:$AT$2612,46,0), 0)</f>
        <v>4.49</v>
      </c>
      <c r="D395" s="40">
        <f t="shared" si="6"/>
        <v>1.0441860465116279</v>
      </c>
      <c r="E395" s="40">
        <v>0</v>
      </c>
      <c r="F395" s="41">
        <v>1</v>
      </c>
      <c r="G395" s="45">
        <f>Table4[[#This Row],[COGS €]]*Table4[[#This Row],[Quantity]]</f>
        <v>1.0441860465116279</v>
      </c>
    </row>
    <row r="396" spans="1:7" x14ac:dyDescent="0.35">
      <c r="A396" s="49">
        <v>8824</v>
      </c>
      <c r="B396" s="43" t="s">
        <v>890</v>
      </c>
      <c r="C396" s="44">
        <f>IFERROR(VLOOKUP(A396,'[1]ASORTYMENT COSMO'!$A$5:$AT$2612,46,0), 0)</f>
        <v>3.31</v>
      </c>
      <c r="D396" s="45">
        <f t="shared" si="6"/>
        <v>0.7697674418604652</v>
      </c>
      <c r="E396" s="45">
        <v>0</v>
      </c>
      <c r="F396" s="46">
        <v>3</v>
      </c>
      <c r="G396" s="45">
        <f>Table4[[#This Row],[COGS €]]*Table4[[#This Row],[Quantity]]</f>
        <v>2.3093023255813954</v>
      </c>
    </row>
    <row r="397" spans="1:7" x14ac:dyDescent="0.35">
      <c r="A397" s="48" t="s">
        <v>1232</v>
      </c>
      <c r="B397" s="39" t="s">
        <v>1233</v>
      </c>
      <c r="C397" s="29">
        <f>IFERROR(VLOOKUP(A397,'[1]ASORTYMENT COSMO'!$A$5:$AT$2612,46,0), 0)</f>
        <v>4.4400000000000004</v>
      </c>
      <c r="D397" s="40">
        <f t="shared" si="6"/>
        <v>1.032558139534884</v>
      </c>
      <c r="E397" s="40">
        <v>0</v>
      </c>
      <c r="F397" s="41">
        <v>0</v>
      </c>
      <c r="G397" s="45">
        <f>Table4[[#This Row],[COGS €]]*Table4[[#This Row],[Quantity]]</f>
        <v>0</v>
      </c>
    </row>
    <row r="398" spans="1:7" x14ac:dyDescent="0.35">
      <c r="A398" s="49" t="s">
        <v>1131</v>
      </c>
      <c r="B398" s="43" t="s">
        <v>1132</v>
      </c>
      <c r="C398" s="44">
        <f>IFERROR(VLOOKUP(A398,'[1]ASORTYMENT COSMO'!$A$5:$AT$2612,46,0), 0)</f>
        <v>4.8899999999999997</v>
      </c>
      <c r="D398" s="45">
        <f t="shared" si="6"/>
        <v>1.1372093023255814</v>
      </c>
      <c r="E398" s="45">
        <v>0</v>
      </c>
      <c r="F398" s="46">
        <v>1</v>
      </c>
      <c r="G398" s="45">
        <f>Table4[[#This Row],[COGS €]]*Table4[[#This Row],[Quantity]]</f>
        <v>1.1372093023255814</v>
      </c>
    </row>
    <row r="399" spans="1:7" x14ac:dyDescent="0.35">
      <c r="A399" s="48" t="s">
        <v>498</v>
      </c>
      <c r="B399" s="39" t="s">
        <v>499</v>
      </c>
      <c r="C399" s="29">
        <f>IFERROR(VLOOKUP(A399,'[1]ASORTYMENT COSMO'!$A$5:$AT$2612,46,0), 0)</f>
        <v>4.5599999999999996</v>
      </c>
      <c r="D399" s="40">
        <f t="shared" si="6"/>
        <v>1.0604651162790697</v>
      </c>
      <c r="E399" s="40">
        <v>0</v>
      </c>
      <c r="F399" s="41">
        <v>1</v>
      </c>
      <c r="G399" s="45">
        <f>Table4[[#This Row],[COGS €]]*Table4[[#This Row],[Quantity]]</f>
        <v>1.0604651162790697</v>
      </c>
    </row>
    <row r="400" spans="1:7" x14ac:dyDescent="0.35">
      <c r="A400" s="49" t="s">
        <v>949</v>
      </c>
      <c r="B400" s="43" t="s">
        <v>950</v>
      </c>
      <c r="C400" s="44">
        <f>IFERROR(VLOOKUP(A400,'[1]ASORTYMENT COSMO'!$A$5:$AT$2612,46,0), 0)</f>
        <v>5.21</v>
      </c>
      <c r="D400" s="45">
        <f t="shared" si="6"/>
        <v>1.2116279069767442</v>
      </c>
      <c r="E400" s="45">
        <v>0</v>
      </c>
      <c r="F400" s="46">
        <v>1</v>
      </c>
      <c r="G400" s="45">
        <f>Table4[[#This Row],[COGS €]]*Table4[[#This Row],[Quantity]]</f>
        <v>1.2116279069767442</v>
      </c>
    </row>
    <row r="401" spans="1:7" x14ac:dyDescent="0.35">
      <c r="A401" s="48" t="s">
        <v>232</v>
      </c>
      <c r="B401" s="39" t="s">
        <v>233</v>
      </c>
      <c r="C401" s="29">
        <f>IFERROR(VLOOKUP(A401,'[1]ASORTYMENT COSMO'!$A$5:$AT$2612,46,0), 0)</f>
        <v>5.12</v>
      </c>
      <c r="D401" s="40">
        <f t="shared" si="6"/>
        <v>1.1906976744186046</v>
      </c>
      <c r="E401" s="40">
        <v>0</v>
      </c>
      <c r="F401" s="41">
        <v>1</v>
      </c>
      <c r="G401" s="45">
        <f>Table4[[#This Row],[COGS €]]*Table4[[#This Row],[Quantity]]</f>
        <v>1.1906976744186046</v>
      </c>
    </row>
    <row r="402" spans="1:7" x14ac:dyDescent="0.35">
      <c r="A402" s="49">
        <v>9429</v>
      </c>
      <c r="B402" s="43" t="s">
        <v>1283</v>
      </c>
      <c r="C402" s="44">
        <f>IFERROR(VLOOKUP(A402,'[1]ASORTYMENT COSMO'!$A$5:$AT$2612,46,0), 0)</f>
        <v>4.47</v>
      </c>
      <c r="D402" s="45">
        <f t="shared" si="6"/>
        <v>1.0395348837209302</v>
      </c>
      <c r="E402" s="45">
        <v>0</v>
      </c>
      <c r="F402" s="46">
        <v>1</v>
      </c>
      <c r="G402" s="45">
        <f>Table4[[#This Row],[COGS €]]*Table4[[#This Row],[Quantity]]</f>
        <v>1.0395348837209302</v>
      </c>
    </row>
    <row r="403" spans="1:7" x14ac:dyDescent="0.35">
      <c r="A403" s="48">
        <v>9436</v>
      </c>
      <c r="B403" s="39" t="s">
        <v>1293</v>
      </c>
      <c r="C403" s="29">
        <f>IFERROR(VLOOKUP(A403,'[1]ASORTYMENT COSMO'!$A$5:$AT$2612,46,0), 0)</f>
        <v>1.95</v>
      </c>
      <c r="D403" s="40">
        <f t="shared" si="6"/>
        <v>0.45348837209302328</v>
      </c>
      <c r="E403" s="40">
        <v>0</v>
      </c>
      <c r="F403" s="41">
        <v>0</v>
      </c>
      <c r="G403" s="45">
        <f>Table4[[#This Row],[COGS €]]*Table4[[#This Row],[Quantity]]</f>
        <v>0</v>
      </c>
    </row>
    <row r="404" spans="1:7" x14ac:dyDescent="0.35">
      <c r="A404" s="49">
        <v>9437</v>
      </c>
      <c r="B404" s="43" t="s">
        <v>1026</v>
      </c>
      <c r="C404" s="44">
        <f>IFERROR(VLOOKUP(A404,'[1]ASORTYMENT COSMO'!$A$5:$AT$2612,46,0), 0)</f>
        <v>2</v>
      </c>
      <c r="D404" s="45">
        <f t="shared" si="6"/>
        <v>0.46511627906976744</v>
      </c>
      <c r="E404" s="45">
        <v>0</v>
      </c>
      <c r="F404" s="46">
        <v>0</v>
      </c>
      <c r="G404" s="45">
        <f>Table4[[#This Row],[COGS €]]*Table4[[#This Row],[Quantity]]</f>
        <v>0</v>
      </c>
    </row>
    <row r="405" spans="1:7" x14ac:dyDescent="0.35">
      <c r="A405" s="54">
        <v>9989</v>
      </c>
      <c r="B405" s="55" t="s">
        <v>1270</v>
      </c>
      <c r="C405" s="56">
        <f>IFERROR(VLOOKUP(A405,'[1]ASORTYMENT COSMO'!$A$5:$AT$2612,46,0), 0)</f>
        <v>0.71</v>
      </c>
      <c r="D405" s="57">
        <f t="shared" si="6"/>
        <v>0.16511627906976745</v>
      </c>
      <c r="E405" s="57">
        <v>0</v>
      </c>
      <c r="F405" s="58">
        <v>0</v>
      </c>
      <c r="G405" s="45">
        <f>Table4[[#This Row],[COGS €]]*Table4[[#This Row],[Quantity]]</f>
        <v>0</v>
      </c>
    </row>
    <row r="406" spans="1:7" x14ac:dyDescent="0.35">
      <c r="A406" s="42"/>
      <c r="B406" s="43"/>
      <c r="C406" s="44"/>
      <c r="D406" s="45"/>
      <c r="E406" s="45"/>
      <c r="F406" s="46"/>
      <c r="G406" s="45"/>
    </row>
    <row r="407" spans="1:7" x14ac:dyDescent="0.35">
      <c r="A407" s="38"/>
      <c r="B407" s="39"/>
      <c r="C407" s="29"/>
      <c r="D407" s="40"/>
      <c r="E407" s="40"/>
      <c r="F407" s="41"/>
      <c r="G407" s="40"/>
    </row>
    <row r="408" spans="1:7" x14ac:dyDescent="0.35">
      <c r="A408" s="42"/>
      <c r="B408" s="43"/>
      <c r="C408" s="44"/>
      <c r="D408" s="45"/>
      <c r="E408" s="45"/>
      <c r="F408" s="46"/>
      <c r="G408" s="45"/>
    </row>
    <row r="409" spans="1:7" x14ac:dyDescent="0.35">
      <c r="A409" s="38"/>
      <c r="B409" s="39"/>
      <c r="C409" s="29"/>
      <c r="D409" s="40"/>
      <c r="E409" s="40"/>
      <c r="F409" s="41"/>
      <c r="G409" s="40"/>
    </row>
    <row r="410" spans="1:7" x14ac:dyDescent="0.35">
      <c r="A410" s="42"/>
      <c r="B410" s="43"/>
      <c r="C410" s="44"/>
      <c r="D410" s="45"/>
      <c r="E410" s="45"/>
      <c r="F410" s="46"/>
      <c r="G410" s="45"/>
    </row>
    <row r="411" spans="1:7" x14ac:dyDescent="0.35">
      <c r="A411" s="38"/>
      <c r="B411" s="39"/>
      <c r="C411" s="29"/>
      <c r="D411" s="40"/>
      <c r="E411" s="40"/>
      <c r="F411" s="41"/>
      <c r="G411" s="40"/>
    </row>
    <row r="412" spans="1:7" x14ac:dyDescent="0.35">
      <c r="A412" s="42"/>
      <c r="B412" s="43"/>
      <c r="C412" s="44"/>
      <c r="D412" s="45"/>
      <c r="E412" s="45"/>
      <c r="F412" s="46"/>
      <c r="G412" s="45"/>
    </row>
    <row r="413" spans="1:7" x14ac:dyDescent="0.35">
      <c r="A413" s="38"/>
      <c r="B413" s="39"/>
      <c r="C413" s="29"/>
      <c r="D413" s="40"/>
      <c r="E413" s="40"/>
      <c r="F413" s="41"/>
      <c r="G413" s="40"/>
    </row>
    <row r="414" spans="1:7" x14ac:dyDescent="0.35">
      <c r="A414" s="42"/>
      <c r="B414" s="43"/>
      <c r="C414" s="44"/>
      <c r="D414" s="45"/>
      <c r="E414" s="45"/>
      <c r="F414" s="46"/>
      <c r="G414" s="45"/>
    </row>
    <row r="415" spans="1:7" x14ac:dyDescent="0.35">
      <c r="A415" s="38"/>
      <c r="B415" s="39"/>
      <c r="C415" s="29"/>
      <c r="D415" s="40"/>
      <c r="E415" s="40"/>
      <c r="F415" s="41"/>
      <c r="G415" s="40"/>
    </row>
    <row r="416" spans="1:7" x14ac:dyDescent="0.35">
      <c r="A416" s="42"/>
      <c r="B416" s="43"/>
      <c r="C416" s="44"/>
      <c r="D416" s="45"/>
      <c r="E416" s="45"/>
      <c r="F416" s="46"/>
      <c r="G416" s="45"/>
    </row>
    <row r="417" spans="1:7" x14ac:dyDescent="0.35">
      <c r="A417" s="38"/>
      <c r="B417" s="39"/>
      <c r="C417" s="29"/>
      <c r="D417" s="40"/>
      <c r="E417" s="40"/>
      <c r="F417" s="41"/>
      <c r="G417" s="40"/>
    </row>
    <row r="418" spans="1:7" x14ac:dyDescent="0.35">
      <c r="A418" s="42"/>
      <c r="B418" s="43"/>
      <c r="C418" s="44"/>
      <c r="D418" s="45"/>
      <c r="E418" s="45"/>
      <c r="F418" s="46"/>
      <c r="G418" s="45"/>
    </row>
    <row r="419" spans="1:7" x14ac:dyDescent="0.35">
      <c r="A419" s="38"/>
      <c r="B419" s="39"/>
      <c r="C419" s="29"/>
      <c r="D419" s="40"/>
      <c r="E419" s="40"/>
      <c r="F419" s="41"/>
      <c r="G419" s="40"/>
    </row>
    <row r="420" spans="1:7" x14ac:dyDescent="0.35">
      <c r="A420" s="42"/>
      <c r="B420" s="43"/>
      <c r="C420" s="44"/>
      <c r="D420" s="45"/>
      <c r="E420" s="45"/>
      <c r="F420" s="46"/>
      <c r="G420" s="45"/>
    </row>
    <row r="421" spans="1:7" x14ac:dyDescent="0.35">
      <c r="A421" s="38"/>
      <c r="B421" s="39"/>
      <c r="C421" s="29"/>
      <c r="D421" s="40"/>
      <c r="E421" s="40"/>
      <c r="F421" s="41"/>
      <c r="G421" s="40"/>
    </row>
    <row r="422" spans="1:7" x14ac:dyDescent="0.35">
      <c r="A422" s="42"/>
      <c r="B422" s="43"/>
      <c r="C422" s="44"/>
      <c r="D422" s="45"/>
      <c r="E422" s="45"/>
      <c r="F422" s="46"/>
      <c r="G422" s="45"/>
    </row>
    <row r="423" spans="1:7" x14ac:dyDescent="0.35">
      <c r="A423" s="38"/>
      <c r="B423" s="39"/>
      <c r="C423" s="29"/>
      <c r="D423" s="40"/>
      <c r="E423" s="40"/>
      <c r="F423" s="41"/>
      <c r="G423" s="40"/>
    </row>
    <row r="424" spans="1:7" x14ac:dyDescent="0.35">
      <c r="A424" s="42"/>
      <c r="B424" s="43"/>
      <c r="C424" s="44"/>
      <c r="D424" s="45"/>
      <c r="E424" s="45"/>
      <c r="F424" s="46"/>
      <c r="G424" s="45"/>
    </row>
    <row r="425" spans="1:7" x14ac:dyDescent="0.35">
      <c r="A425" s="38"/>
      <c r="B425" s="39"/>
      <c r="C425" s="29"/>
      <c r="D425" s="40"/>
      <c r="E425" s="40"/>
      <c r="F425" s="41"/>
      <c r="G425" s="40"/>
    </row>
    <row r="426" spans="1:7" x14ac:dyDescent="0.35">
      <c r="A426" s="42"/>
      <c r="B426" s="43"/>
      <c r="C426" s="44"/>
      <c r="D426" s="45"/>
      <c r="E426" s="45"/>
      <c r="F426" s="46"/>
      <c r="G426" s="45"/>
    </row>
    <row r="427" spans="1:7" x14ac:dyDescent="0.35">
      <c r="A427" s="38"/>
      <c r="B427" s="39"/>
      <c r="C427" s="29"/>
      <c r="D427" s="40"/>
      <c r="E427" s="40"/>
      <c r="F427" s="41"/>
      <c r="G427" s="40"/>
    </row>
    <row r="428" spans="1:7" x14ac:dyDescent="0.35">
      <c r="A428" s="42"/>
      <c r="B428" s="43"/>
      <c r="C428" s="44"/>
      <c r="D428" s="45"/>
      <c r="E428" s="45"/>
      <c r="F428" s="46"/>
      <c r="G428" s="45"/>
    </row>
    <row r="429" spans="1:7" x14ac:dyDescent="0.35">
      <c r="A429" s="38"/>
      <c r="B429" s="39"/>
      <c r="C429" s="29"/>
      <c r="D429" s="40"/>
      <c r="E429" s="40"/>
      <c r="F429" s="41"/>
      <c r="G429" s="40"/>
    </row>
    <row r="430" spans="1:7" x14ac:dyDescent="0.35">
      <c r="A430" s="42"/>
      <c r="B430" s="43"/>
      <c r="C430" s="44"/>
      <c r="D430" s="45"/>
      <c r="E430" s="45"/>
      <c r="F430" s="46"/>
      <c r="G430" s="45"/>
    </row>
    <row r="431" spans="1:7" x14ac:dyDescent="0.35">
      <c r="A431" s="38"/>
      <c r="B431" s="39"/>
      <c r="C431" s="29"/>
      <c r="D431" s="40"/>
      <c r="E431" s="40"/>
      <c r="F431" s="41"/>
      <c r="G431" s="40"/>
    </row>
    <row r="432" spans="1:7" x14ac:dyDescent="0.35">
      <c r="A432" s="42"/>
      <c r="B432" s="43"/>
      <c r="C432" s="44"/>
      <c r="D432" s="45"/>
      <c r="E432" s="45"/>
      <c r="F432" s="46"/>
      <c r="G432" s="45"/>
    </row>
    <row r="433" spans="1:7" x14ac:dyDescent="0.35">
      <c r="A433" s="38"/>
      <c r="B433" s="39"/>
      <c r="C433" s="29"/>
      <c r="D433" s="40"/>
      <c r="E433" s="40"/>
      <c r="F433" s="41"/>
      <c r="G433" s="40"/>
    </row>
    <row r="434" spans="1:7" x14ac:dyDescent="0.35">
      <c r="A434" s="42"/>
      <c r="B434" s="43"/>
      <c r="C434" s="44"/>
      <c r="D434" s="45"/>
      <c r="E434" s="45"/>
      <c r="F434" s="46"/>
      <c r="G434" s="45"/>
    </row>
    <row r="435" spans="1:7" x14ac:dyDescent="0.35">
      <c r="A435" s="38"/>
      <c r="B435" s="39"/>
      <c r="C435" s="29"/>
      <c r="D435" s="40"/>
      <c r="E435" s="40"/>
      <c r="F435" s="41"/>
      <c r="G435" s="40"/>
    </row>
    <row r="436" spans="1:7" x14ac:dyDescent="0.35">
      <c r="A436" s="42"/>
      <c r="B436" s="43"/>
      <c r="C436" s="44"/>
      <c r="D436" s="45"/>
      <c r="E436" s="45"/>
      <c r="F436" s="46"/>
      <c r="G436" s="45"/>
    </row>
    <row r="437" spans="1:7" x14ac:dyDescent="0.35">
      <c r="A437" s="38"/>
      <c r="B437" s="39"/>
      <c r="C437" s="29"/>
      <c r="D437" s="40"/>
      <c r="E437" s="40"/>
      <c r="F437" s="41"/>
      <c r="G437" s="40"/>
    </row>
    <row r="438" spans="1:7" x14ac:dyDescent="0.35">
      <c r="A438" s="42"/>
      <c r="B438" s="43"/>
      <c r="C438" s="44"/>
      <c r="D438" s="45"/>
      <c r="E438" s="45"/>
      <c r="F438" s="46"/>
      <c r="G438" s="45"/>
    </row>
    <row r="439" spans="1:7" x14ac:dyDescent="0.35">
      <c r="A439" s="38"/>
      <c r="B439" s="39"/>
      <c r="C439" s="29"/>
      <c r="D439" s="40"/>
      <c r="E439" s="40"/>
      <c r="F439" s="41"/>
      <c r="G439" s="40"/>
    </row>
    <row r="440" spans="1:7" x14ac:dyDescent="0.35">
      <c r="A440" s="42"/>
      <c r="B440" s="43"/>
      <c r="C440" s="44"/>
      <c r="D440" s="45"/>
      <c r="E440" s="45"/>
      <c r="F440" s="46"/>
      <c r="G440" s="45"/>
    </row>
    <row r="441" spans="1:7" x14ac:dyDescent="0.35">
      <c r="A441" s="38"/>
      <c r="B441" s="39"/>
      <c r="C441" s="29"/>
      <c r="D441" s="40"/>
      <c r="E441" s="40"/>
      <c r="F441" s="41"/>
      <c r="G441" s="40"/>
    </row>
    <row r="442" spans="1:7" x14ac:dyDescent="0.35">
      <c r="A442" s="42"/>
      <c r="B442" s="43"/>
      <c r="C442" s="44"/>
      <c r="D442" s="45"/>
      <c r="E442" s="45"/>
      <c r="F442" s="46"/>
      <c r="G442" s="45"/>
    </row>
    <row r="443" spans="1:7" x14ac:dyDescent="0.35">
      <c r="A443" s="38"/>
      <c r="B443" s="39"/>
      <c r="C443" s="29"/>
      <c r="D443" s="40"/>
      <c r="E443" s="40"/>
      <c r="F443" s="41"/>
      <c r="G443" s="40"/>
    </row>
    <row r="444" spans="1:7" x14ac:dyDescent="0.35">
      <c r="A444" s="42"/>
      <c r="B444" s="43"/>
      <c r="C444" s="44"/>
      <c r="D444" s="45"/>
      <c r="E444" s="45"/>
      <c r="F444" s="46"/>
      <c r="G444" s="45"/>
    </row>
    <row r="445" spans="1:7" x14ac:dyDescent="0.35">
      <c r="A445" s="38"/>
      <c r="B445" s="39"/>
      <c r="C445" s="29"/>
      <c r="D445" s="40"/>
      <c r="E445" s="40"/>
      <c r="F445" s="41"/>
      <c r="G445" s="40"/>
    </row>
    <row r="446" spans="1:7" x14ac:dyDescent="0.35">
      <c r="A446" s="42"/>
      <c r="B446" s="43"/>
      <c r="C446" s="44"/>
      <c r="D446" s="45"/>
      <c r="E446" s="45"/>
      <c r="F446" s="46"/>
      <c r="G446" s="45"/>
    </row>
    <row r="447" spans="1:7" x14ac:dyDescent="0.35">
      <c r="A447" s="38"/>
      <c r="B447" s="39"/>
      <c r="C447" s="29"/>
      <c r="D447" s="40"/>
      <c r="E447" s="40"/>
      <c r="F447" s="41"/>
      <c r="G447" s="40"/>
    </row>
    <row r="448" spans="1:7" x14ac:dyDescent="0.35">
      <c r="A448" s="42"/>
      <c r="B448" s="43"/>
      <c r="C448" s="44"/>
      <c r="D448" s="45"/>
      <c r="E448" s="45"/>
      <c r="F448" s="46"/>
      <c r="G448" s="45"/>
    </row>
    <row r="449" spans="1:7" x14ac:dyDescent="0.35">
      <c r="A449" s="38"/>
      <c r="B449" s="39"/>
      <c r="C449" s="29"/>
      <c r="D449" s="40"/>
      <c r="E449" s="40"/>
      <c r="F449" s="41"/>
      <c r="G449" s="40"/>
    </row>
    <row r="450" spans="1:7" x14ac:dyDescent="0.35">
      <c r="A450" s="42"/>
      <c r="B450" s="43"/>
      <c r="C450" s="44"/>
      <c r="D450" s="45"/>
      <c r="E450" s="45"/>
      <c r="F450" s="46"/>
      <c r="G450" s="45"/>
    </row>
    <row r="451" spans="1:7" x14ac:dyDescent="0.35">
      <c r="A451" s="38"/>
      <c r="B451" s="39"/>
      <c r="C451" s="29"/>
      <c r="D451" s="40"/>
      <c r="E451" s="40"/>
      <c r="F451" s="41"/>
      <c r="G451" s="40"/>
    </row>
    <row r="452" spans="1:7" x14ac:dyDescent="0.35">
      <c r="A452" s="42"/>
      <c r="B452" s="43"/>
      <c r="C452" s="44"/>
      <c r="D452" s="45"/>
      <c r="E452" s="45"/>
      <c r="F452" s="46"/>
      <c r="G452" s="45"/>
    </row>
    <row r="453" spans="1:7" x14ac:dyDescent="0.35">
      <c r="A453" s="38"/>
      <c r="B453" s="39"/>
      <c r="C453" s="29"/>
      <c r="D453" s="40"/>
      <c r="E453" s="40"/>
      <c r="F453" s="41"/>
      <c r="G453" s="40"/>
    </row>
    <row r="454" spans="1:7" x14ac:dyDescent="0.35">
      <c r="A454" s="42"/>
      <c r="B454" s="43"/>
      <c r="C454" s="44"/>
      <c r="D454" s="45"/>
      <c r="E454" s="45"/>
      <c r="F454" s="46"/>
      <c r="G454" s="45"/>
    </row>
    <row r="455" spans="1:7" x14ac:dyDescent="0.35">
      <c r="A455" s="38"/>
      <c r="B455" s="39"/>
      <c r="C455" s="29"/>
      <c r="D455" s="40"/>
      <c r="E455" s="40"/>
      <c r="F455" s="41"/>
      <c r="G455" s="40"/>
    </row>
    <row r="456" spans="1:7" x14ac:dyDescent="0.35">
      <c r="A456" s="42"/>
      <c r="B456" s="43"/>
      <c r="C456" s="44"/>
      <c r="D456" s="45"/>
      <c r="E456" s="45"/>
      <c r="F456" s="46"/>
      <c r="G456" s="45"/>
    </row>
    <row r="457" spans="1:7" x14ac:dyDescent="0.35">
      <c r="A457" s="38"/>
      <c r="B457" s="39"/>
      <c r="C457" s="29"/>
      <c r="D457" s="40"/>
      <c r="E457" s="40"/>
      <c r="F457" s="41"/>
      <c r="G457" s="40"/>
    </row>
    <row r="458" spans="1:7" x14ac:dyDescent="0.35">
      <c r="A458" s="42"/>
      <c r="B458" s="43"/>
      <c r="C458" s="44"/>
      <c r="D458" s="45"/>
      <c r="E458" s="45"/>
      <c r="F458" s="46"/>
      <c r="G458" s="45"/>
    </row>
    <row r="459" spans="1:7" x14ac:dyDescent="0.35">
      <c r="A459" s="38"/>
      <c r="B459" s="39"/>
      <c r="C459" s="29"/>
      <c r="D459" s="40"/>
      <c r="E459" s="40"/>
      <c r="F459" s="41"/>
      <c r="G459" s="40"/>
    </row>
    <row r="460" spans="1:7" x14ac:dyDescent="0.35">
      <c r="A460" s="42"/>
      <c r="B460" s="43"/>
      <c r="C460" s="44"/>
      <c r="D460" s="45"/>
      <c r="E460" s="45"/>
      <c r="F460" s="46"/>
      <c r="G460" s="45"/>
    </row>
    <row r="461" spans="1:7" x14ac:dyDescent="0.35">
      <c r="A461" s="38"/>
      <c r="B461" s="39"/>
      <c r="C461" s="29"/>
      <c r="D461" s="40"/>
      <c r="E461" s="40"/>
      <c r="F461" s="41"/>
      <c r="G461" s="40"/>
    </row>
    <row r="462" spans="1:7" x14ac:dyDescent="0.35">
      <c r="A462" s="42"/>
      <c r="B462" s="43"/>
      <c r="C462" s="44"/>
      <c r="D462" s="45"/>
      <c r="E462" s="45"/>
      <c r="F462" s="46"/>
      <c r="G462" s="45"/>
    </row>
    <row r="463" spans="1:7" x14ac:dyDescent="0.35">
      <c r="A463" s="38"/>
      <c r="B463" s="39"/>
      <c r="C463" s="29"/>
      <c r="D463" s="40"/>
      <c r="E463" s="40"/>
      <c r="F463" s="41"/>
      <c r="G463" s="40"/>
    </row>
    <row r="464" spans="1:7" x14ac:dyDescent="0.35">
      <c r="A464" s="42"/>
      <c r="B464" s="43"/>
      <c r="C464" s="44"/>
      <c r="D464" s="45"/>
      <c r="E464" s="45"/>
      <c r="F464" s="46"/>
      <c r="G464" s="45"/>
    </row>
    <row r="465" spans="1:7" x14ac:dyDescent="0.35">
      <c r="A465" s="38"/>
      <c r="B465" s="39"/>
      <c r="C465" s="29"/>
      <c r="D465" s="40"/>
      <c r="E465" s="40"/>
      <c r="F465" s="41"/>
      <c r="G465" s="40"/>
    </row>
    <row r="466" spans="1:7" x14ac:dyDescent="0.35">
      <c r="A466" s="42"/>
      <c r="B466" s="43"/>
      <c r="C466" s="44"/>
      <c r="D466" s="45"/>
      <c r="E466" s="45"/>
      <c r="F466" s="46"/>
      <c r="G466" s="45"/>
    </row>
    <row r="467" spans="1:7" x14ac:dyDescent="0.35">
      <c r="A467" s="38"/>
      <c r="B467" s="39"/>
      <c r="C467" s="29"/>
      <c r="D467" s="40"/>
      <c r="E467" s="40"/>
      <c r="F467" s="41"/>
      <c r="G467" s="40"/>
    </row>
    <row r="468" spans="1:7" x14ac:dyDescent="0.35">
      <c r="A468" s="42"/>
      <c r="B468" s="43"/>
      <c r="C468" s="44"/>
      <c r="D468" s="45"/>
      <c r="E468" s="45"/>
      <c r="F468" s="46"/>
      <c r="G468" s="45"/>
    </row>
    <row r="469" spans="1:7" x14ac:dyDescent="0.35">
      <c r="A469" s="38"/>
      <c r="B469" s="39"/>
      <c r="C469" s="29"/>
      <c r="D469" s="40"/>
      <c r="E469" s="40"/>
      <c r="F469" s="41"/>
      <c r="G469" s="40"/>
    </row>
    <row r="470" spans="1:7" x14ac:dyDescent="0.35">
      <c r="A470" s="42"/>
      <c r="B470" s="43"/>
      <c r="C470" s="44"/>
      <c r="D470" s="45"/>
      <c r="E470" s="45"/>
      <c r="F470" s="46"/>
      <c r="G470" s="45"/>
    </row>
    <row r="471" spans="1:7" x14ac:dyDescent="0.35">
      <c r="A471" s="38"/>
      <c r="B471" s="39"/>
      <c r="C471" s="29"/>
      <c r="D471" s="40"/>
      <c r="E471" s="40"/>
      <c r="F471" s="41"/>
      <c r="G471" s="40"/>
    </row>
    <row r="472" spans="1:7" x14ac:dyDescent="0.35">
      <c r="A472" s="42"/>
      <c r="B472" s="43"/>
      <c r="C472" s="44"/>
      <c r="D472" s="45"/>
      <c r="E472" s="45"/>
      <c r="F472" s="46"/>
      <c r="G472" s="45"/>
    </row>
    <row r="473" spans="1:7" x14ac:dyDescent="0.35">
      <c r="A473" s="38"/>
      <c r="B473" s="39"/>
      <c r="C473" s="29"/>
      <c r="D473" s="40"/>
      <c r="E473" s="40"/>
      <c r="F473" s="41"/>
      <c r="G473" s="40"/>
    </row>
    <row r="474" spans="1:7" x14ac:dyDescent="0.35">
      <c r="A474" s="42"/>
      <c r="B474" s="43"/>
      <c r="C474" s="44"/>
      <c r="D474" s="45"/>
      <c r="E474" s="45"/>
      <c r="F474" s="46"/>
      <c r="G474" s="45"/>
    </row>
    <row r="475" spans="1:7" x14ac:dyDescent="0.35">
      <c r="A475" s="38"/>
      <c r="B475" s="39"/>
      <c r="C475" s="29"/>
      <c r="D475" s="40"/>
      <c r="E475" s="40"/>
      <c r="F475" s="41"/>
      <c r="G475" s="40"/>
    </row>
    <row r="476" spans="1:7" x14ac:dyDescent="0.35">
      <c r="A476" s="42"/>
      <c r="B476" s="43"/>
      <c r="C476" s="44"/>
      <c r="D476" s="45"/>
      <c r="E476" s="45"/>
      <c r="F476" s="46"/>
      <c r="G476" s="45"/>
    </row>
    <row r="477" spans="1:7" x14ac:dyDescent="0.35">
      <c r="A477" s="38"/>
      <c r="B477" s="39"/>
      <c r="C477" s="29"/>
      <c r="D477" s="40"/>
      <c r="E477" s="40"/>
      <c r="F477" s="41"/>
      <c r="G477" s="40"/>
    </row>
    <row r="478" spans="1:7" x14ac:dyDescent="0.35">
      <c r="A478" s="42"/>
      <c r="B478" s="43"/>
      <c r="C478" s="44"/>
      <c r="D478" s="45"/>
      <c r="E478" s="45"/>
      <c r="F478" s="46"/>
      <c r="G478" s="45"/>
    </row>
    <row r="479" spans="1:7" x14ac:dyDescent="0.35">
      <c r="A479" s="38"/>
      <c r="B479" s="39"/>
      <c r="C479" s="29"/>
      <c r="D479" s="40"/>
      <c r="E479" s="40"/>
      <c r="F479" s="41"/>
      <c r="G479" s="40"/>
    </row>
    <row r="480" spans="1:7" x14ac:dyDescent="0.35">
      <c r="A480" s="42"/>
      <c r="B480" s="43"/>
      <c r="C480" s="44"/>
      <c r="D480" s="45"/>
      <c r="E480" s="45"/>
      <c r="F480" s="46"/>
      <c r="G480" s="45"/>
    </row>
    <row r="481" spans="1:7" x14ac:dyDescent="0.35">
      <c r="A481" s="38"/>
      <c r="B481" s="39"/>
      <c r="C481" s="29"/>
      <c r="D481" s="40"/>
      <c r="E481" s="40"/>
      <c r="F481" s="41"/>
      <c r="G481" s="40"/>
    </row>
    <row r="482" spans="1:7" x14ac:dyDescent="0.35">
      <c r="A482" s="42"/>
      <c r="B482" s="43"/>
      <c r="C482" s="44"/>
      <c r="D482" s="45"/>
      <c r="E482" s="45"/>
      <c r="F482" s="46"/>
      <c r="G482" s="45"/>
    </row>
    <row r="483" spans="1:7" x14ac:dyDescent="0.35">
      <c r="A483" s="38"/>
      <c r="B483" s="39"/>
      <c r="C483" s="29"/>
      <c r="D483" s="40"/>
      <c r="E483" s="40"/>
      <c r="F483" s="41"/>
      <c r="G483" s="40"/>
    </row>
    <row r="484" spans="1:7" x14ac:dyDescent="0.35">
      <c r="A484" s="42"/>
      <c r="B484" s="43"/>
      <c r="C484" s="44"/>
      <c r="D484" s="45"/>
      <c r="E484" s="45"/>
      <c r="F484" s="46"/>
      <c r="G484" s="45"/>
    </row>
    <row r="485" spans="1:7" x14ac:dyDescent="0.35">
      <c r="A485" s="38"/>
      <c r="B485" s="39"/>
      <c r="C485" s="29"/>
      <c r="D485" s="40"/>
      <c r="E485" s="40"/>
      <c r="F485" s="41"/>
      <c r="G485" s="40"/>
    </row>
    <row r="486" spans="1:7" x14ac:dyDescent="0.35">
      <c r="A486" s="42"/>
      <c r="B486" s="43"/>
      <c r="C486" s="44"/>
      <c r="D486" s="45"/>
      <c r="E486" s="45"/>
      <c r="F486" s="46"/>
      <c r="G486" s="45"/>
    </row>
    <row r="487" spans="1:7" x14ac:dyDescent="0.35">
      <c r="A487" s="38"/>
      <c r="B487" s="39"/>
      <c r="C487" s="29"/>
      <c r="D487" s="40"/>
      <c r="E487" s="40"/>
      <c r="F487" s="41"/>
      <c r="G487" s="40"/>
    </row>
    <row r="488" spans="1:7" x14ac:dyDescent="0.35">
      <c r="A488" s="42"/>
      <c r="B488" s="43"/>
      <c r="C488" s="44"/>
      <c r="D488" s="45"/>
      <c r="E488" s="45"/>
      <c r="F488" s="46"/>
      <c r="G488" s="45"/>
    </row>
    <row r="489" spans="1:7" x14ac:dyDescent="0.35">
      <c r="A489" s="38"/>
      <c r="B489" s="39"/>
      <c r="C489" s="29"/>
      <c r="D489" s="40"/>
      <c r="E489" s="40"/>
      <c r="F489" s="41"/>
      <c r="G489" s="40"/>
    </row>
    <row r="490" spans="1:7" x14ac:dyDescent="0.35">
      <c r="A490" s="42"/>
      <c r="B490" s="43"/>
      <c r="C490" s="44"/>
      <c r="D490" s="45"/>
      <c r="E490" s="45"/>
      <c r="F490" s="46"/>
      <c r="G490" s="45"/>
    </row>
    <row r="491" spans="1:7" x14ac:dyDescent="0.35">
      <c r="A491" s="38"/>
      <c r="B491" s="39"/>
      <c r="C491" s="29"/>
      <c r="D491" s="40"/>
      <c r="E491" s="40"/>
      <c r="F491" s="41"/>
      <c r="G491" s="40"/>
    </row>
    <row r="492" spans="1:7" x14ac:dyDescent="0.35">
      <c r="A492" s="42"/>
      <c r="B492" s="43"/>
      <c r="C492" s="44"/>
      <c r="D492" s="45"/>
      <c r="E492" s="45"/>
      <c r="F492" s="46"/>
      <c r="G492" s="45"/>
    </row>
    <row r="493" spans="1:7" x14ac:dyDescent="0.35">
      <c r="A493" s="38"/>
      <c r="B493" s="39"/>
      <c r="C493" s="29"/>
      <c r="D493" s="40"/>
      <c r="E493" s="40"/>
      <c r="F493" s="41"/>
      <c r="G493" s="40"/>
    </row>
    <row r="494" spans="1:7" x14ac:dyDescent="0.35">
      <c r="A494" s="42"/>
      <c r="B494" s="43"/>
      <c r="C494" s="44"/>
      <c r="D494" s="45"/>
      <c r="E494" s="45"/>
      <c r="F494" s="46"/>
      <c r="G494" s="45"/>
    </row>
    <row r="495" spans="1:7" x14ac:dyDescent="0.35">
      <c r="A495" s="38"/>
      <c r="B495" s="39"/>
      <c r="C495" s="29"/>
      <c r="D495" s="40"/>
      <c r="E495" s="40"/>
      <c r="F495" s="41"/>
      <c r="G495" s="40"/>
    </row>
    <row r="496" spans="1:7" x14ac:dyDescent="0.35">
      <c r="A496" s="42"/>
      <c r="B496" s="43"/>
      <c r="C496" s="44"/>
      <c r="D496" s="45"/>
      <c r="E496" s="45"/>
      <c r="F496" s="46"/>
      <c r="G496" s="45"/>
    </row>
    <row r="497" spans="1:7" x14ac:dyDescent="0.35">
      <c r="A497" s="38"/>
      <c r="B497" s="39"/>
      <c r="C497" s="29"/>
      <c r="D497" s="40"/>
      <c r="E497" s="40"/>
      <c r="F497" s="41"/>
      <c r="G497" s="40"/>
    </row>
    <row r="498" spans="1:7" x14ac:dyDescent="0.35">
      <c r="A498" s="42"/>
      <c r="B498" s="43"/>
      <c r="C498" s="44"/>
      <c r="D498" s="45"/>
      <c r="E498" s="45"/>
      <c r="F498" s="46"/>
      <c r="G498" s="45"/>
    </row>
    <row r="499" spans="1:7" x14ac:dyDescent="0.35">
      <c r="A499" s="38"/>
      <c r="B499" s="39"/>
      <c r="C499" s="29"/>
      <c r="D499" s="40"/>
      <c r="E499" s="40"/>
      <c r="F499" s="41"/>
      <c r="G499" s="40"/>
    </row>
    <row r="500" spans="1:7" x14ac:dyDescent="0.35">
      <c r="A500" s="42"/>
      <c r="B500" s="43"/>
      <c r="C500" s="44"/>
      <c r="D500" s="45"/>
      <c r="E500" s="45"/>
      <c r="F500" s="46"/>
      <c r="G500" s="45"/>
    </row>
    <row r="501" spans="1:7" x14ac:dyDescent="0.35">
      <c r="A501" s="38"/>
      <c r="B501" s="39"/>
      <c r="C501" s="29"/>
      <c r="D501" s="40"/>
      <c r="E501" s="40"/>
      <c r="F501" s="41"/>
      <c r="G501" s="40"/>
    </row>
    <row r="502" spans="1:7" x14ac:dyDescent="0.35">
      <c r="A502" s="42"/>
      <c r="B502" s="43"/>
      <c r="C502" s="44"/>
      <c r="D502" s="45"/>
      <c r="E502" s="45"/>
      <c r="F502" s="46"/>
      <c r="G502" s="45"/>
    </row>
    <row r="503" spans="1:7" x14ac:dyDescent="0.35">
      <c r="A503" s="38"/>
      <c r="B503" s="39"/>
      <c r="C503" s="29"/>
      <c r="D503" s="40"/>
      <c r="E503" s="40"/>
      <c r="F503" s="41"/>
      <c r="G503" s="40"/>
    </row>
    <row r="504" spans="1:7" x14ac:dyDescent="0.35">
      <c r="A504" s="42"/>
      <c r="B504" s="43"/>
      <c r="C504" s="44"/>
      <c r="D504" s="45"/>
      <c r="E504" s="45"/>
      <c r="F504" s="46"/>
      <c r="G504" s="45"/>
    </row>
    <row r="505" spans="1:7" x14ac:dyDescent="0.35">
      <c r="A505" s="38"/>
      <c r="B505" s="39"/>
      <c r="C505" s="29"/>
      <c r="D505" s="40"/>
      <c r="E505" s="40"/>
      <c r="F505" s="41"/>
      <c r="G505" s="40"/>
    </row>
    <row r="506" spans="1:7" x14ac:dyDescent="0.35">
      <c r="A506" s="42"/>
      <c r="B506" s="43"/>
      <c r="C506" s="44"/>
      <c r="D506" s="45"/>
      <c r="E506" s="45"/>
      <c r="F506" s="46"/>
      <c r="G506" s="45"/>
    </row>
    <row r="507" spans="1:7" x14ac:dyDescent="0.35">
      <c r="A507" s="38"/>
      <c r="B507" s="39"/>
      <c r="C507" s="29"/>
      <c r="D507" s="40"/>
      <c r="E507" s="40"/>
      <c r="F507" s="41"/>
      <c r="G507" s="40"/>
    </row>
    <row r="508" spans="1:7" x14ac:dyDescent="0.35">
      <c r="A508" s="42"/>
      <c r="B508" s="43"/>
      <c r="C508" s="44"/>
      <c r="D508" s="45"/>
      <c r="E508" s="45"/>
      <c r="F508" s="46"/>
      <c r="G508" s="45"/>
    </row>
    <row r="509" spans="1:7" x14ac:dyDescent="0.35">
      <c r="A509" s="38"/>
      <c r="B509" s="39"/>
      <c r="C509" s="29"/>
      <c r="D509" s="40"/>
      <c r="E509" s="40"/>
      <c r="F509" s="41"/>
      <c r="G509" s="40"/>
    </row>
    <row r="510" spans="1:7" x14ac:dyDescent="0.35">
      <c r="A510" s="42"/>
      <c r="B510" s="43"/>
      <c r="C510" s="44"/>
      <c r="D510" s="45"/>
      <c r="E510" s="45"/>
      <c r="F510" s="46"/>
      <c r="G510" s="45"/>
    </row>
    <row r="511" spans="1:7" x14ac:dyDescent="0.35">
      <c r="A511" s="38"/>
      <c r="B511" s="39"/>
      <c r="C511" s="29"/>
      <c r="D511" s="40"/>
      <c r="E511" s="40"/>
      <c r="F511" s="41"/>
      <c r="G511" s="40"/>
    </row>
    <row r="512" spans="1:7" x14ac:dyDescent="0.35">
      <c r="A512" s="42"/>
      <c r="B512" s="43"/>
      <c r="C512" s="44"/>
      <c r="D512" s="45"/>
      <c r="E512" s="45"/>
      <c r="F512" s="46"/>
      <c r="G512" s="45"/>
    </row>
    <row r="513" spans="1:7" x14ac:dyDescent="0.35">
      <c r="A513" s="38"/>
      <c r="B513" s="39"/>
      <c r="C513" s="29"/>
      <c r="D513" s="40"/>
      <c r="E513" s="40"/>
      <c r="F513" s="41"/>
      <c r="G513" s="40"/>
    </row>
    <row r="514" spans="1:7" x14ac:dyDescent="0.35">
      <c r="A514" s="42"/>
      <c r="B514" s="43"/>
      <c r="C514" s="44"/>
      <c r="D514" s="45"/>
      <c r="E514" s="45"/>
      <c r="F514" s="46"/>
      <c r="G514" s="45"/>
    </row>
    <row r="515" spans="1:7" x14ac:dyDescent="0.35">
      <c r="A515" s="38"/>
      <c r="B515" s="39"/>
      <c r="C515" s="29"/>
      <c r="D515" s="40"/>
      <c r="E515" s="40"/>
      <c r="F515" s="41"/>
      <c r="G515" s="40"/>
    </row>
    <row r="516" spans="1:7" x14ac:dyDescent="0.35">
      <c r="A516" s="42"/>
      <c r="B516" s="43"/>
      <c r="C516" s="44"/>
      <c r="D516" s="45"/>
      <c r="E516" s="45"/>
      <c r="F516" s="46"/>
      <c r="G516" s="45"/>
    </row>
    <row r="517" spans="1:7" x14ac:dyDescent="0.35">
      <c r="A517" s="38"/>
      <c r="B517" s="39"/>
      <c r="C517" s="29"/>
      <c r="D517" s="40"/>
      <c r="E517" s="40"/>
      <c r="F517" s="41"/>
      <c r="G517" s="40"/>
    </row>
    <row r="518" spans="1:7" x14ac:dyDescent="0.35">
      <c r="A518" s="42"/>
      <c r="B518" s="43"/>
      <c r="C518" s="44"/>
      <c r="D518" s="45"/>
      <c r="E518" s="45"/>
      <c r="F518" s="46"/>
      <c r="G518" s="45"/>
    </row>
    <row r="519" spans="1:7" x14ac:dyDescent="0.35">
      <c r="A519" s="38"/>
      <c r="B519" s="39"/>
      <c r="C519" s="29"/>
      <c r="D519" s="40"/>
      <c r="E519" s="40"/>
      <c r="F519" s="41"/>
      <c r="G519" s="40"/>
    </row>
    <row r="520" spans="1:7" x14ac:dyDescent="0.35">
      <c r="A520" s="42"/>
      <c r="B520" s="43"/>
      <c r="C520" s="44"/>
      <c r="D520" s="45"/>
      <c r="E520" s="45"/>
      <c r="F520" s="46"/>
      <c r="G520" s="45"/>
    </row>
    <row r="521" spans="1:7" x14ac:dyDescent="0.35">
      <c r="A521" s="38"/>
      <c r="B521" s="39"/>
      <c r="C521" s="29"/>
      <c r="D521" s="40"/>
      <c r="E521" s="40"/>
      <c r="F521" s="41"/>
      <c r="G521" s="40"/>
    </row>
    <row r="522" spans="1:7" x14ac:dyDescent="0.35">
      <c r="A522" s="42"/>
      <c r="B522" s="43"/>
      <c r="C522" s="44"/>
      <c r="D522" s="45"/>
      <c r="E522" s="45"/>
      <c r="F522" s="46"/>
      <c r="G522" s="45"/>
    </row>
    <row r="523" spans="1:7" x14ac:dyDescent="0.35">
      <c r="A523" s="38"/>
      <c r="B523" s="39"/>
      <c r="C523" s="29"/>
      <c r="D523" s="40"/>
      <c r="E523" s="40"/>
      <c r="F523" s="41"/>
      <c r="G523" s="40"/>
    </row>
    <row r="524" spans="1:7" x14ac:dyDescent="0.35">
      <c r="A524" s="42"/>
      <c r="B524" s="43"/>
      <c r="C524" s="44"/>
      <c r="D524" s="45"/>
      <c r="E524" s="45"/>
      <c r="F524" s="46"/>
      <c r="G524" s="45"/>
    </row>
    <row r="525" spans="1:7" x14ac:dyDescent="0.35">
      <c r="A525" s="38"/>
      <c r="B525" s="39"/>
      <c r="C525" s="29"/>
      <c r="D525" s="40"/>
      <c r="E525" s="40"/>
      <c r="F525" s="41"/>
      <c r="G525" s="40"/>
    </row>
    <row r="526" spans="1:7" x14ac:dyDescent="0.35">
      <c r="A526" s="42"/>
      <c r="B526" s="43"/>
      <c r="C526" s="44"/>
      <c r="D526" s="45"/>
      <c r="E526" s="45"/>
      <c r="F526" s="46"/>
      <c r="G526" s="45"/>
    </row>
    <row r="527" spans="1:7" x14ac:dyDescent="0.35">
      <c r="A527" s="38"/>
      <c r="B527" s="39"/>
      <c r="C527" s="29"/>
      <c r="D527" s="40"/>
      <c r="E527" s="40"/>
      <c r="F527" s="41"/>
      <c r="G527" s="40"/>
    </row>
    <row r="528" spans="1:7" x14ac:dyDescent="0.35">
      <c r="A528" s="42"/>
      <c r="B528" s="43"/>
      <c r="C528" s="44"/>
      <c r="D528" s="45"/>
      <c r="E528" s="45"/>
      <c r="F528" s="46"/>
      <c r="G528" s="45"/>
    </row>
    <row r="529" spans="1:7" x14ac:dyDescent="0.35">
      <c r="A529" s="38"/>
      <c r="B529" s="39"/>
      <c r="C529" s="29"/>
      <c r="D529" s="40"/>
      <c r="E529" s="40"/>
      <c r="F529" s="41"/>
      <c r="G529" s="40"/>
    </row>
    <row r="530" spans="1:7" x14ac:dyDescent="0.35">
      <c r="A530" s="42"/>
      <c r="B530" s="43"/>
      <c r="C530" s="44"/>
      <c r="D530" s="45"/>
      <c r="E530" s="45"/>
      <c r="F530" s="46"/>
      <c r="G530" s="45"/>
    </row>
    <row r="531" spans="1:7" x14ac:dyDescent="0.35">
      <c r="A531" s="38"/>
      <c r="B531" s="39"/>
      <c r="C531" s="29"/>
      <c r="D531" s="40"/>
      <c r="E531" s="40"/>
      <c r="F531" s="41"/>
      <c r="G531" s="40"/>
    </row>
    <row r="532" spans="1:7" x14ac:dyDescent="0.35">
      <c r="A532" s="42"/>
      <c r="B532" s="43"/>
      <c r="C532" s="44"/>
      <c r="D532" s="45"/>
      <c r="E532" s="45"/>
      <c r="F532" s="46"/>
      <c r="G532" s="45"/>
    </row>
    <row r="533" spans="1:7" x14ac:dyDescent="0.35">
      <c r="A533" s="38"/>
      <c r="B533" s="39"/>
      <c r="C533" s="29"/>
      <c r="D533" s="40"/>
      <c r="E533" s="40"/>
      <c r="F533" s="41"/>
      <c r="G533" s="40"/>
    </row>
    <row r="534" spans="1:7" x14ac:dyDescent="0.35">
      <c r="A534" s="42"/>
      <c r="B534" s="43"/>
      <c r="C534" s="44"/>
      <c r="D534" s="45"/>
      <c r="E534" s="45"/>
      <c r="F534" s="46"/>
      <c r="G534" s="45"/>
    </row>
    <row r="535" spans="1:7" x14ac:dyDescent="0.35">
      <c r="A535" s="38"/>
      <c r="B535" s="39"/>
      <c r="C535" s="29"/>
      <c r="D535" s="40"/>
      <c r="E535" s="40"/>
      <c r="F535" s="41"/>
      <c r="G535" s="40"/>
    </row>
    <row r="536" spans="1:7" x14ac:dyDescent="0.35">
      <c r="A536" s="42"/>
      <c r="B536" s="43"/>
      <c r="C536" s="44"/>
      <c r="D536" s="45"/>
      <c r="E536" s="45"/>
      <c r="F536" s="46"/>
      <c r="G536" s="45"/>
    </row>
    <row r="537" spans="1:7" x14ac:dyDescent="0.35">
      <c r="A537" s="38"/>
      <c r="B537" s="39"/>
      <c r="C537" s="29"/>
      <c r="D537" s="40"/>
      <c r="E537" s="40"/>
      <c r="F537" s="41"/>
      <c r="G537" s="40"/>
    </row>
    <row r="538" spans="1:7" x14ac:dyDescent="0.35">
      <c r="A538" s="42"/>
      <c r="B538" s="43"/>
      <c r="C538" s="44"/>
      <c r="D538" s="45"/>
      <c r="E538" s="45"/>
      <c r="F538" s="46"/>
      <c r="G538" s="45"/>
    </row>
    <row r="539" spans="1:7" x14ac:dyDescent="0.35">
      <c r="A539" s="38"/>
      <c r="B539" s="39"/>
      <c r="C539" s="29"/>
      <c r="D539" s="40"/>
      <c r="E539" s="40"/>
      <c r="F539" s="41"/>
      <c r="G539" s="40"/>
    </row>
    <row r="540" spans="1:7" x14ac:dyDescent="0.35">
      <c r="A540" s="42"/>
      <c r="B540" s="43"/>
      <c r="C540" s="44"/>
      <c r="D540" s="45"/>
      <c r="E540" s="45"/>
      <c r="F540" s="46"/>
      <c r="G540" s="45"/>
    </row>
    <row r="541" spans="1:7" x14ac:dyDescent="0.35">
      <c r="A541" s="38"/>
      <c r="B541" s="39"/>
      <c r="C541" s="29"/>
      <c r="D541" s="40"/>
      <c r="E541" s="40"/>
      <c r="F541" s="41"/>
      <c r="G541" s="40"/>
    </row>
    <row r="542" spans="1:7" x14ac:dyDescent="0.35">
      <c r="A542" s="42"/>
      <c r="B542" s="43"/>
      <c r="C542" s="44"/>
      <c r="D542" s="45"/>
      <c r="E542" s="45"/>
      <c r="F542" s="46"/>
      <c r="G542" s="45"/>
    </row>
    <row r="543" spans="1:7" x14ac:dyDescent="0.35">
      <c r="A543" s="38"/>
      <c r="B543" s="39"/>
      <c r="C543" s="29"/>
      <c r="D543" s="40"/>
      <c r="E543" s="40"/>
      <c r="F543" s="41"/>
      <c r="G543" s="40"/>
    </row>
    <row r="544" spans="1:7" x14ac:dyDescent="0.35">
      <c r="A544" s="42"/>
      <c r="B544" s="43"/>
      <c r="C544" s="44"/>
      <c r="D544" s="45"/>
      <c r="E544" s="45"/>
      <c r="F544" s="46"/>
      <c r="G544" s="45"/>
    </row>
    <row r="545" spans="1:7" x14ac:dyDescent="0.35">
      <c r="A545" s="38"/>
      <c r="B545" s="39"/>
      <c r="C545" s="29"/>
      <c r="D545" s="40"/>
      <c r="E545" s="40"/>
      <c r="F545" s="41"/>
      <c r="G545" s="40"/>
    </row>
    <row r="546" spans="1:7" x14ac:dyDescent="0.35">
      <c r="A546" s="42"/>
      <c r="B546" s="43"/>
      <c r="C546" s="44"/>
      <c r="D546" s="45"/>
      <c r="E546" s="45"/>
      <c r="F546" s="46"/>
      <c r="G546" s="45"/>
    </row>
    <row r="547" spans="1:7" x14ac:dyDescent="0.35">
      <c r="A547" s="38"/>
      <c r="B547" s="39"/>
      <c r="C547" s="29"/>
      <c r="D547" s="40"/>
      <c r="E547" s="40"/>
      <c r="F547" s="41"/>
      <c r="G547" s="40"/>
    </row>
    <row r="548" spans="1:7" x14ac:dyDescent="0.35">
      <c r="A548" s="42"/>
      <c r="B548" s="43"/>
      <c r="C548" s="44"/>
      <c r="D548" s="45"/>
      <c r="E548" s="45"/>
      <c r="F548" s="46"/>
      <c r="G548" s="45"/>
    </row>
    <row r="549" spans="1:7" x14ac:dyDescent="0.35">
      <c r="A549" s="38"/>
      <c r="B549" s="39"/>
      <c r="C549" s="29"/>
      <c r="D549" s="40"/>
      <c r="E549" s="40"/>
      <c r="F549" s="41"/>
      <c r="G549" s="40"/>
    </row>
    <row r="550" spans="1:7" x14ac:dyDescent="0.35">
      <c r="A550" s="42"/>
      <c r="B550" s="43"/>
      <c r="C550" s="44"/>
      <c r="D550" s="45"/>
      <c r="E550" s="45"/>
      <c r="F550" s="46"/>
      <c r="G550" s="45"/>
    </row>
    <row r="551" spans="1:7" x14ac:dyDescent="0.35">
      <c r="A551" s="38"/>
      <c r="B551" s="39"/>
      <c r="C551" s="29"/>
      <c r="D551" s="40"/>
      <c r="E551" s="40"/>
      <c r="F551" s="41"/>
      <c r="G551" s="40"/>
    </row>
    <row r="552" spans="1:7" x14ac:dyDescent="0.35">
      <c r="A552" s="42"/>
      <c r="B552" s="43"/>
      <c r="C552" s="44"/>
      <c r="D552" s="45"/>
      <c r="E552" s="45"/>
      <c r="F552" s="46"/>
      <c r="G552" s="45"/>
    </row>
    <row r="553" spans="1:7" x14ac:dyDescent="0.35">
      <c r="A553" s="38"/>
      <c r="B553" s="39"/>
      <c r="C553" s="29"/>
      <c r="D553" s="40"/>
      <c r="E553" s="40"/>
      <c r="F553" s="41"/>
      <c r="G553" s="40"/>
    </row>
    <row r="554" spans="1:7" x14ac:dyDescent="0.35">
      <c r="A554" s="42"/>
      <c r="B554" s="43"/>
      <c r="C554" s="44"/>
      <c r="D554" s="45"/>
      <c r="E554" s="45"/>
      <c r="F554" s="46"/>
      <c r="G554" s="45"/>
    </row>
    <row r="555" spans="1:7" x14ac:dyDescent="0.35">
      <c r="A555" s="38"/>
      <c r="B555" s="39"/>
      <c r="C555" s="29"/>
      <c r="D555" s="40"/>
      <c r="E555" s="40"/>
      <c r="F555" s="41"/>
      <c r="G555" s="40"/>
    </row>
    <row r="556" spans="1:7" x14ac:dyDescent="0.35">
      <c r="A556" s="42"/>
      <c r="B556" s="43"/>
      <c r="C556" s="44"/>
      <c r="D556" s="45"/>
      <c r="E556" s="45"/>
      <c r="F556" s="46"/>
      <c r="G556" s="45"/>
    </row>
    <row r="557" spans="1:7" x14ac:dyDescent="0.35">
      <c r="A557" s="38"/>
      <c r="B557" s="39"/>
      <c r="C557" s="29"/>
      <c r="D557" s="40"/>
      <c r="E557" s="40"/>
      <c r="F557" s="41"/>
      <c r="G557" s="40"/>
    </row>
    <row r="558" spans="1:7" x14ac:dyDescent="0.35">
      <c r="A558" s="42"/>
      <c r="B558" s="43"/>
      <c r="C558" s="44"/>
      <c r="D558" s="45"/>
      <c r="E558" s="45"/>
      <c r="F558" s="46"/>
      <c r="G558" s="45"/>
    </row>
    <row r="559" spans="1:7" x14ac:dyDescent="0.35">
      <c r="A559" s="38"/>
      <c r="B559" s="39"/>
      <c r="C559" s="29"/>
      <c r="D559" s="40"/>
      <c r="E559" s="40"/>
      <c r="F559" s="41"/>
      <c r="G559" s="40"/>
    </row>
    <row r="560" spans="1:7" x14ac:dyDescent="0.35">
      <c r="A560" s="42"/>
      <c r="B560" s="43"/>
      <c r="C560" s="44"/>
      <c r="D560" s="45"/>
      <c r="E560" s="45"/>
      <c r="F560" s="46"/>
      <c r="G560" s="45"/>
    </row>
    <row r="561" spans="1:7" x14ac:dyDescent="0.35">
      <c r="A561" s="38"/>
      <c r="B561" s="39"/>
      <c r="C561" s="29"/>
      <c r="D561" s="40"/>
      <c r="E561" s="40"/>
      <c r="F561" s="41"/>
      <c r="G561" s="40"/>
    </row>
    <row r="562" spans="1:7" x14ac:dyDescent="0.35">
      <c r="A562" s="42"/>
      <c r="B562" s="43"/>
      <c r="C562" s="44"/>
      <c r="D562" s="45"/>
      <c r="E562" s="45"/>
      <c r="F562" s="46"/>
      <c r="G562" s="45"/>
    </row>
    <row r="563" spans="1:7" x14ac:dyDescent="0.35">
      <c r="A563" s="38"/>
      <c r="B563" s="39"/>
      <c r="C563" s="29"/>
      <c r="D563" s="40"/>
      <c r="E563" s="40"/>
      <c r="F563" s="41"/>
      <c r="G563" s="40"/>
    </row>
    <row r="564" spans="1:7" x14ac:dyDescent="0.35">
      <c r="A564" s="42"/>
      <c r="B564" s="43"/>
      <c r="C564" s="44"/>
      <c r="D564" s="45"/>
      <c r="E564" s="45"/>
      <c r="F564" s="46"/>
      <c r="G564" s="45"/>
    </row>
    <row r="565" spans="1:7" x14ac:dyDescent="0.35">
      <c r="A565" s="38"/>
      <c r="B565" s="39"/>
      <c r="C565" s="29"/>
      <c r="D565" s="40"/>
      <c r="E565" s="40"/>
      <c r="F565" s="41"/>
      <c r="G565" s="40"/>
    </row>
    <row r="566" spans="1:7" x14ac:dyDescent="0.35">
      <c r="A566" s="42"/>
      <c r="B566" s="43"/>
      <c r="C566" s="44"/>
      <c r="D566" s="45"/>
      <c r="E566" s="45"/>
      <c r="F566" s="46"/>
      <c r="G566" s="45"/>
    </row>
    <row r="567" spans="1:7" x14ac:dyDescent="0.35">
      <c r="A567" s="38"/>
      <c r="B567" s="39"/>
      <c r="C567" s="29"/>
      <c r="D567" s="40"/>
      <c r="E567" s="40"/>
      <c r="F567" s="41"/>
      <c r="G567" s="40"/>
    </row>
    <row r="568" spans="1:7" x14ac:dyDescent="0.35">
      <c r="A568" s="42"/>
      <c r="B568" s="43"/>
      <c r="C568" s="44"/>
      <c r="D568" s="45"/>
      <c r="E568" s="45"/>
      <c r="F568" s="46"/>
      <c r="G568" s="45"/>
    </row>
    <row r="569" spans="1:7" x14ac:dyDescent="0.35">
      <c r="A569" s="38"/>
      <c r="B569" s="39"/>
      <c r="C569" s="29"/>
      <c r="D569" s="40"/>
      <c r="E569" s="40"/>
      <c r="F569" s="41"/>
      <c r="G569" s="40"/>
    </row>
    <row r="570" spans="1:7" x14ac:dyDescent="0.35">
      <c r="A570" s="42"/>
      <c r="B570" s="43"/>
      <c r="C570" s="44"/>
      <c r="D570" s="45"/>
      <c r="E570" s="45"/>
      <c r="F570" s="46"/>
      <c r="G570" s="45"/>
    </row>
    <row r="571" spans="1:7" x14ac:dyDescent="0.35">
      <c r="A571" s="38"/>
      <c r="B571" s="39"/>
      <c r="C571" s="29"/>
      <c r="D571" s="40"/>
      <c r="E571" s="40"/>
      <c r="F571" s="41"/>
      <c r="G571" s="40"/>
    </row>
    <row r="572" spans="1:7" x14ac:dyDescent="0.35">
      <c r="A572" s="42"/>
      <c r="B572" s="43"/>
      <c r="C572" s="44"/>
      <c r="D572" s="45"/>
      <c r="E572" s="45"/>
      <c r="F572" s="46"/>
      <c r="G572" s="45"/>
    </row>
    <row r="573" spans="1:7" x14ac:dyDescent="0.35">
      <c r="A573" s="38"/>
      <c r="B573" s="39"/>
      <c r="C573" s="29"/>
      <c r="D573" s="40"/>
      <c r="E573" s="40"/>
      <c r="F573" s="41"/>
      <c r="G573" s="40"/>
    </row>
    <row r="574" spans="1:7" x14ac:dyDescent="0.35">
      <c r="A574" s="42"/>
      <c r="B574" s="43"/>
      <c r="C574" s="44"/>
      <c r="D574" s="45"/>
      <c r="E574" s="45"/>
      <c r="F574" s="46"/>
      <c r="G574" s="45"/>
    </row>
    <row r="575" spans="1:7" x14ac:dyDescent="0.35">
      <c r="A575" s="38"/>
      <c r="B575" s="39"/>
      <c r="C575" s="29"/>
      <c r="D575" s="40"/>
      <c r="E575" s="40"/>
      <c r="F575" s="41"/>
      <c r="G575" s="40"/>
    </row>
    <row r="576" spans="1:7" x14ac:dyDescent="0.35">
      <c r="A576" s="42"/>
      <c r="B576" s="43"/>
      <c r="C576" s="44"/>
      <c r="D576" s="45"/>
      <c r="E576" s="45"/>
      <c r="F576" s="46"/>
      <c r="G576" s="45"/>
    </row>
    <row r="577" spans="1:7" x14ac:dyDescent="0.35">
      <c r="A577" s="38"/>
      <c r="B577" s="39"/>
      <c r="C577" s="29"/>
      <c r="D577" s="40"/>
      <c r="E577" s="40"/>
      <c r="F577" s="41"/>
      <c r="G577" s="40"/>
    </row>
    <row r="578" spans="1:7" x14ac:dyDescent="0.35">
      <c r="A578" s="42"/>
      <c r="B578" s="43"/>
      <c r="C578" s="44"/>
      <c r="D578" s="45"/>
      <c r="E578" s="45"/>
      <c r="F578" s="46"/>
      <c r="G578" s="45"/>
    </row>
    <row r="579" spans="1:7" x14ac:dyDescent="0.35">
      <c r="A579" s="38"/>
      <c r="B579" s="39"/>
      <c r="C579" s="29"/>
      <c r="D579" s="40"/>
      <c r="E579" s="40"/>
      <c r="F579" s="41"/>
      <c r="G579" s="40"/>
    </row>
    <row r="580" spans="1:7" x14ac:dyDescent="0.35">
      <c r="A580" s="42"/>
      <c r="B580" s="43"/>
      <c r="C580" s="44"/>
      <c r="D580" s="45"/>
      <c r="E580" s="45"/>
      <c r="F580" s="46"/>
      <c r="G580" s="45"/>
    </row>
    <row r="581" spans="1:7" x14ac:dyDescent="0.35">
      <c r="A581" s="38"/>
      <c r="B581" s="39"/>
      <c r="C581" s="29"/>
      <c r="D581" s="40"/>
      <c r="E581" s="40"/>
      <c r="F581" s="41"/>
      <c r="G581" s="40"/>
    </row>
    <row r="582" spans="1:7" x14ac:dyDescent="0.35">
      <c r="A582" s="42"/>
      <c r="B582" s="43"/>
      <c r="C582" s="44"/>
      <c r="D582" s="45"/>
      <c r="E582" s="45"/>
      <c r="F582" s="46"/>
      <c r="G582" s="45"/>
    </row>
    <row r="583" spans="1:7" x14ac:dyDescent="0.35">
      <c r="A583" s="38"/>
      <c r="B583" s="39"/>
      <c r="C583" s="29"/>
      <c r="D583" s="40"/>
      <c r="E583" s="40"/>
      <c r="F583" s="41"/>
      <c r="G583" s="40"/>
    </row>
    <row r="584" spans="1:7" x14ac:dyDescent="0.35">
      <c r="A584" s="42"/>
      <c r="B584" s="43"/>
      <c r="C584" s="44"/>
      <c r="D584" s="45"/>
      <c r="E584" s="45"/>
      <c r="F584" s="46"/>
      <c r="G584" s="45"/>
    </row>
    <row r="585" spans="1:7" x14ac:dyDescent="0.35">
      <c r="A585" s="38"/>
      <c r="B585" s="39"/>
      <c r="C585" s="29"/>
      <c r="D585" s="40"/>
      <c r="E585" s="40"/>
      <c r="F585" s="41"/>
      <c r="G585" s="40"/>
    </row>
    <row r="586" spans="1:7" x14ac:dyDescent="0.35">
      <c r="A586" s="42"/>
      <c r="B586" s="43"/>
      <c r="C586" s="44"/>
      <c r="D586" s="45"/>
      <c r="E586" s="45"/>
      <c r="F586" s="46"/>
      <c r="G586" s="45"/>
    </row>
    <row r="587" spans="1:7" x14ac:dyDescent="0.35">
      <c r="A587" s="38"/>
      <c r="B587" s="39"/>
      <c r="C587" s="29"/>
      <c r="D587" s="40"/>
      <c r="E587" s="40"/>
      <c r="F587" s="41"/>
      <c r="G587" s="40"/>
    </row>
    <row r="588" spans="1:7" x14ac:dyDescent="0.35">
      <c r="A588" s="42"/>
      <c r="B588" s="43"/>
      <c r="C588" s="44"/>
      <c r="D588" s="45"/>
      <c r="E588" s="45"/>
      <c r="F588" s="46"/>
      <c r="G588" s="45"/>
    </row>
    <row r="589" spans="1:7" x14ac:dyDescent="0.35">
      <c r="A589" s="38"/>
      <c r="B589" s="39"/>
      <c r="C589" s="29"/>
      <c r="D589" s="40"/>
      <c r="E589" s="40"/>
      <c r="F589" s="41"/>
      <c r="G589" s="40"/>
    </row>
    <row r="590" spans="1:7" x14ac:dyDescent="0.35">
      <c r="A590" s="42"/>
      <c r="B590" s="43"/>
      <c r="C590" s="44"/>
      <c r="D590" s="45"/>
      <c r="E590" s="45"/>
      <c r="F590" s="46"/>
      <c r="G590" s="45"/>
    </row>
    <row r="591" spans="1:7" x14ac:dyDescent="0.35">
      <c r="A591" s="38"/>
      <c r="B591" s="39"/>
      <c r="C591" s="29"/>
      <c r="D591" s="40"/>
      <c r="E591" s="40"/>
      <c r="F591" s="41"/>
      <c r="G591" s="40"/>
    </row>
    <row r="592" spans="1:7" x14ac:dyDescent="0.35">
      <c r="A592" s="42"/>
      <c r="B592" s="43"/>
      <c r="C592" s="44"/>
      <c r="D592" s="45"/>
      <c r="E592" s="45"/>
      <c r="F592" s="46"/>
      <c r="G592" s="45"/>
    </row>
    <row r="593" spans="1:7" x14ac:dyDescent="0.35">
      <c r="A593" s="38"/>
      <c r="B593" s="39"/>
      <c r="C593" s="29"/>
      <c r="D593" s="40"/>
      <c r="E593" s="40"/>
      <c r="F593" s="41"/>
      <c r="G593" s="40"/>
    </row>
    <row r="594" spans="1:7" x14ac:dyDescent="0.35">
      <c r="A594" s="42"/>
      <c r="B594" s="43"/>
      <c r="C594" s="44"/>
      <c r="D594" s="45"/>
      <c r="E594" s="45"/>
      <c r="F594" s="46"/>
      <c r="G594" s="45"/>
    </row>
    <row r="595" spans="1:7" x14ac:dyDescent="0.35">
      <c r="A595" s="38"/>
      <c r="B595" s="39"/>
      <c r="C595" s="29"/>
      <c r="D595" s="40"/>
      <c r="E595" s="40"/>
      <c r="F595" s="41"/>
      <c r="G595" s="40"/>
    </row>
    <row r="596" spans="1:7" x14ac:dyDescent="0.35">
      <c r="A596" s="42"/>
      <c r="B596" s="43"/>
      <c r="C596" s="44"/>
      <c r="D596" s="45"/>
      <c r="E596" s="45"/>
      <c r="F596" s="46"/>
      <c r="G596" s="45"/>
    </row>
    <row r="597" spans="1:7" x14ac:dyDescent="0.35">
      <c r="A597" s="38"/>
      <c r="B597" s="39"/>
      <c r="C597" s="29"/>
      <c r="D597" s="40"/>
      <c r="E597" s="40"/>
      <c r="F597" s="41"/>
      <c r="G597" s="40"/>
    </row>
    <row r="598" spans="1:7" x14ac:dyDescent="0.35">
      <c r="A598" s="42"/>
      <c r="B598" s="43"/>
      <c r="C598" s="44"/>
      <c r="D598" s="45"/>
      <c r="E598" s="45"/>
      <c r="F598" s="46"/>
      <c r="G598" s="45"/>
    </row>
    <row r="599" spans="1:7" x14ac:dyDescent="0.35">
      <c r="A599" s="38"/>
      <c r="B599" s="39"/>
      <c r="C599" s="29"/>
      <c r="D599" s="40"/>
      <c r="E599" s="40"/>
      <c r="F599" s="41"/>
      <c r="G599" s="40"/>
    </row>
    <row r="600" spans="1:7" x14ac:dyDescent="0.35">
      <c r="A600" s="42"/>
      <c r="B600" s="43"/>
      <c r="C600" s="44"/>
      <c r="D600" s="45"/>
      <c r="E600" s="45"/>
      <c r="F600" s="46"/>
      <c r="G600" s="45"/>
    </row>
    <row r="601" spans="1:7" x14ac:dyDescent="0.35">
      <c r="A601" s="38"/>
      <c r="B601" s="39"/>
      <c r="C601" s="29"/>
      <c r="D601" s="40"/>
      <c r="E601" s="40"/>
      <c r="F601" s="41"/>
      <c r="G601" s="40"/>
    </row>
    <row r="602" spans="1:7" x14ac:dyDescent="0.35">
      <c r="A602" s="42"/>
      <c r="B602" s="43"/>
      <c r="C602" s="44"/>
      <c r="D602" s="45"/>
      <c r="E602" s="45"/>
      <c r="F602" s="46"/>
      <c r="G602" s="45"/>
    </row>
    <row r="603" spans="1:7" x14ac:dyDescent="0.35">
      <c r="A603" s="38"/>
      <c r="B603" s="39"/>
      <c r="C603" s="29"/>
      <c r="D603" s="40"/>
      <c r="E603" s="40"/>
      <c r="F603" s="41"/>
      <c r="G603" s="40"/>
    </row>
    <row r="604" spans="1:7" x14ac:dyDescent="0.35">
      <c r="A604" s="42"/>
      <c r="B604" s="43"/>
      <c r="C604" s="44"/>
      <c r="D604" s="45"/>
      <c r="E604" s="45"/>
      <c r="F604" s="46"/>
      <c r="G604" s="45"/>
    </row>
    <row r="605" spans="1:7" x14ac:dyDescent="0.35">
      <c r="A605" s="38"/>
      <c r="B605" s="39"/>
      <c r="C605" s="29"/>
      <c r="D605" s="40"/>
      <c r="E605" s="40"/>
      <c r="F605" s="41"/>
      <c r="G605" s="40"/>
    </row>
    <row r="606" spans="1:7" x14ac:dyDescent="0.35">
      <c r="A606" s="42"/>
      <c r="B606" s="43"/>
      <c r="C606" s="44"/>
      <c r="D606" s="45"/>
      <c r="E606" s="45"/>
      <c r="F606" s="46"/>
      <c r="G606" s="45"/>
    </row>
    <row r="607" spans="1:7" x14ac:dyDescent="0.35">
      <c r="A607" s="38"/>
      <c r="B607" s="39"/>
      <c r="C607" s="29"/>
      <c r="D607" s="40"/>
      <c r="E607" s="40"/>
      <c r="F607" s="41"/>
      <c r="G607" s="40"/>
    </row>
    <row r="608" spans="1:7" x14ac:dyDescent="0.35">
      <c r="A608" s="42"/>
      <c r="B608" s="43"/>
      <c r="C608" s="44"/>
      <c r="D608" s="45"/>
      <c r="E608" s="45"/>
      <c r="F608" s="46"/>
      <c r="G608" s="45"/>
    </row>
    <row r="609" spans="1:7" x14ac:dyDescent="0.35">
      <c r="A609" s="38"/>
      <c r="B609" s="39"/>
      <c r="C609" s="29"/>
      <c r="D609" s="40"/>
      <c r="E609" s="40"/>
      <c r="F609" s="41"/>
      <c r="G609" s="40"/>
    </row>
    <row r="610" spans="1:7" x14ac:dyDescent="0.35">
      <c r="A610" s="42"/>
      <c r="B610" s="43"/>
      <c r="C610" s="44"/>
      <c r="D610" s="45"/>
      <c r="E610" s="45"/>
      <c r="F610" s="46"/>
      <c r="G610" s="45"/>
    </row>
    <row r="611" spans="1:7" x14ac:dyDescent="0.35">
      <c r="A611" s="38"/>
      <c r="B611" s="39"/>
      <c r="C611" s="29"/>
      <c r="D611" s="40"/>
      <c r="E611" s="40"/>
      <c r="F611" s="41"/>
      <c r="G611" s="40"/>
    </row>
    <row r="612" spans="1:7" x14ac:dyDescent="0.35">
      <c r="A612" s="42"/>
      <c r="B612" s="43"/>
      <c r="C612" s="44"/>
      <c r="D612" s="45"/>
      <c r="E612" s="45"/>
      <c r="F612" s="46"/>
      <c r="G612" s="45"/>
    </row>
    <row r="613" spans="1:7" x14ac:dyDescent="0.35">
      <c r="A613" s="38"/>
      <c r="B613" s="39"/>
      <c r="C613" s="29"/>
      <c r="D613" s="40"/>
      <c r="E613" s="40"/>
      <c r="F613" s="41"/>
      <c r="G613" s="40"/>
    </row>
    <row r="614" spans="1:7" x14ac:dyDescent="0.35">
      <c r="A614" s="42"/>
      <c r="B614" s="43"/>
      <c r="C614" s="44"/>
      <c r="D614" s="45"/>
      <c r="E614" s="45"/>
      <c r="F614" s="46"/>
      <c r="G614" s="45"/>
    </row>
    <row r="615" spans="1:7" x14ac:dyDescent="0.35">
      <c r="A615" s="38"/>
      <c r="B615" s="39"/>
      <c r="C615" s="29"/>
      <c r="D615" s="40"/>
      <c r="E615" s="40"/>
      <c r="F615" s="41"/>
      <c r="G615" s="40"/>
    </row>
    <row r="616" spans="1:7" x14ac:dyDescent="0.35">
      <c r="A616" s="42"/>
      <c r="B616" s="43"/>
      <c r="C616" s="44"/>
      <c r="D616" s="45"/>
      <c r="E616" s="45"/>
      <c r="F616" s="46"/>
      <c r="G616" s="45"/>
    </row>
    <row r="617" spans="1:7" x14ac:dyDescent="0.35">
      <c r="A617" s="38"/>
      <c r="B617" s="39"/>
      <c r="C617" s="29"/>
      <c r="D617" s="40"/>
      <c r="E617" s="40"/>
      <c r="F617" s="41"/>
      <c r="G617" s="40"/>
    </row>
    <row r="618" spans="1:7" x14ac:dyDescent="0.35">
      <c r="A618" s="42"/>
      <c r="B618" s="43"/>
      <c r="C618" s="44"/>
      <c r="D618" s="45"/>
      <c r="E618" s="45"/>
      <c r="F618" s="46"/>
      <c r="G618" s="45"/>
    </row>
    <row r="619" spans="1:7" x14ac:dyDescent="0.35">
      <c r="A619" s="38"/>
      <c r="B619" s="39"/>
      <c r="C619" s="29"/>
      <c r="D619" s="40"/>
      <c r="E619" s="40"/>
      <c r="F619" s="41"/>
      <c r="G619" s="40"/>
    </row>
    <row r="620" spans="1:7" x14ac:dyDescent="0.35">
      <c r="A620" s="42"/>
      <c r="B620" s="43"/>
      <c r="C620" s="44"/>
      <c r="D620" s="45"/>
      <c r="E620" s="45"/>
      <c r="F620" s="46"/>
      <c r="G620" s="45"/>
    </row>
    <row r="621" spans="1:7" x14ac:dyDescent="0.35">
      <c r="A621" s="38"/>
      <c r="B621" s="39"/>
      <c r="C621" s="29"/>
      <c r="D621" s="40"/>
      <c r="E621" s="40"/>
      <c r="F621" s="41"/>
      <c r="G621" s="40"/>
    </row>
    <row r="622" spans="1:7" x14ac:dyDescent="0.35">
      <c r="A622" s="42"/>
      <c r="B622" s="43"/>
      <c r="C622" s="44"/>
      <c r="D622" s="45"/>
      <c r="E622" s="45"/>
      <c r="F622" s="46"/>
      <c r="G622" s="45"/>
    </row>
    <row r="623" spans="1:7" x14ac:dyDescent="0.35">
      <c r="A623" s="38"/>
      <c r="B623" s="39"/>
      <c r="C623" s="29"/>
      <c r="D623" s="40"/>
      <c r="E623" s="40"/>
      <c r="F623" s="41"/>
      <c r="G623" s="40"/>
    </row>
    <row r="624" spans="1:7" x14ac:dyDescent="0.35">
      <c r="A624" s="42"/>
      <c r="B624" s="43"/>
      <c r="C624" s="44"/>
      <c r="D624" s="45"/>
      <c r="E624" s="45"/>
      <c r="F624" s="46"/>
      <c r="G624" s="45"/>
    </row>
    <row r="625" spans="1:7" x14ac:dyDescent="0.35">
      <c r="A625" s="38"/>
      <c r="B625" s="39"/>
      <c r="C625" s="29"/>
      <c r="D625" s="40"/>
      <c r="E625" s="40"/>
      <c r="F625" s="41"/>
      <c r="G625" s="40"/>
    </row>
    <row r="626" spans="1:7" x14ac:dyDescent="0.35">
      <c r="A626" s="42"/>
      <c r="B626" s="43"/>
      <c r="C626" s="44"/>
      <c r="D626" s="45"/>
      <c r="E626" s="45"/>
      <c r="F626" s="46"/>
      <c r="G626" s="45"/>
    </row>
    <row r="627" spans="1:7" x14ac:dyDescent="0.35">
      <c r="A627" s="38"/>
      <c r="B627" s="39"/>
      <c r="C627" s="29"/>
      <c r="D627" s="40"/>
      <c r="E627" s="40"/>
      <c r="F627" s="41"/>
      <c r="G627" s="40"/>
    </row>
    <row r="628" spans="1:7" x14ac:dyDescent="0.35">
      <c r="A628" s="42"/>
      <c r="B628" s="43"/>
      <c r="C628" s="44"/>
      <c r="D628" s="45"/>
      <c r="E628" s="45"/>
      <c r="F628" s="46"/>
      <c r="G628" s="45"/>
    </row>
    <row r="629" spans="1:7" x14ac:dyDescent="0.35">
      <c r="A629" s="38"/>
      <c r="B629" s="39"/>
      <c r="C629" s="29"/>
      <c r="D629" s="40"/>
      <c r="E629" s="40"/>
      <c r="F629" s="41"/>
      <c r="G629" s="40"/>
    </row>
    <row r="630" spans="1:7" x14ac:dyDescent="0.35">
      <c r="A630" s="42"/>
      <c r="B630" s="43"/>
      <c r="C630" s="44"/>
      <c r="D630" s="45"/>
      <c r="E630" s="45"/>
      <c r="F630" s="46"/>
      <c r="G630" s="45"/>
    </row>
    <row r="631" spans="1:7" x14ac:dyDescent="0.35">
      <c r="A631" s="38"/>
      <c r="B631" s="39"/>
      <c r="C631" s="29"/>
      <c r="D631" s="40"/>
      <c r="E631" s="40"/>
      <c r="F631" s="41"/>
      <c r="G631" s="40"/>
    </row>
    <row r="632" spans="1:7" x14ac:dyDescent="0.35">
      <c r="A632" s="42"/>
      <c r="B632" s="43"/>
      <c r="C632" s="44"/>
      <c r="D632" s="45"/>
      <c r="E632" s="45"/>
      <c r="F632" s="46"/>
      <c r="G632" s="45"/>
    </row>
    <row r="633" spans="1:7" x14ac:dyDescent="0.35">
      <c r="A633" s="38"/>
      <c r="B633" s="39"/>
      <c r="C633" s="29"/>
      <c r="D633" s="40"/>
      <c r="E633" s="40"/>
      <c r="F633" s="41"/>
      <c r="G633" s="40"/>
    </row>
    <row r="634" spans="1:7" x14ac:dyDescent="0.35">
      <c r="A634" s="42"/>
      <c r="B634" s="43"/>
      <c r="C634" s="44"/>
      <c r="D634" s="45"/>
      <c r="E634" s="45"/>
      <c r="F634" s="46"/>
      <c r="G634" s="45"/>
    </row>
    <row r="635" spans="1:7" x14ac:dyDescent="0.35">
      <c r="A635" s="38"/>
      <c r="B635" s="39"/>
      <c r="C635" s="29"/>
      <c r="D635" s="40"/>
      <c r="E635" s="40"/>
      <c r="F635" s="41"/>
      <c r="G635" s="40"/>
    </row>
    <row r="636" spans="1:7" x14ac:dyDescent="0.35">
      <c r="A636" s="42"/>
      <c r="B636" s="43"/>
      <c r="C636" s="44"/>
      <c r="D636" s="45"/>
      <c r="E636" s="45"/>
      <c r="F636" s="46"/>
      <c r="G636" s="45"/>
    </row>
    <row r="637" spans="1:7" x14ac:dyDescent="0.35">
      <c r="A637" s="38"/>
      <c r="B637" s="39"/>
      <c r="C637" s="29"/>
      <c r="D637" s="40"/>
      <c r="E637" s="40"/>
      <c r="F637" s="41"/>
      <c r="G637" s="40"/>
    </row>
    <row r="638" spans="1:7" x14ac:dyDescent="0.35">
      <c r="A638" s="42"/>
      <c r="B638" s="43"/>
      <c r="C638" s="44"/>
      <c r="D638" s="45"/>
      <c r="E638" s="45"/>
      <c r="F638" s="46"/>
      <c r="G638" s="45"/>
    </row>
    <row r="639" spans="1:7" x14ac:dyDescent="0.35">
      <c r="A639" s="38"/>
      <c r="B639" s="39"/>
      <c r="C639" s="29"/>
      <c r="D639" s="40"/>
      <c r="E639" s="40"/>
      <c r="F639" s="41"/>
      <c r="G639" s="40"/>
    </row>
    <row r="640" spans="1:7" x14ac:dyDescent="0.35">
      <c r="A640" s="42"/>
      <c r="B640" s="43"/>
      <c r="C640" s="44"/>
      <c r="D640" s="45"/>
      <c r="E640" s="45"/>
      <c r="F640" s="46"/>
      <c r="G640" s="45"/>
    </row>
    <row r="641" spans="1:7" x14ac:dyDescent="0.35">
      <c r="A641" s="38"/>
      <c r="B641" s="39"/>
      <c r="C641" s="29"/>
      <c r="D641" s="40"/>
      <c r="E641" s="40"/>
      <c r="F641" s="41"/>
      <c r="G641" s="40"/>
    </row>
    <row r="642" spans="1:7" x14ac:dyDescent="0.35">
      <c r="A642" s="42"/>
      <c r="B642" s="43"/>
      <c r="C642" s="44"/>
      <c r="D642" s="45"/>
      <c r="E642" s="45"/>
      <c r="F642" s="46"/>
      <c r="G642" s="45"/>
    </row>
    <row r="643" spans="1:7" x14ac:dyDescent="0.35">
      <c r="A643" s="38"/>
      <c r="B643" s="39"/>
      <c r="C643" s="29"/>
      <c r="D643" s="40"/>
      <c r="E643" s="40"/>
      <c r="F643" s="41"/>
      <c r="G643" s="40"/>
    </row>
    <row r="644" spans="1:7" x14ac:dyDescent="0.35">
      <c r="A644" s="42"/>
      <c r="B644" s="43"/>
      <c r="C644" s="44"/>
      <c r="D644" s="45"/>
      <c r="E644" s="45"/>
      <c r="F644" s="46"/>
      <c r="G644" s="45"/>
    </row>
    <row r="645" spans="1:7" x14ac:dyDescent="0.35">
      <c r="A645" s="38"/>
      <c r="B645" s="39"/>
      <c r="C645" s="29"/>
      <c r="D645" s="40"/>
      <c r="E645" s="40"/>
      <c r="F645" s="41"/>
      <c r="G645" s="40"/>
    </row>
    <row r="646" spans="1:7" x14ac:dyDescent="0.35">
      <c r="A646" s="42"/>
      <c r="B646" s="43"/>
      <c r="C646" s="44"/>
      <c r="D646" s="45"/>
      <c r="E646" s="45"/>
      <c r="F646" s="46"/>
      <c r="G646" s="45"/>
    </row>
    <row r="647" spans="1:7" x14ac:dyDescent="0.35">
      <c r="A647" s="38"/>
      <c r="B647" s="39"/>
      <c r="C647" s="29"/>
      <c r="D647" s="40"/>
      <c r="E647" s="40"/>
      <c r="F647" s="41"/>
      <c r="G647" s="40"/>
    </row>
    <row r="648" spans="1:7" x14ac:dyDescent="0.35">
      <c r="A648" s="42"/>
      <c r="B648" s="43"/>
      <c r="C648" s="44"/>
      <c r="D648" s="45"/>
      <c r="E648" s="45"/>
      <c r="F648" s="46"/>
      <c r="G648" s="45"/>
    </row>
    <row r="649" spans="1:7" x14ac:dyDescent="0.35">
      <c r="A649" s="38"/>
      <c r="B649" s="39"/>
      <c r="C649" s="29"/>
      <c r="D649" s="40"/>
      <c r="E649" s="40"/>
      <c r="F649" s="41"/>
      <c r="G649" s="40"/>
    </row>
    <row r="650" spans="1:7" x14ac:dyDescent="0.35">
      <c r="A650" s="42"/>
      <c r="B650" s="43"/>
      <c r="C650" s="44"/>
      <c r="D650" s="45"/>
      <c r="E650" s="45"/>
      <c r="F650" s="46"/>
      <c r="G650" s="45"/>
    </row>
    <row r="651" spans="1:7" x14ac:dyDescent="0.35">
      <c r="A651" s="38"/>
      <c r="B651" s="39"/>
      <c r="C651" s="29"/>
      <c r="D651" s="40"/>
      <c r="E651" s="40"/>
      <c r="F651" s="41"/>
      <c r="G651" s="40"/>
    </row>
    <row r="652" spans="1:7" x14ac:dyDescent="0.35">
      <c r="A652" s="42"/>
      <c r="B652" s="43"/>
      <c r="C652" s="44"/>
      <c r="D652" s="45"/>
      <c r="E652" s="45"/>
      <c r="F652" s="46"/>
      <c r="G652" s="45"/>
    </row>
    <row r="653" spans="1:7" x14ac:dyDescent="0.35">
      <c r="A653" s="38"/>
      <c r="B653" s="39"/>
      <c r="C653" s="29"/>
      <c r="D653" s="40"/>
      <c r="E653" s="40"/>
      <c r="F653" s="41"/>
      <c r="G653" s="40"/>
    </row>
    <row r="654" spans="1:7" x14ac:dyDescent="0.35">
      <c r="A654" s="42"/>
      <c r="B654" s="43"/>
      <c r="C654" s="44"/>
      <c r="D654" s="45"/>
      <c r="E654" s="45"/>
      <c r="F654" s="46"/>
      <c r="G654" s="45"/>
    </row>
    <row r="655" spans="1:7" x14ac:dyDescent="0.35">
      <c r="A655" s="38"/>
      <c r="B655" s="39"/>
      <c r="C655" s="29"/>
      <c r="D655" s="40"/>
      <c r="E655" s="40"/>
      <c r="F655" s="41"/>
      <c r="G655" s="40"/>
    </row>
    <row r="656" spans="1:7" x14ac:dyDescent="0.35">
      <c r="A656" s="42"/>
      <c r="B656" s="43"/>
      <c r="C656" s="44"/>
      <c r="D656" s="45"/>
      <c r="E656" s="45"/>
      <c r="F656" s="46"/>
      <c r="G656" s="45"/>
    </row>
    <row r="657" spans="1:7" x14ac:dyDescent="0.35">
      <c r="A657" s="38"/>
      <c r="B657" s="39"/>
      <c r="C657" s="29"/>
      <c r="D657" s="40"/>
      <c r="E657" s="40"/>
      <c r="F657" s="41"/>
      <c r="G657" s="40"/>
    </row>
    <row r="658" spans="1:7" x14ac:dyDescent="0.35">
      <c r="A658" s="42"/>
      <c r="B658" s="43"/>
      <c r="C658" s="44"/>
      <c r="D658" s="45"/>
      <c r="E658" s="45"/>
      <c r="F658" s="46"/>
      <c r="G658" s="45"/>
    </row>
    <row r="659" spans="1:7" x14ac:dyDescent="0.35">
      <c r="A659" s="38"/>
      <c r="B659" s="39"/>
      <c r="C659" s="29"/>
      <c r="D659" s="40"/>
      <c r="E659" s="40"/>
      <c r="F659" s="41"/>
      <c r="G659" s="40"/>
    </row>
    <row r="660" spans="1:7" x14ac:dyDescent="0.35">
      <c r="A660" s="42"/>
      <c r="B660" s="43"/>
      <c r="C660" s="44"/>
      <c r="D660" s="45"/>
      <c r="E660" s="45"/>
      <c r="F660" s="46"/>
      <c r="G660" s="45"/>
    </row>
    <row r="661" spans="1:7" x14ac:dyDescent="0.35">
      <c r="A661" s="38"/>
      <c r="B661" s="39"/>
      <c r="C661" s="29"/>
      <c r="D661" s="40"/>
      <c r="E661" s="40"/>
      <c r="F661" s="41"/>
      <c r="G661" s="40"/>
    </row>
    <row r="662" spans="1:7" x14ac:dyDescent="0.35">
      <c r="A662" s="42"/>
      <c r="B662" s="43"/>
      <c r="C662" s="44"/>
      <c r="D662" s="45"/>
      <c r="E662" s="45"/>
      <c r="F662" s="46"/>
      <c r="G662" s="45"/>
    </row>
    <row r="663" spans="1:7" x14ac:dyDescent="0.35">
      <c r="A663" s="38"/>
      <c r="B663" s="39"/>
      <c r="C663" s="29"/>
      <c r="D663" s="40"/>
      <c r="E663" s="40"/>
      <c r="F663" s="41"/>
      <c r="G663" s="40"/>
    </row>
    <row r="664" spans="1:7" x14ac:dyDescent="0.35">
      <c r="A664" s="42"/>
      <c r="B664" s="43"/>
      <c r="C664" s="44"/>
      <c r="D664" s="45"/>
      <c r="E664" s="45"/>
      <c r="F664" s="46"/>
      <c r="G664" s="45"/>
    </row>
    <row r="665" spans="1:7" x14ac:dyDescent="0.35">
      <c r="A665" s="38"/>
      <c r="B665" s="39"/>
      <c r="C665" s="29"/>
      <c r="D665" s="40"/>
      <c r="E665" s="40"/>
      <c r="F665" s="41"/>
      <c r="G665" s="40"/>
    </row>
    <row r="666" spans="1:7" x14ac:dyDescent="0.35">
      <c r="A666" s="42"/>
      <c r="B666" s="43"/>
      <c r="C666" s="44"/>
      <c r="D666" s="45"/>
      <c r="E666" s="45"/>
      <c r="F666" s="46"/>
      <c r="G666" s="45"/>
    </row>
    <row r="667" spans="1:7" x14ac:dyDescent="0.35">
      <c r="A667" s="38"/>
      <c r="B667" s="39"/>
      <c r="C667" s="29"/>
      <c r="D667" s="40"/>
      <c r="E667" s="40"/>
      <c r="F667" s="41"/>
      <c r="G667" s="40"/>
    </row>
    <row r="668" spans="1:7" x14ac:dyDescent="0.35">
      <c r="A668" s="42"/>
      <c r="B668" s="43"/>
      <c r="C668" s="44"/>
      <c r="D668" s="45"/>
      <c r="E668" s="45"/>
      <c r="F668" s="46"/>
      <c r="G668" s="45"/>
    </row>
    <row r="669" spans="1:7" x14ac:dyDescent="0.35">
      <c r="A669" s="38"/>
      <c r="B669" s="39"/>
      <c r="C669" s="29"/>
      <c r="D669" s="40"/>
      <c r="E669" s="40"/>
      <c r="F669" s="41"/>
      <c r="G669" s="40"/>
    </row>
    <row r="670" spans="1:7" x14ac:dyDescent="0.35">
      <c r="A670" s="42"/>
      <c r="B670" s="43"/>
      <c r="C670" s="44"/>
      <c r="D670" s="45"/>
      <c r="E670" s="45"/>
      <c r="F670" s="46"/>
      <c r="G670" s="45"/>
    </row>
    <row r="671" spans="1:7" x14ac:dyDescent="0.35">
      <c r="A671" s="38"/>
      <c r="B671" s="39"/>
      <c r="C671" s="29"/>
      <c r="D671" s="40"/>
      <c r="E671" s="40"/>
      <c r="F671" s="41"/>
      <c r="G671" s="40"/>
    </row>
    <row r="672" spans="1:7" x14ac:dyDescent="0.35">
      <c r="A672" s="42"/>
      <c r="B672" s="43"/>
      <c r="C672" s="44"/>
      <c r="D672" s="45"/>
      <c r="E672" s="45"/>
      <c r="F672" s="46"/>
      <c r="G672" s="45"/>
    </row>
    <row r="673" spans="1:7" x14ac:dyDescent="0.35">
      <c r="A673" s="38"/>
      <c r="B673" s="39"/>
      <c r="C673" s="29"/>
      <c r="D673" s="40"/>
      <c r="E673" s="40"/>
      <c r="F673" s="41"/>
      <c r="G673" s="40"/>
    </row>
    <row r="674" spans="1:7" x14ac:dyDescent="0.35">
      <c r="A674" s="42"/>
      <c r="B674" s="43"/>
      <c r="C674" s="44"/>
      <c r="D674" s="45"/>
      <c r="E674" s="45"/>
      <c r="F674" s="46"/>
      <c r="G674" s="45"/>
    </row>
    <row r="675" spans="1:7" x14ac:dyDescent="0.35">
      <c r="A675" s="38"/>
      <c r="B675" s="39"/>
      <c r="C675" s="29"/>
      <c r="D675" s="40"/>
      <c r="E675" s="40"/>
      <c r="F675" s="41"/>
      <c r="G675" s="40"/>
    </row>
    <row r="676" spans="1:7" x14ac:dyDescent="0.35">
      <c r="A676" s="42"/>
      <c r="B676" s="43"/>
      <c r="C676" s="44"/>
      <c r="D676" s="45"/>
      <c r="E676" s="45"/>
      <c r="F676" s="46"/>
      <c r="G676" s="45"/>
    </row>
    <row r="677" spans="1:7" x14ac:dyDescent="0.35">
      <c r="A677" s="38"/>
      <c r="B677" s="39"/>
      <c r="C677" s="29"/>
      <c r="D677" s="40"/>
      <c r="E677" s="40"/>
      <c r="F677" s="41"/>
      <c r="G677" s="40"/>
    </row>
    <row r="678" spans="1:7" x14ac:dyDescent="0.35">
      <c r="A678" s="42"/>
      <c r="B678" s="43"/>
      <c r="C678" s="44"/>
      <c r="D678" s="45"/>
      <c r="E678" s="45"/>
      <c r="F678" s="46"/>
      <c r="G678" s="45"/>
    </row>
    <row r="679" spans="1:7" x14ac:dyDescent="0.35">
      <c r="A679" s="38"/>
      <c r="B679" s="39"/>
      <c r="C679" s="29"/>
      <c r="D679" s="40"/>
      <c r="E679" s="40"/>
      <c r="F679" s="41"/>
      <c r="G679" s="40"/>
    </row>
    <row r="680" spans="1:7" x14ac:dyDescent="0.35">
      <c r="A680" s="42"/>
      <c r="B680" s="43"/>
      <c r="C680" s="44"/>
      <c r="D680" s="45"/>
      <c r="E680" s="45"/>
      <c r="F680" s="46"/>
      <c r="G680" s="45"/>
    </row>
    <row r="681" spans="1:7" x14ac:dyDescent="0.35">
      <c r="A681" s="38"/>
      <c r="B681" s="39"/>
      <c r="C681" s="29"/>
      <c r="D681" s="40"/>
      <c r="E681" s="40"/>
      <c r="F681" s="41"/>
      <c r="G681" s="40"/>
    </row>
    <row r="682" spans="1:7" x14ac:dyDescent="0.35">
      <c r="A682" s="42"/>
      <c r="B682" s="43"/>
      <c r="C682" s="44"/>
      <c r="D682" s="45"/>
      <c r="E682" s="45"/>
      <c r="F682" s="46"/>
      <c r="G682" s="45"/>
    </row>
    <row r="683" spans="1:7" x14ac:dyDescent="0.35">
      <c r="A683" s="38"/>
      <c r="B683" s="39"/>
      <c r="C683" s="29"/>
      <c r="D683" s="40"/>
      <c r="E683" s="40"/>
      <c r="F683" s="41"/>
      <c r="G683" s="40"/>
    </row>
    <row r="684" spans="1:7" x14ac:dyDescent="0.35">
      <c r="A684" s="42"/>
      <c r="B684" s="43"/>
      <c r="C684" s="44"/>
      <c r="D684" s="45"/>
      <c r="E684" s="45"/>
      <c r="F684" s="46"/>
      <c r="G684" s="45"/>
    </row>
    <row r="685" spans="1:7" x14ac:dyDescent="0.35">
      <c r="A685" s="38"/>
      <c r="B685" s="39"/>
      <c r="C685" s="29"/>
      <c r="D685" s="40"/>
      <c r="E685" s="40"/>
      <c r="F685" s="41"/>
      <c r="G685" s="40"/>
    </row>
    <row r="686" spans="1:7" x14ac:dyDescent="0.35">
      <c r="A686" s="42"/>
      <c r="B686" s="43"/>
      <c r="C686" s="44"/>
      <c r="D686" s="45"/>
      <c r="E686" s="45"/>
      <c r="F686" s="46"/>
      <c r="G686" s="45"/>
    </row>
    <row r="687" spans="1:7" x14ac:dyDescent="0.35">
      <c r="A687" s="38"/>
      <c r="B687" s="39"/>
      <c r="C687" s="29"/>
      <c r="D687" s="40"/>
      <c r="E687" s="40"/>
      <c r="F687" s="41"/>
      <c r="G687" s="40"/>
    </row>
    <row r="688" spans="1:7" x14ac:dyDescent="0.35">
      <c r="A688" s="42"/>
      <c r="B688" s="43"/>
      <c r="C688" s="44"/>
      <c r="D688" s="45"/>
      <c r="E688" s="45"/>
      <c r="F688" s="46"/>
      <c r="G688" s="45"/>
    </row>
    <row r="689" spans="1:7" x14ac:dyDescent="0.35">
      <c r="A689" s="38"/>
      <c r="B689" s="39"/>
      <c r="C689" s="29"/>
      <c r="D689" s="40"/>
      <c r="E689" s="40"/>
      <c r="F689" s="41"/>
      <c r="G689" s="40"/>
    </row>
    <row r="690" spans="1:7" x14ac:dyDescent="0.35">
      <c r="A690" s="42"/>
      <c r="B690" s="43"/>
      <c r="C690" s="44"/>
      <c r="D690" s="45"/>
      <c r="E690" s="45"/>
      <c r="F690" s="46"/>
      <c r="G690" s="45"/>
    </row>
    <row r="691" spans="1:7" x14ac:dyDescent="0.35">
      <c r="A691" s="38"/>
      <c r="B691" s="39"/>
      <c r="C691" s="29"/>
      <c r="D691" s="40"/>
      <c r="E691" s="40"/>
      <c r="F691" s="41"/>
      <c r="G691" s="40"/>
    </row>
    <row r="692" spans="1:7" x14ac:dyDescent="0.35">
      <c r="A692" s="42"/>
      <c r="B692" s="43"/>
      <c r="C692" s="44"/>
      <c r="D692" s="45"/>
      <c r="E692" s="45"/>
      <c r="F692" s="46"/>
      <c r="G692" s="45"/>
    </row>
    <row r="693" spans="1:7" x14ac:dyDescent="0.35">
      <c r="A693" s="38"/>
      <c r="B693" s="39"/>
      <c r="C693" s="29"/>
      <c r="D693" s="40"/>
      <c r="E693" s="40"/>
      <c r="F693" s="41"/>
      <c r="G693" s="40"/>
    </row>
    <row r="694" spans="1:7" x14ac:dyDescent="0.35">
      <c r="A694" s="42"/>
      <c r="B694" s="43"/>
      <c r="C694" s="44"/>
      <c r="D694" s="45"/>
      <c r="E694" s="45"/>
      <c r="F694" s="46"/>
      <c r="G694" s="45"/>
    </row>
    <row r="695" spans="1:7" x14ac:dyDescent="0.35">
      <c r="A695" s="38"/>
      <c r="B695" s="39"/>
      <c r="C695" s="29"/>
      <c r="D695" s="40"/>
      <c r="E695" s="40"/>
      <c r="F695" s="41"/>
      <c r="G695" s="40"/>
    </row>
    <row r="696" spans="1:7" x14ac:dyDescent="0.35">
      <c r="A696" s="42"/>
      <c r="B696" s="43"/>
      <c r="C696" s="44"/>
      <c r="D696" s="45"/>
      <c r="E696" s="45"/>
      <c r="F696" s="46"/>
      <c r="G696" s="45"/>
    </row>
    <row r="697" spans="1:7" x14ac:dyDescent="0.35">
      <c r="A697" s="38"/>
      <c r="B697" s="39"/>
      <c r="C697" s="29"/>
      <c r="D697" s="40"/>
      <c r="E697" s="40"/>
      <c r="F697" s="41"/>
      <c r="G697" s="40"/>
    </row>
    <row r="698" spans="1:7" x14ac:dyDescent="0.35">
      <c r="A698" s="42"/>
      <c r="B698" s="43"/>
      <c r="C698" s="44"/>
      <c r="D698" s="45"/>
      <c r="E698" s="45"/>
      <c r="F698" s="46"/>
      <c r="G698" s="45"/>
    </row>
    <row r="699" spans="1:7" x14ac:dyDescent="0.35">
      <c r="A699" s="38"/>
      <c r="B699" s="39"/>
      <c r="C699" s="29"/>
      <c r="D699" s="40"/>
      <c r="E699" s="40"/>
      <c r="F699" s="41"/>
      <c r="G699" s="40"/>
    </row>
    <row r="700" spans="1:7" x14ac:dyDescent="0.35">
      <c r="A700" s="42"/>
      <c r="B700" s="43"/>
      <c r="C700" s="44"/>
      <c r="D700" s="45"/>
      <c r="E700" s="45"/>
      <c r="F700" s="46"/>
      <c r="G700" s="45"/>
    </row>
    <row r="701" spans="1:7" x14ac:dyDescent="0.35">
      <c r="A701" s="38"/>
      <c r="B701" s="39"/>
      <c r="C701" s="29"/>
      <c r="D701" s="40"/>
      <c r="E701" s="40"/>
      <c r="F701" s="41"/>
      <c r="G701" s="40"/>
    </row>
    <row r="702" spans="1:7" x14ac:dyDescent="0.35">
      <c r="A702" s="42"/>
      <c r="B702" s="43"/>
      <c r="C702" s="44"/>
      <c r="D702" s="45"/>
      <c r="E702" s="45"/>
      <c r="F702" s="46"/>
      <c r="G702" s="45"/>
    </row>
    <row r="703" spans="1:7" x14ac:dyDescent="0.35">
      <c r="A703" s="38"/>
      <c r="B703" s="39"/>
      <c r="C703" s="29"/>
      <c r="D703" s="40"/>
      <c r="E703" s="40"/>
      <c r="F703" s="41"/>
      <c r="G703" s="40"/>
    </row>
    <row r="704" spans="1:7" x14ac:dyDescent="0.35">
      <c r="A704" s="42"/>
      <c r="B704" s="43"/>
      <c r="C704" s="44"/>
      <c r="D704" s="45"/>
      <c r="E704" s="45"/>
      <c r="F704" s="46"/>
      <c r="G704" s="45"/>
    </row>
    <row r="705" spans="1:7" x14ac:dyDescent="0.35">
      <c r="A705" s="38"/>
      <c r="B705" s="39"/>
      <c r="C705" s="29"/>
      <c r="D705" s="40"/>
      <c r="E705" s="40"/>
      <c r="F705" s="41"/>
      <c r="G705" s="40"/>
    </row>
    <row r="706" spans="1:7" x14ac:dyDescent="0.35">
      <c r="A706" s="42"/>
      <c r="B706" s="43"/>
      <c r="C706" s="44"/>
      <c r="D706" s="45"/>
      <c r="E706" s="45"/>
      <c r="F706" s="46"/>
      <c r="G706" s="45"/>
    </row>
    <row r="707" spans="1:7" x14ac:dyDescent="0.35">
      <c r="A707" s="38"/>
      <c r="B707" s="39"/>
      <c r="C707" s="29"/>
      <c r="D707" s="40"/>
      <c r="E707" s="40"/>
      <c r="F707" s="41"/>
      <c r="G707" s="40"/>
    </row>
    <row r="708" spans="1:7" x14ac:dyDescent="0.35">
      <c r="A708" s="42"/>
      <c r="B708" s="43"/>
      <c r="C708" s="44"/>
      <c r="D708" s="45"/>
      <c r="E708" s="45"/>
      <c r="F708" s="46"/>
      <c r="G708" s="45"/>
    </row>
    <row r="709" spans="1:7" x14ac:dyDescent="0.35">
      <c r="A709" s="38"/>
      <c r="B709" s="39"/>
      <c r="C709" s="29"/>
      <c r="D709" s="40"/>
      <c r="E709" s="40"/>
      <c r="F709" s="41"/>
      <c r="G709" s="40"/>
    </row>
    <row r="710" spans="1:7" x14ac:dyDescent="0.35">
      <c r="A710" s="42"/>
      <c r="B710" s="43"/>
      <c r="C710" s="44"/>
      <c r="D710" s="45"/>
      <c r="E710" s="45"/>
      <c r="F710" s="46"/>
      <c r="G710" s="45"/>
    </row>
    <row r="711" spans="1:7" x14ac:dyDescent="0.35">
      <c r="A711" s="38"/>
      <c r="B711" s="39"/>
      <c r="C711" s="29"/>
      <c r="D711" s="40"/>
      <c r="E711" s="40"/>
      <c r="F711" s="41"/>
      <c r="G711" s="40"/>
    </row>
    <row r="712" spans="1:7" x14ac:dyDescent="0.35">
      <c r="A712" s="42"/>
      <c r="B712" s="43"/>
      <c r="C712" s="44"/>
      <c r="D712" s="45"/>
      <c r="E712" s="45"/>
      <c r="F712" s="46"/>
      <c r="G712" s="45"/>
    </row>
    <row r="713" spans="1:7" x14ac:dyDescent="0.35">
      <c r="A713" s="38"/>
      <c r="B713" s="39"/>
      <c r="C713" s="29"/>
      <c r="D713" s="40"/>
      <c r="E713" s="40"/>
      <c r="F713" s="41"/>
      <c r="G713" s="40"/>
    </row>
    <row r="714" spans="1:7" x14ac:dyDescent="0.35">
      <c r="A714" s="42"/>
      <c r="B714" s="43"/>
      <c r="C714" s="44"/>
      <c r="D714" s="45"/>
      <c r="E714" s="45"/>
      <c r="F714" s="46"/>
      <c r="G714" s="45"/>
    </row>
    <row r="715" spans="1:7" x14ac:dyDescent="0.35">
      <c r="A715" s="38"/>
      <c r="B715" s="39"/>
      <c r="C715" s="29"/>
      <c r="D715" s="40"/>
      <c r="E715" s="40"/>
      <c r="F715" s="41"/>
      <c r="G715" s="40"/>
    </row>
    <row r="716" spans="1:7" x14ac:dyDescent="0.35">
      <c r="A716" s="42"/>
      <c r="B716" s="43"/>
      <c r="C716" s="44"/>
      <c r="D716" s="45"/>
      <c r="E716" s="45"/>
      <c r="F716" s="46"/>
      <c r="G716" s="45"/>
    </row>
    <row r="717" spans="1:7" x14ac:dyDescent="0.35">
      <c r="A717" s="38"/>
      <c r="B717" s="39"/>
      <c r="C717" s="29"/>
      <c r="D717" s="40"/>
      <c r="E717" s="40"/>
      <c r="F717" s="41"/>
      <c r="G717" s="40"/>
    </row>
    <row r="718" spans="1:7" x14ac:dyDescent="0.35">
      <c r="A718" s="42"/>
      <c r="B718" s="43"/>
      <c r="C718" s="44"/>
      <c r="D718" s="45"/>
      <c r="E718" s="45"/>
      <c r="F718" s="46"/>
      <c r="G718" s="45"/>
    </row>
    <row r="719" spans="1:7" x14ac:dyDescent="0.35">
      <c r="A719" s="38"/>
      <c r="B719" s="39"/>
      <c r="C719" s="29"/>
      <c r="D719" s="40"/>
      <c r="E719" s="40"/>
      <c r="F719" s="41"/>
      <c r="G719" s="40"/>
    </row>
    <row r="720" spans="1:7" x14ac:dyDescent="0.35">
      <c r="A720" s="42"/>
      <c r="B720" s="43"/>
      <c r="C720" s="44"/>
      <c r="D720" s="45"/>
      <c r="E720" s="45"/>
      <c r="F720" s="46"/>
      <c r="G720" s="45"/>
    </row>
    <row r="721" spans="1:7" x14ac:dyDescent="0.35">
      <c r="A721" s="38"/>
      <c r="B721" s="39"/>
      <c r="C721" s="29"/>
      <c r="D721" s="40"/>
      <c r="E721" s="40"/>
      <c r="F721" s="41"/>
      <c r="G721" s="40"/>
    </row>
    <row r="722" spans="1:7" x14ac:dyDescent="0.35">
      <c r="A722" s="42"/>
      <c r="B722" s="43"/>
      <c r="C722" s="44"/>
      <c r="D722" s="45"/>
      <c r="E722" s="45"/>
      <c r="F722" s="46"/>
      <c r="G722" s="45"/>
    </row>
    <row r="723" spans="1:7" x14ac:dyDescent="0.35">
      <c r="A723" s="38"/>
      <c r="B723" s="39"/>
      <c r="C723" s="29"/>
      <c r="D723" s="40"/>
      <c r="E723" s="40"/>
      <c r="F723" s="41"/>
      <c r="G723" s="40"/>
    </row>
    <row r="724" spans="1:7" x14ac:dyDescent="0.35">
      <c r="A724" s="42"/>
      <c r="B724" s="43"/>
      <c r="C724" s="44"/>
      <c r="D724" s="45"/>
      <c r="E724" s="45"/>
      <c r="F724" s="46"/>
      <c r="G724" s="45"/>
    </row>
    <row r="725" spans="1:7" x14ac:dyDescent="0.35">
      <c r="A725" s="38"/>
      <c r="B725" s="39"/>
      <c r="C725" s="29"/>
      <c r="D725" s="40"/>
      <c r="E725" s="40"/>
      <c r="F725" s="41"/>
      <c r="G725" s="40"/>
    </row>
    <row r="726" spans="1:7" x14ac:dyDescent="0.35">
      <c r="A726" s="42"/>
      <c r="B726" s="43"/>
      <c r="C726" s="44"/>
      <c r="D726" s="45"/>
      <c r="E726" s="45"/>
      <c r="F726" s="46"/>
      <c r="G726" s="45"/>
    </row>
    <row r="727" spans="1:7" x14ac:dyDescent="0.35">
      <c r="A727" s="38"/>
      <c r="B727" s="39"/>
      <c r="C727" s="29"/>
      <c r="D727" s="40"/>
      <c r="E727" s="40"/>
      <c r="F727" s="41"/>
      <c r="G727" s="40"/>
    </row>
    <row r="728" spans="1:7" x14ac:dyDescent="0.35">
      <c r="A728" s="42"/>
      <c r="B728" s="43"/>
      <c r="C728" s="44"/>
      <c r="D728" s="45"/>
      <c r="E728" s="45"/>
      <c r="F728" s="46"/>
      <c r="G728" s="45"/>
    </row>
    <row r="729" spans="1:7" x14ac:dyDescent="0.35">
      <c r="A729" s="38"/>
      <c r="B729" s="39"/>
      <c r="C729" s="29"/>
      <c r="D729" s="40"/>
      <c r="E729" s="40"/>
      <c r="F729" s="41"/>
      <c r="G729" s="40"/>
    </row>
    <row r="730" spans="1:7" x14ac:dyDescent="0.35">
      <c r="A730" s="42"/>
      <c r="B730" s="43"/>
      <c r="C730" s="44"/>
      <c r="D730" s="45"/>
      <c r="E730" s="45"/>
      <c r="F730" s="46"/>
      <c r="G730" s="45"/>
    </row>
    <row r="731" spans="1:7" x14ac:dyDescent="0.35">
      <c r="A731" s="38"/>
      <c r="B731" s="39"/>
      <c r="C731" s="29"/>
      <c r="D731" s="40"/>
      <c r="E731" s="40"/>
      <c r="F731" s="41"/>
      <c r="G731" s="40"/>
    </row>
    <row r="732" spans="1:7" x14ac:dyDescent="0.35">
      <c r="A732" s="42"/>
      <c r="B732" s="43"/>
      <c r="C732" s="44"/>
      <c r="D732" s="45"/>
      <c r="E732" s="45"/>
      <c r="F732" s="46"/>
      <c r="G732" s="45"/>
    </row>
    <row r="733" spans="1:7" x14ac:dyDescent="0.35">
      <c r="A733" s="38"/>
      <c r="B733" s="39"/>
      <c r="C733" s="29"/>
      <c r="D733" s="40"/>
      <c r="E733" s="40"/>
      <c r="F733" s="41"/>
      <c r="G733" s="40"/>
    </row>
    <row r="734" spans="1:7" x14ac:dyDescent="0.35">
      <c r="A734" s="42"/>
      <c r="B734" s="43"/>
      <c r="C734" s="44"/>
      <c r="D734" s="45"/>
      <c r="E734" s="45"/>
      <c r="F734" s="46"/>
      <c r="G734" s="45"/>
    </row>
    <row r="735" spans="1:7" x14ac:dyDescent="0.35">
      <c r="A735" s="38"/>
      <c r="B735" s="39"/>
      <c r="C735" s="29"/>
      <c r="D735" s="40"/>
      <c r="E735" s="40"/>
      <c r="F735" s="41"/>
      <c r="G735" s="40"/>
    </row>
    <row r="736" spans="1:7" x14ac:dyDescent="0.35">
      <c r="A736" s="42"/>
      <c r="B736" s="43"/>
      <c r="C736" s="44"/>
      <c r="D736" s="45"/>
      <c r="E736" s="45"/>
      <c r="F736" s="46"/>
      <c r="G736" s="45"/>
    </row>
    <row r="737" spans="1:7" x14ac:dyDescent="0.35">
      <c r="A737" s="38"/>
      <c r="B737" s="39"/>
      <c r="C737" s="29"/>
      <c r="D737" s="40"/>
      <c r="E737" s="40"/>
      <c r="F737" s="41"/>
      <c r="G737" s="4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6893-BE47-4A42-A96A-6E87FBF85703}">
  <dimension ref="A1:I737"/>
  <sheetViews>
    <sheetView topLeftCell="B1" workbookViewId="0">
      <selection activeCell="I1" sqref="I1:I2"/>
    </sheetView>
  </sheetViews>
  <sheetFormatPr defaultRowHeight="14.5" x14ac:dyDescent="0.35"/>
  <cols>
    <col min="1" max="1" width="12.7265625" style="1" bestFit="1" customWidth="1"/>
    <col min="2" max="2" width="76.1796875" style="1" bestFit="1" customWidth="1"/>
    <col min="3" max="3" width="12.1796875" style="1" customWidth="1"/>
    <col min="4" max="4" width="9.81640625" style="1" customWidth="1"/>
    <col min="5" max="5" width="11.6328125" style="1" bestFit="1" customWidth="1"/>
    <col min="6" max="6" width="10.26953125" style="1" customWidth="1"/>
    <col min="7" max="7" width="30" style="1" customWidth="1"/>
    <col min="8" max="16384" width="8.7265625" style="1"/>
  </cols>
  <sheetData>
    <row r="1" spans="1:9" s="28" customFormat="1" ht="54.5" customHeight="1" x14ac:dyDescent="0.35">
      <c r="A1" s="50" t="s">
        <v>0</v>
      </c>
      <c r="B1" s="51" t="s">
        <v>1</v>
      </c>
      <c r="C1" s="52" t="s">
        <v>1363</v>
      </c>
      <c r="D1" s="53" t="s">
        <v>1364</v>
      </c>
      <c r="E1" s="53" t="s">
        <v>1637</v>
      </c>
      <c r="F1" s="51" t="s">
        <v>2</v>
      </c>
      <c r="G1" s="53" t="s">
        <v>1365</v>
      </c>
      <c r="I1" s="60" t="s">
        <v>1638</v>
      </c>
    </row>
    <row r="2" spans="1:9" s="28" customFormat="1" ht="54.5" customHeight="1" thickBot="1" x14ac:dyDescent="0.4">
      <c r="A2" s="47" t="s">
        <v>1362</v>
      </c>
      <c r="B2" s="35"/>
      <c r="C2" s="36"/>
      <c r="D2" s="37"/>
      <c r="E2" s="37">
        <f>SUM(E3:E405)</f>
        <v>9559.4099999999853</v>
      </c>
      <c r="F2" s="59">
        <f>SUM(F3:F405)</f>
        <v>1159</v>
      </c>
      <c r="G2" s="37">
        <f>SUM(G3:G405)</f>
        <v>1969.3395348837219</v>
      </c>
      <c r="I2" s="61">
        <f>(E2-G2)/E2</f>
        <v>0.79398942666087913</v>
      </c>
    </row>
    <row r="3" spans="1:9" x14ac:dyDescent="0.35">
      <c r="A3" s="48" t="s">
        <v>1367</v>
      </c>
      <c r="B3" s="39" t="s">
        <v>1368</v>
      </c>
      <c r="C3" s="29">
        <f>IFERROR(VLOOKUP(A3,'[1]ASORTYMENT COSMO'!$A$5:$AT$2612,46,0), 0)</f>
        <v>0</v>
      </c>
      <c r="D3" s="40">
        <f>C3/4.3</f>
        <v>0</v>
      </c>
      <c r="E3" s="40">
        <v>778.68</v>
      </c>
      <c r="F3" s="41">
        <v>208</v>
      </c>
      <c r="G3" s="40">
        <f>D3*F3</f>
        <v>0</v>
      </c>
    </row>
    <row r="4" spans="1:9" x14ac:dyDescent="0.35">
      <c r="A4" s="49">
        <v>9694</v>
      </c>
      <c r="B4" s="43" t="s">
        <v>3</v>
      </c>
      <c r="C4" s="44">
        <f>IFERROR(VLOOKUP(A4,'[1]ASORTYMENT COSMO'!$A$5:$AT$2612,46,0), 0)</f>
        <v>178.08</v>
      </c>
      <c r="D4" s="45">
        <f t="shared" ref="D4:D67" si="0">C4/4.3</f>
        <v>41.413953488372094</v>
      </c>
      <c r="E4" s="45">
        <v>446.25</v>
      </c>
      <c r="F4" s="46">
        <v>3</v>
      </c>
      <c r="G4" s="45">
        <f t="shared" ref="G4:G67" si="1">D4*F4</f>
        <v>124.24186046511628</v>
      </c>
    </row>
    <row r="5" spans="1:9" x14ac:dyDescent="0.35">
      <c r="A5" s="48">
        <v>7990</v>
      </c>
      <c r="B5" s="39" t="s">
        <v>36</v>
      </c>
      <c r="C5" s="29">
        <f>IFERROR(VLOOKUP(A5,'[1]ASORTYMENT COSMO'!$A$5:$AT$2612,46,0), 0)</f>
        <v>120.74</v>
      </c>
      <c r="D5" s="40">
        <f t="shared" si="0"/>
        <v>28.079069767441862</v>
      </c>
      <c r="E5" s="40">
        <v>227.65</v>
      </c>
      <c r="F5" s="41">
        <v>3</v>
      </c>
      <c r="G5" s="40">
        <f t="shared" si="1"/>
        <v>84.237209302325581</v>
      </c>
    </row>
    <row r="6" spans="1:9" x14ac:dyDescent="0.35">
      <c r="A6" s="49" t="s">
        <v>4</v>
      </c>
      <c r="B6" s="43" t="s">
        <v>5</v>
      </c>
      <c r="C6" s="44">
        <f>IFERROR(VLOOKUP(A6,'[1]ASORTYMENT COSMO'!$A$5:$AT$2612,46,0), 0)</f>
        <v>4.13</v>
      </c>
      <c r="D6" s="45">
        <f t="shared" si="0"/>
        <v>0.96046511627906983</v>
      </c>
      <c r="E6" s="45">
        <v>214.8</v>
      </c>
      <c r="F6" s="46">
        <v>20</v>
      </c>
      <c r="G6" s="45">
        <f t="shared" si="1"/>
        <v>19.209302325581397</v>
      </c>
    </row>
    <row r="7" spans="1:9" x14ac:dyDescent="0.35">
      <c r="A7" s="48">
        <v>8322</v>
      </c>
      <c r="B7" s="39" t="s">
        <v>32</v>
      </c>
      <c r="C7" s="29">
        <f>IFERROR(VLOOKUP(A7,'[1]ASORTYMENT COSMO'!$A$5:$AT$2612,46,0), 0)</f>
        <v>59.32</v>
      </c>
      <c r="D7" s="40">
        <f t="shared" si="0"/>
        <v>13.795348837209303</v>
      </c>
      <c r="E7" s="40">
        <v>122.71</v>
      </c>
      <c r="F7" s="41">
        <v>3</v>
      </c>
      <c r="G7" s="40">
        <f t="shared" si="1"/>
        <v>41.38604651162791</v>
      </c>
    </row>
    <row r="8" spans="1:9" x14ac:dyDescent="0.35">
      <c r="A8" s="49" t="s">
        <v>10</v>
      </c>
      <c r="B8" s="43" t="s">
        <v>11</v>
      </c>
      <c r="C8" s="44">
        <f>IFERROR(VLOOKUP(A8,'[1]ASORTYMENT COSMO'!$A$5:$AT$2612,46,0), 0)</f>
        <v>3.81</v>
      </c>
      <c r="D8" s="45">
        <f t="shared" si="0"/>
        <v>0.88604651162790704</v>
      </c>
      <c r="E8" s="45">
        <v>118.14</v>
      </c>
      <c r="F8" s="46">
        <v>11</v>
      </c>
      <c r="G8" s="45">
        <f t="shared" si="1"/>
        <v>9.7465116279069779</v>
      </c>
    </row>
    <row r="9" spans="1:9" x14ac:dyDescent="0.35">
      <c r="A9" s="48">
        <v>9693</v>
      </c>
      <c r="B9" s="39" t="s">
        <v>6</v>
      </c>
      <c r="C9" s="29">
        <f>IFERROR(VLOOKUP(A9,'[1]ASORTYMENT COSMO'!$A$5:$AT$2612,46,0), 0)</f>
        <v>127.88</v>
      </c>
      <c r="D9" s="40">
        <f t="shared" si="0"/>
        <v>29.739534883720932</v>
      </c>
      <c r="E9" s="40">
        <v>115.69</v>
      </c>
      <c r="F9" s="41">
        <v>1</v>
      </c>
      <c r="G9" s="40">
        <f t="shared" si="1"/>
        <v>29.739534883720932</v>
      </c>
    </row>
    <row r="10" spans="1:9" x14ac:dyDescent="0.35">
      <c r="A10" s="49">
        <v>10206</v>
      </c>
      <c r="B10" s="43" t="s">
        <v>12</v>
      </c>
      <c r="C10" s="44">
        <f>IFERROR(VLOOKUP(A10,'[1]ASORTYMENT COSMO'!$A$5:$AT$2612,46,0), 0)</f>
        <v>84.68</v>
      </c>
      <c r="D10" s="45">
        <f t="shared" si="0"/>
        <v>19.693023255813955</v>
      </c>
      <c r="E10" s="45">
        <v>111.54</v>
      </c>
      <c r="F10" s="46">
        <v>3</v>
      </c>
      <c r="G10" s="45">
        <f t="shared" si="1"/>
        <v>59.079069767441865</v>
      </c>
    </row>
    <row r="11" spans="1:9" x14ac:dyDescent="0.35">
      <c r="A11" s="48" t="s">
        <v>134</v>
      </c>
      <c r="B11" s="39" t="s">
        <v>135</v>
      </c>
      <c r="C11" s="29">
        <f>IFERROR(VLOOKUP(A11,'[1]ASORTYMENT COSMO'!$A$5:$AT$2612,46,0), 0)</f>
        <v>6.16</v>
      </c>
      <c r="D11" s="40">
        <f t="shared" si="0"/>
        <v>1.4325581395348839</v>
      </c>
      <c r="E11" s="40">
        <v>110.59</v>
      </c>
      <c r="F11" s="41">
        <v>11</v>
      </c>
      <c r="G11" s="40">
        <f t="shared" si="1"/>
        <v>15.758139534883723</v>
      </c>
    </row>
    <row r="12" spans="1:9" x14ac:dyDescent="0.35">
      <c r="A12" s="49" t="s">
        <v>44</v>
      </c>
      <c r="B12" s="43" t="s">
        <v>45</v>
      </c>
      <c r="C12" s="44">
        <f>IFERROR(VLOOKUP(A12,'[1]ASORTYMENT COSMO'!$A$5:$AT$2612,46,0), 0)</f>
        <v>4.57</v>
      </c>
      <c r="D12" s="45">
        <f t="shared" si="0"/>
        <v>1.0627906976744188</v>
      </c>
      <c r="E12" s="45">
        <v>109.01</v>
      </c>
      <c r="F12" s="46">
        <v>11</v>
      </c>
      <c r="G12" s="45">
        <f t="shared" si="1"/>
        <v>11.690697674418606</v>
      </c>
    </row>
    <row r="13" spans="1:9" x14ac:dyDescent="0.35">
      <c r="A13" s="48" t="s">
        <v>78</v>
      </c>
      <c r="B13" s="39" t="s">
        <v>79</v>
      </c>
      <c r="C13" s="29">
        <f>IFERROR(VLOOKUP(A13,'[1]ASORTYMENT COSMO'!$A$5:$AT$2612,46,0), 0)</f>
        <v>65.790000000000006</v>
      </c>
      <c r="D13" s="40">
        <f t="shared" si="0"/>
        <v>15.300000000000002</v>
      </c>
      <c r="E13" s="40">
        <v>90.9</v>
      </c>
      <c r="F13" s="41">
        <v>2</v>
      </c>
      <c r="G13" s="40">
        <f t="shared" si="1"/>
        <v>30.600000000000005</v>
      </c>
    </row>
    <row r="14" spans="1:9" x14ac:dyDescent="0.35">
      <c r="A14" s="49">
        <v>8382</v>
      </c>
      <c r="B14" s="43" t="s">
        <v>7</v>
      </c>
      <c r="C14" s="44">
        <f>IFERROR(VLOOKUP(A14,'[1]ASORTYMENT COSMO'!$A$5:$AT$2612,46,0), 0)</f>
        <v>133.31</v>
      </c>
      <c r="D14" s="45">
        <f t="shared" si="0"/>
        <v>31.00232558139535</v>
      </c>
      <c r="E14" s="45">
        <v>89.25</v>
      </c>
      <c r="F14" s="46">
        <v>1</v>
      </c>
      <c r="G14" s="45">
        <f t="shared" si="1"/>
        <v>31.00232558139535</v>
      </c>
    </row>
    <row r="15" spans="1:9" x14ac:dyDescent="0.35">
      <c r="A15" s="48">
        <v>8377</v>
      </c>
      <c r="B15" s="39" t="s">
        <v>41</v>
      </c>
      <c r="C15" s="29">
        <f>IFERROR(VLOOKUP(A15,'[1]ASORTYMENT COSMO'!$A$5:$AT$2612,46,0), 0)</f>
        <v>44.52</v>
      </c>
      <c r="D15" s="40">
        <f t="shared" si="0"/>
        <v>10.353488372093024</v>
      </c>
      <c r="E15" s="40">
        <v>89.23</v>
      </c>
      <c r="F15" s="41">
        <v>3</v>
      </c>
      <c r="G15" s="40">
        <f t="shared" si="1"/>
        <v>31.060465116279069</v>
      </c>
    </row>
    <row r="16" spans="1:9" x14ac:dyDescent="0.35">
      <c r="A16" s="49">
        <v>5804</v>
      </c>
      <c r="B16" s="43" t="s">
        <v>1371</v>
      </c>
      <c r="C16" s="44">
        <f>IFERROR(VLOOKUP(A16,'[1]ASORTYMENT COSMO'!$A$5:$AT$2612,46,0), 0)</f>
        <v>72.98</v>
      </c>
      <c r="D16" s="45">
        <f t="shared" si="0"/>
        <v>16.972093023255816</v>
      </c>
      <c r="E16" s="45">
        <v>82.62</v>
      </c>
      <c r="F16" s="46">
        <v>2</v>
      </c>
      <c r="G16" s="45">
        <f t="shared" si="1"/>
        <v>33.944186046511632</v>
      </c>
    </row>
    <row r="17" spans="1:7" x14ac:dyDescent="0.35">
      <c r="A17" s="48" t="s">
        <v>29</v>
      </c>
      <c r="B17" s="39" t="s">
        <v>30</v>
      </c>
      <c r="C17" s="29">
        <f>IFERROR(VLOOKUP(A17,'[1]ASORTYMENT COSMO'!$A$5:$AT$2612,46,0), 0)</f>
        <v>4.92</v>
      </c>
      <c r="D17" s="40">
        <f t="shared" si="0"/>
        <v>1.144186046511628</v>
      </c>
      <c r="E17" s="40">
        <v>81.72</v>
      </c>
      <c r="F17" s="41">
        <v>9</v>
      </c>
      <c r="G17" s="40">
        <f t="shared" si="1"/>
        <v>10.297674418604652</v>
      </c>
    </row>
    <row r="18" spans="1:7" x14ac:dyDescent="0.35">
      <c r="A18" s="49" t="s">
        <v>865</v>
      </c>
      <c r="B18" s="43" t="s">
        <v>866</v>
      </c>
      <c r="C18" s="44">
        <f>IFERROR(VLOOKUP(A18,'[1]ASORTYMENT COSMO'!$A$5:$AT$2612,46,0), 0)</f>
        <v>15.12</v>
      </c>
      <c r="D18" s="45">
        <f t="shared" si="0"/>
        <v>3.516279069767442</v>
      </c>
      <c r="E18" s="45">
        <v>80.95</v>
      </c>
      <c r="F18" s="46">
        <v>5</v>
      </c>
      <c r="G18" s="45">
        <f t="shared" si="1"/>
        <v>17.581395348837209</v>
      </c>
    </row>
    <row r="19" spans="1:7" x14ac:dyDescent="0.35">
      <c r="A19" s="48">
        <v>9365</v>
      </c>
      <c r="B19" s="39" t="s">
        <v>657</v>
      </c>
      <c r="C19" s="29">
        <f>IFERROR(VLOOKUP(A19,'[1]ASORTYMENT COSMO'!$A$5:$AT$2612,46,0), 0)</f>
        <v>40.06</v>
      </c>
      <c r="D19" s="40">
        <f t="shared" si="0"/>
        <v>9.3162790697674431</v>
      </c>
      <c r="E19" s="40">
        <v>78.489999999999995</v>
      </c>
      <c r="F19" s="41">
        <v>2</v>
      </c>
      <c r="G19" s="40">
        <f t="shared" si="1"/>
        <v>18.632558139534886</v>
      </c>
    </row>
    <row r="20" spans="1:7" x14ac:dyDescent="0.35">
      <c r="A20" s="49">
        <v>8409</v>
      </c>
      <c r="B20" s="43" t="s">
        <v>15</v>
      </c>
      <c r="C20" s="44">
        <f>IFERROR(VLOOKUP(A20,'[1]ASORTYMENT COSMO'!$A$5:$AT$2612,46,0), 0)</f>
        <v>30.25</v>
      </c>
      <c r="D20" s="45">
        <f t="shared" si="0"/>
        <v>7.0348837209302326</v>
      </c>
      <c r="E20" s="45">
        <v>74.37</v>
      </c>
      <c r="F20" s="46">
        <v>3</v>
      </c>
      <c r="G20" s="45">
        <f t="shared" si="1"/>
        <v>21.104651162790699</v>
      </c>
    </row>
    <row r="21" spans="1:7" x14ac:dyDescent="0.35">
      <c r="A21" s="48">
        <v>9958</v>
      </c>
      <c r="B21" s="39" t="s">
        <v>85</v>
      </c>
      <c r="C21" s="29">
        <f>IFERROR(VLOOKUP(A21,'[1]ASORTYMENT COSMO'!$A$5:$AT$2612,46,0), 0)</f>
        <v>70.5</v>
      </c>
      <c r="D21" s="40">
        <f t="shared" si="0"/>
        <v>16.395348837209301</v>
      </c>
      <c r="E21" s="40">
        <v>74.37</v>
      </c>
      <c r="F21" s="41">
        <v>3</v>
      </c>
      <c r="G21" s="40">
        <f t="shared" si="1"/>
        <v>49.186046511627907</v>
      </c>
    </row>
    <row r="22" spans="1:7" x14ac:dyDescent="0.35">
      <c r="A22" s="49">
        <v>6276</v>
      </c>
      <c r="B22" s="43" t="s">
        <v>68</v>
      </c>
      <c r="C22" s="44">
        <f>IFERROR(VLOOKUP(A22,'[1]ASORTYMENT COSMO'!$A$5:$AT$2612,46,0), 0)</f>
        <v>78.86</v>
      </c>
      <c r="D22" s="45">
        <f t="shared" si="0"/>
        <v>18.33953488372093</v>
      </c>
      <c r="E22" s="45">
        <v>70.239999999999995</v>
      </c>
      <c r="F22" s="46">
        <v>1</v>
      </c>
      <c r="G22" s="45">
        <f t="shared" si="1"/>
        <v>18.33953488372093</v>
      </c>
    </row>
    <row r="23" spans="1:7" x14ac:dyDescent="0.35">
      <c r="A23" s="48">
        <v>1053</v>
      </c>
      <c r="B23" s="39" t="s">
        <v>20</v>
      </c>
      <c r="C23" s="29">
        <f>IFERROR(VLOOKUP(A23,'[1]ASORTYMENT COSMO'!$A$5:$AT$2612,46,0), 0)</f>
        <v>12.97</v>
      </c>
      <c r="D23" s="40">
        <f t="shared" si="0"/>
        <v>3.016279069767442</v>
      </c>
      <c r="E23" s="40">
        <v>67.05</v>
      </c>
      <c r="F23" s="41">
        <v>6</v>
      </c>
      <c r="G23" s="40">
        <f t="shared" si="1"/>
        <v>18.097674418604651</v>
      </c>
    </row>
    <row r="24" spans="1:7" x14ac:dyDescent="0.35">
      <c r="A24" s="49">
        <v>8381</v>
      </c>
      <c r="B24" s="43" t="s">
        <v>31</v>
      </c>
      <c r="C24" s="44">
        <f>IFERROR(VLOOKUP(A24,'[1]ASORTYMENT COSMO'!$A$5:$AT$2612,46,0), 0)</f>
        <v>103.63</v>
      </c>
      <c r="D24" s="45">
        <f t="shared" si="0"/>
        <v>24.1</v>
      </c>
      <c r="E24" s="45">
        <v>66.930000000000007</v>
      </c>
      <c r="F24" s="46">
        <v>1</v>
      </c>
      <c r="G24" s="45">
        <f t="shared" si="1"/>
        <v>24.1</v>
      </c>
    </row>
    <row r="25" spans="1:7" x14ac:dyDescent="0.35">
      <c r="A25" s="48">
        <v>4983</v>
      </c>
      <c r="B25" s="39" t="s">
        <v>172</v>
      </c>
      <c r="C25" s="29">
        <f>IFERROR(VLOOKUP(A25,'[1]ASORTYMENT COSMO'!$A$5:$AT$2612,46,0), 0)</f>
        <v>13.7</v>
      </c>
      <c r="D25" s="40">
        <f t="shared" si="0"/>
        <v>3.1860465116279069</v>
      </c>
      <c r="E25" s="40">
        <v>62.65</v>
      </c>
      <c r="F25" s="41">
        <v>7</v>
      </c>
      <c r="G25" s="40">
        <f t="shared" si="1"/>
        <v>22.302325581395348</v>
      </c>
    </row>
    <row r="26" spans="1:7" x14ac:dyDescent="0.35">
      <c r="A26" s="49" t="s">
        <v>62</v>
      </c>
      <c r="B26" s="43" t="s">
        <v>63</v>
      </c>
      <c r="C26" s="44">
        <f>IFERROR(VLOOKUP(A26,'[1]ASORTYMENT COSMO'!$A$5:$AT$2612,46,0), 0)</f>
        <v>4.3499999999999996</v>
      </c>
      <c r="D26" s="45">
        <f t="shared" si="0"/>
        <v>1.0116279069767442</v>
      </c>
      <c r="E26" s="45">
        <v>62.28</v>
      </c>
      <c r="F26" s="46">
        <v>6</v>
      </c>
      <c r="G26" s="45">
        <f t="shared" si="1"/>
        <v>6.0697674418604652</v>
      </c>
    </row>
    <row r="27" spans="1:7" x14ac:dyDescent="0.35">
      <c r="A27" s="48">
        <v>10455</v>
      </c>
      <c r="B27" s="39" t="s">
        <v>471</v>
      </c>
      <c r="C27" s="29">
        <f>IFERROR(VLOOKUP(A27,'[1]ASORTYMENT COSMO'!$A$5:$AT$2612,46,0), 0)</f>
        <v>8.99</v>
      </c>
      <c r="D27" s="40">
        <f t="shared" si="0"/>
        <v>2.090697674418605</v>
      </c>
      <c r="E27" s="40">
        <v>60.77</v>
      </c>
      <c r="F27" s="41">
        <v>5</v>
      </c>
      <c r="G27" s="40">
        <f t="shared" si="1"/>
        <v>10.453488372093025</v>
      </c>
    </row>
    <row r="28" spans="1:7" x14ac:dyDescent="0.35">
      <c r="A28" s="49" t="s">
        <v>493</v>
      </c>
      <c r="B28" s="43" t="s">
        <v>494</v>
      </c>
      <c r="C28" s="44">
        <f>IFERROR(VLOOKUP(A28,'[1]ASORTYMENT COSMO'!$A$5:$AT$2612,46,0), 0)</f>
        <v>6.42</v>
      </c>
      <c r="D28" s="45">
        <f t="shared" si="0"/>
        <v>1.4930232558139536</v>
      </c>
      <c r="E28" s="45">
        <v>53.7</v>
      </c>
      <c r="F28" s="46">
        <v>5</v>
      </c>
      <c r="G28" s="45">
        <f t="shared" si="1"/>
        <v>7.4651162790697683</v>
      </c>
    </row>
    <row r="29" spans="1:7" x14ac:dyDescent="0.35">
      <c r="A29" s="48" t="s">
        <v>184</v>
      </c>
      <c r="B29" s="39" t="s">
        <v>185</v>
      </c>
      <c r="C29" s="29">
        <f>IFERROR(VLOOKUP(A29,'[1]ASORTYMENT COSMO'!$A$5:$AT$2612,46,0), 0)</f>
        <v>6.16</v>
      </c>
      <c r="D29" s="40">
        <f t="shared" si="0"/>
        <v>1.4325581395348839</v>
      </c>
      <c r="E29" s="40">
        <v>53.7</v>
      </c>
      <c r="F29" s="41">
        <v>5</v>
      </c>
      <c r="G29" s="40">
        <f t="shared" si="1"/>
        <v>7.1627906976744189</v>
      </c>
    </row>
    <row r="30" spans="1:7" x14ac:dyDescent="0.35">
      <c r="A30" s="49" t="s">
        <v>70</v>
      </c>
      <c r="B30" s="43" t="s">
        <v>71</v>
      </c>
      <c r="C30" s="44">
        <f>IFERROR(VLOOKUP(A30,'[1]ASORTYMENT COSMO'!$A$5:$AT$2612,46,0), 0)</f>
        <v>5.61</v>
      </c>
      <c r="D30" s="45">
        <f t="shared" si="0"/>
        <v>1.3046511627906978</v>
      </c>
      <c r="E30" s="45">
        <v>53.69</v>
      </c>
      <c r="F30" s="46">
        <v>5</v>
      </c>
      <c r="G30" s="45">
        <f t="shared" si="1"/>
        <v>6.5232558139534893</v>
      </c>
    </row>
    <row r="31" spans="1:7" x14ac:dyDescent="0.35">
      <c r="A31" s="48">
        <v>4982</v>
      </c>
      <c r="B31" s="39" t="s">
        <v>106</v>
      </c>
      <c r="C31" s="29">
        <f>IFERROR(VLOOKUP(A31,'[1]ASORTYMENT COSMO'!$A$5:$AT$2612,46,0), 0)</f>
        <v>12.64</v>
      </c>
      <c r="D31" s="40">
        <f t="shared" si="0"/>
        <v>2.9395348837209303</v>
      </c>
      <c r="E31" s="40">
        <v>52.21</v>
      </c>
      <c r="F31" s="41">
        <v>6</v>
      </c>
      <c r="G31" s="40">
        <f t="shared" si="1"/>
        <v>17.63720930232558</v>
      </c>
    </row>
    <row r="32" spans="1:7" x14ac:dyDescent="0.35">
      <c r="A32" s="49" t="s">
        <v>152</v>
      </c>
      <c r="B32" s="43" t="s">
        <v>153</v>
      </c>
      <c r="C32" s="44">
        <f>IFERROR(VLOOKUP(A32,'[1]ASORTYMENT COSMO'!$A$5:$AT$2612,46,0), 0)</f>
        <v>4.83</v>
      </c>
      <c r="D32" s="45">
        <f t="shared" si="0"/>
        <v>1.1232558139534885</v>
      </c>
      <c r="E32" s="45">
        <v>52.21</v>
      </c>
      <c r="F32" s="46">
        <v>6</v>
      </c>
      <c r="G32" s="45">
        <f t="shared" si="1"/>
        <v>6.739534883720931</v>
      </c>
    </row>
    <row r="33" spans="1:7" x14ac:dyDescent="0.35">
      <c r="A33" s="48">
        <v>10452</v>
      </c>
      <c r="B33" s="39" t="s">
        <v>399</v>
      </c>
      <c r="C33" s="29">
        <f>IFERROR(VLOOKUP(A33,'[1]ASORTYMENT COSMO'!$A$5:$AT$2612,46,0), 0)</f>
        <v>8.92</v>
      </c>
      <c r="D33" s="40">
        <f t="shared" si="0"/>
        <v>2.074418604651163</v>
      </c>
      <c r="E33" s="40">
        <v>50.86</v>
      </c>
      <c r="F33" s="41">
        <v>4</v>
      </c>
      <c r="G33" s="40">
        <f t="shared" si="1"/>
        <v>8.297674418604652</v>
      </c>
    </row>
    <row r="34" spans="1:7" x14ac:dyDescent="0.35">
      <c r="A34" s="49" t="s">
        <v>91</v>
      </c>
      <c r="B34" s="43" t="s">
        <v>92</v>
      </c>
      <c r="C34" s="44">
        <f>IFERROR(VLOOKUP(A34,'[1]ASORTYMENT COSMO'!$A$5:$AT$2612,46,0), 0)</f>
        <v>4.3899999999999997</v>
      </c>
      <c r="D34" s="45">
        <f t="shared" si="0"/>
        <v>1.0209302325581395</v>
      </c>
      <c r="E34" s="45">
        <v>50.38</v>
      </c>
      <c r="F34" s="46">
        <v>6</v>
      </c>
      <c r="G34" s="45">
        <f t="shared" si="1"/>
        <v>6.1255813953488367</v>
      </c>
    </row>
    <row r="35" spans="1:7" x14ac:dyDescent="0.35">
      <c r="A35" s="48" t="s">
        <v>1406</v>
      </c>
      <c r="B35" s="39" t="s">
        <v>534</v>
      </c>
      <c r="C35" s="29">
        <f>IFERROR(VLOOKUP(A35,'[1]ASORTYMENT COSMO'!$A$5:$AT$2612,46,0), 0)</f>
        <v>0</v>
      </c>
      <c r="D35" s="40">
        <f t="shared" si="0"/>
        <v>0</v>
      </c>
      <c r="E35" s="40">
        <v>49.58</v>
      </c>
      <c r="F35" s="41">
        <v>1</v>
      </c>
      <c r="G35" s="40">
        <f t="shared" si="1"/>
        <v>0</v>
      </c>
    </row>
    <row r="36" spans="1:7" x14ac:dyDescent="0.35">
      <c r="A36" s="49" t="s">
        <v>1407</v>
      </c>
      <c r="B36" s="43" t="s">
        <v>534</v>
      </c>
      <c r="C36" s="44">
        <f>IFERROR(VLOOKUP(A36,'[1]ASORTYMENT COSMO'!$A$5:$AT$2612,46,0), 0)</f>
        <v>0</v>
      </c>
      <c r="D36" s="45">
        <f t="shared" si="0"/>
        <v>0</v>
      </c>
      <c r="E36" s="45">
        <v>49.58</v>
      </c>
      <c r="F36" s="46">
        <v>1</v>
      </c>
      <c r="G36" s="45">
        <f t="shared" si="1"/>
        <v>0</v>
      </c>
    </row>
    <row r="37" spans="1:7" x14ac:dyDescent="0.35">
      <c r="A37" s="48" t="s">
        <v>1408</v>
      </c>
      <c r="B37" s="39" t="s">
        <v>534</v>
      </c>
      <c r="C37" s="29">
        <f>IFERROR(VLOOKUP(A37,'[1]ASORTYMENT COSMO'!$A$5:$AT$2612,46,0), 0)</f>
        <v>0</v>
      </c>
      <c r="D37" s="40">
        <f t="shared" si="0"/>
        <v>0</v>
      </c>
      <c r="E37" s="40">
        <v>49.58</v>
      </c>
      <c r="F37" s="41">
        <v>1</v>
      </c>
      <c r="G37" s="40">
        <f t="shared" si="1"/>
        <v>0</v>
      </c>
    </row>
    <row r="38" spans="1:7" x14ac:dyDescent="0.35">
      <c r="A38" s="49" t="s">
        <v>1409</v>
      </c>
      <c r="B38" s="43" t="s">
        <v>534</v>
      </c>
      <c r="C38" s="44">
        <f>IFERROR(VLOOKUP(A38,'[1]ASORTYMENT COSMO'!$A$5:$AT$2612,46,0), 0)</f>
        <v>0</v>
      </c>
      <c r="D38" s="45">
        <f t="shared" si="0"/>
        <v>0</v>
      </c>
      <c r="E38" s="45">
        <v>49.58</v>
      </c>
      <c r="F38" s="46">
        <v>1</v>
      </c>
      <c r="G38" s="45">
        <f t="shared" si="1"/>
        <v>0</v>
      </c>
    </row>
    <row r="39" spans="1:7" x14ac:dyDescent="0.35">
      <c r="A39" s="48" t="s">
        <v>1410</v>
      </c>
      <c r="B39" s="39" t="s">
        <v>534</v>
      </c>
      <c r="C39" s="29">
        <f>IFERROR(VLOOKUP(A39,'[1]ASORTYMENT COSMO'!$A$5:$AT$2612,46,0), 0)</f>
        <v>0</v>
      </c>
      <c r="D39" s="40">
        <f t="shared" si="0"/>
        <v>0</v>
      </c>
      <c r="E39" s="40">
        <v>49.58</v>
      </c>
      <c r="F39" s="41">
        <v>1</v>
      </c>
      <c r="G39" s="40">
        <f t="shared" si="1"/>
        <v>0</v>
      </c>
    </row>
    <row r="40" spans="1:7" x14ac:dyDescent="0.35">
      <c r="A40" s="49" t="s">
        <v>1411</v>
      </c>
      <c r="B40" s="43" t="s">
        <v>534</v>
      </c>
      <c r="C40" s="44">
        <f>IFERROR(VLOOKUP(A40,'[1]ASORTYMENT COSMO'!$A$5:$AT$2612,46,0), 0)</f>
        <v>0</v>
      </c>
      <c r="D40" s="45">
        <f t="shared" si="0"/>
        <v>0</v>
      </c>
      <c r="E40" s="45">
        <v>49.58</v>
      </c>
      <c r="F40" s="46">
        <v>1</v>
      </c>
      <c r="G40" s="45">
        <f t="shared" si="1"/>
        <v>0</v>
      </c>
    </row>
    <row r="41" spans="1:7" x14ac:dyDescent="0.35">
      <c r="A41" s="48">
        <v>8901</v>
      </c>
      <c r="B41" s="39" t="s">
        <v>99</v>
      </c>
      <c r="C41" s="29">
        <f>IFERROR(VLOOKUP(A41,'[1]ASORTYMENT COSMO'!$A$5:$AT$2612,46,0), 0)</f>
        <v>99.03</v>
      </c>
      <c r="D41" s="40">
        <f t="shared" si="0"/>
        <v>23.030232558139534</v>
      </c>
      <c r="E41" s="40">
        <v>49.58</v>
      </c>
      <c r="F41" s="41">
        <v>1</v>
      </c>
      <c r="G41" s="40">
        <f t="shared" si="1"/>
        <v>23.030232558139534</v>
      </c>
    </row>
    <row r="42" spans="1:7" x14ac:dyDescent="0.35">
      <c r="A42" s="49">
        <v>9240</v>
      </c>
      <c r="B42" s="43" t="s">
        <v>115</v>
      </c>
      <c r="C42" s="44">
        <f>IFERROR(VLOOKUP(A42,'[1]ASORTYMENT COSMO'!$A$5:$AT$2612,46,0), 0)</f>
        <v>29.1</v>
      </c>
      <c r="D42" s="45">
        <f t="shared" si="0"/>
        <v>6.7674418604651168</v>
      </c>
      <c r="E42" s="45">
        <v>49.58</v>
      </c>
      <c r="F42" s="46">
        <v>2</v>
      </c>
      <c r="G42" s="45">
        <f t="shared" si="1"/>
        <v>13.534883720930234</v>
      </c>
    </row>
    <row r="43" spans="1:7" x14ac:dyDescent="0.35">
      <c r="A43" s="48">
        <v>10205</v>
      </c>
      <c r="B43" s="39" t="s">
        <v>392</v>
      </c>
      <c r="C43" s="29">
        <f>IFERROR(VLOOKUP(A43,'[1]ASORTYMENT COSMO'!$A$5:$AT$2612,46,0), 0)</f>
        <v>34.97</v>
      </c>
      <c r="D43" s="40">
        <f t="shared" si="0"/>
        <v>8.1325581395348845</v>
      </c>
      <c r="E43" s="40">
        <v>49.08</v>
      </c>
      <c r="F43" s="41">
        <v>3</v>
      </c>
      <c r="G43" s="40">
        <f t="shared" si="1"/>
        <v>24.397674418604652</v>
      </c>
    </row>
    <row r="44" spans="1:7" x14ac:dyDescent="0.35">
      <c r="A44" s="49" t="s">
        <v>37</v>
      </c>
      <c r="B44" s="43" t="s">
        <v>38</v>
      </c>
      <c r="C44" s="44">
        <f>IFERROR(VLOOKUP(A44,'[1]ASORTYMENT COSMO'!$A$5:$AT$2612,46,0), 0)</f>
        <v>4.51</v>
      </c>
      <c r="D44" s="45">
        <f t="shared" si="0"/>
        <v>1.0488372093023255</v>
      </c>
      <c r="E44" s="45">
        <v>46.98</v>
      </c>
      <c r="F44" s="46">
        <v>8</v>
      </c>
      <c r="G44" s="45">
        <f t="shared" si="1"/>
        <v>8.3906976744186039</v>
      </c>
    </row>
    <row r="45" spans="1:7" x14ac:dyDescent="0.35">
      <c r="A45" s="48" t="s">
        <v>1436</v>
      </c>
      <c r="B45" s="39" t="s">
        <v>534</v>
      </c>
      <c r="C45" s="29">
        <f>IFERROR(VLOOKUP(A45,'[1]ASORTYMENT COSMO'!$A$5:$AT$2612,46,0), 0)</f>
        <v>0</v>
      </c>
      <c r="D45" s="40">
        <f t="shared" si="0"/>
        <v>0</v>
      </c>
      <c r="E45" s="40">
        <v>44.62</v>
      </c>
      <c r="F45" s="41">
        <v>1</v>
      </c>
      <c r="G45" s="40">
        <f t="shared" si="1"/>
        <v>0</v>
      </c>
    </row>
    <row r="46" spans="1:7" x14ac:dyDescent="0.35">
      <c r="A46" s="49" t="s">
        <v>1437</v>
      </c>
      <c r="B46" s="43" t="s">
        <v>534</v>
      </c>
      <c r="C46" s="44">
        <f>IFERROR(VLOOKUP(A46,'[1]ASORTYMENT COSMO'!$A$5:$AT$2612,46,0), 0)</f>
        <v>0</v>
      </c>
      <c r="D46" s="45">
        <f t="shared" si="0"/>
        <v>0</v>
      </c>
      <c r="E46" s="45">
        <v>44.62</v>
      </c>
      <c r="F46" s="46">
        <v>1</v>
      </c>
      <c r="G46" s="45">
        <f t="shared" si="1"/>
        <v>0</v>
      </c>
    </row>
    <row r="47" spans="1:7" x14ac:dyDescent="0.35">
      <c r="A47" s="48" t="s">
        <v>1438</v>
      </c>
      <c r="B47" s="39" t="s">
        <v>534</v>
      </c>
      <c r="C47" s="29">
        <f>IFERROR(VLOOKUP(A47,'[1]ASORTYMENT COSMO'!$A$5:$AT$2612,46,0), 0)</f>
        <v>0</v>
      </c>
      <c r="D47" s="40">
        <f t="shared" si="0"/>
        <v>0</v>
      </c>
      <c r="E47" s="40">
        <v>44.62</v>
      </c>
      <c r="F47" s="41">
        <v>1</v>
      </c>
      <c r="G47" s="40">
        <f t="shared" si="1"/>
        <v>0</v>
      </c>
    </row>
    <row r="48" spans="1:7" x14ac:dyDescent="0.35">
      <c r="A48" s="49" t="s">
        <v>1439</v>
      </c>
      <c r="B48" s="43" t="s">
        <v>534</v>
      </c>
      <c r="C48" s="44">
        <f>IFERROR(VLOOKUP(A48,'[1]ASORTYMENT COSMO'!$A$5:$AT$2612,46,0), 0)</f>
        <v>0</v>
      </c>
      <c r="D48" s="45">
        <f t="shared" si="0"/>
        <v>0</v>
      </c>
      <c r="E48" s="45">
        <v>44.62</v>
      </c>
      <c r="F48" s="46">
        <v>1</v>
      </c>
      <c r="G48" s="45">
        <f t="shared" si="1"/>
        <v>0</v>
      </c>
    </row>
    <row r="49" spans="1:7" x14ac:dyDescent="0.35">
      <c r="A49" s="48" t="s">
        <v>1440</v>
      </c>
      <c r="B49" s="39" t="s">
        <v>534</v>
      </c>
      <c r="C49" s="29">
        <f>IFERROR(VLOOKUP(A49,'[1]ASORTYMENT COSMO'!$A$5:$AT$2612,46,0), 0)</f>
        <v>0</v>
      </c>
      <c r="D49" s="40">
        <f t="shared" si="0"/>
        <v>0</v>
      </c>
      <c r="E49" s="40">
        <v>44.62</v>
      </c>
      <c r="F49" s="41">
        <v>1</v>
      </c>
      <c r="G49" s="40">
        <f t="shared" si="1"/>
        <v>0</v>
      </c>
    </row>
    <row r="50" spans="1:7" x14ac:dyDescent="0.35">
      <c r="A50" s="49" t="s">
        <v>1441</v>
      </c>
      <c r="B50" s="43" t="s">
        <v>534</v>
      </c>
      <c r="C50" s="44">
        <f>IFERROR(VLOOKUP(A50,'[1]ASORTYMENT COSMO'!$A$5:$AT$2612,46,0), 0)</f>
        <v>0</v>
      </c>
      <c r="D50" s="45">
        <f t="shared" si="0"/>
        <v>0</v>
      </c>
      <c r="E50" s="45">
        <v>44.62</v>
      </c>
      <c r="F50" s="46">
        <v>1</v>
      </c>
      <c r="G50" s="45">
        <f t="shared" si="1"/>
        <v>0</v>
      </c>
    </row>
    <row r="51" spans="1:7" x14ac:dyDescent="0.35">
      <c r="A51" s="48" t="s">
        <v>1442</v>
      </c>
      <c r="B51" s="39" t="s">
        <v>534</v>
      </c>
      <c r="C51" s="29">
        <f>IFERROR(VLOOKUP(A51,'[1]ASORTYMENT COSMO'!$A$5:$AT$2612,46,0), 0)</f>
        <v>0</v>
      </c>
      <c r="D51" s="40">
        <f t="shared" si="0"/>
        <v>0</v>
      </c>
      <c r="E51" s="40">
        <v>44.62</v>
      </c>
      <c r="F51" s="41">
        <v>1</v>
      </c>
      <c r="G51" s="40">
        <f t="shared" si="1"/>
        <v>0</v>
      </c>
    </row>
    <row r="52" spans="1:7" x14ac:dyDescent="0.35">
      <c r="A52" s="49">
        <v>10204</v>
      </c>
      <c r="B52" s="43" t="s">
        <v>517</v>
      </c>
      <c r="C52" s="44">
        <f>IFERROR(VLOOKUP(A52,'[1]ASORTYMENT COSMO'!$A$5:$AT$2612,46,0), 0)</f>
        <v>25.55</v>
      </c>
      <c r="D52" s="45">
        <f t="shared" si="0"/>
        <v>5.9418604651162799</v>
      </c>
      <c r="E52" s="45">
        <v>44.61</v>
      </c>
      <c r="F52" s="46">
        <v>3</v>
      </c>
      <c r="G52" s="45">
        <f t="shared" si="1"/>
        <v>17.825581395348841</v>
      </c>
    </row>
    <row r="53" spans="1:7" x14ac:dyDescent="0.35">
      <c r="A53" s="48" t="s">
        <v>75</v>
      </c>
      <c r="B53" s="39" t="s">
        <v>76</v>
      </c>
      <c r="C53" s="29">
        <f>IFERROR(VLOOKUP(A53,'[1]ASORTYMENT COSMO'!$A$5:$AT$2612,46,0), 0)</f>
        <v>4.54</v>
      </c>
      <c r="D53" s="40">
        <f t="shared" si="0"/>
        <v>1.0558139534883721</v>
      </c>
      <c r="E53" s="40">
        <v>44.41</v>
      </c>
      <c r="F53" s="41">
        <v>7</v>
      </c>
      <c r="G53" s="40">
        <f t="shared" si="1"/>
        <v>7.3906976744186048</v>
      </c>
    </row>
    <row r="54" spans="1:7" x14ac:dyDescent="0.35">
      <c r="A54" s="49">
        <v>6499</v>
      </c>
      <c r="B54" s="43" t="s">
        <v>55</v>
      </c>
      <c r="C54" s="44">
        <f>IFERROR(VLOOKUP(A54,'[1]ASORTYMENT COSMO'!$A$5:$AT$2612,46,0), 0)</f>
        <v>4.21</v>
      </c>
      <c r="D54" s="45">
        <f t="shared" si="0"/>
        <v>0.97906976744186047</v>
      </c>
      <c r="E54" s="45">
        <v>43.27</v>
      </c>
      <c r="F54" s="46">
        <v>11</v>
      </c>
      <c r="G54" s="45">
        <f t="shared" si="1"/>
        <v>10.769767441860465</v>
      </c>
    </row>
    <row r="55" spans="1:7" x14ac:dyDescent="0.35">
      <c r="A55" s="48" t="s">
        <v>104</v>
      </c>
      <c r="B55" s="39" t="s">
        <v>105</v>
      </c>
      <c r="C55" s="29">
        <f>IFERROR(VLOOKUP(A55,'[1]ASORTYMENT COSMO'!$A$5:$AT$2612,46,0), 0)</f>
        <v>6.19</v>
      </c>
      <c r="D55" s="40">
        <f t="shared" si="0"/>
        <v>1.4395348837209303</v>
      </c>
      <c r="E55" s="40">
        <v>42.96</v>
      </c>
      <c r="F55" s="41">
        <v>4</v>
      </c>
      <c r="G55" s="40">
        <f t="shared" si="1"/>
        <v>5.7581395348837212</v>
      </c>
    </row>
    <row r="56" spans="1:7" x14ac:dyDescent="0.35">
      <c r="A56" s="49" t="s">
        <v>97</v>
      </c>
      <c r="B56" s="43" t="s">
        <v>98</v>
      </c>
      <c r="C56" s="44">
        <f>IFERROR(VLOOKUP(A56,'[1]ASORTYMENT COSMO'!$A$5:$AT$2612,46,0), 0)</f>
        <v>8.93</v>
      </c>
      <c r="D56" s="45">
        <f t="shared" si="0"/>
        <v>2.0767441860465117</v>
      </c>
      <c r="E56" s="45">
        <v>41.88</v>
      </c>
      <c r="F56" s="46">
        <v>4</v>
      </c>
      <c r="G56" s="45">
        <f t="shared" si="1"/>
        <v>8.3069767441860467</v>
      </c>
    </row>
    <row r="57" spans="1:7" x14ac:dyDescent="0.35">
      <c r="A57" s="48">
        <v>7094</v>
      </c>
      <c r="B57" s="39" t="s">
        <v>69</v>
      </c>
      <c r="C57" s="29">
        <f>IFERROR(VLOOKUP(A57,'[1]ASORTYMENT COSMO'!$A$5:$AT$2612,46,0), 0)</f>
        <v>49.11</v>
      </c>
      <c r="D57" s="40">
        <f t="shared" si="0"/>
        <v>11.42093023255814</v>
      </c>
      <c r="E57" s="40">
        <v>41.31</v>
      </c>
      <c r="F57" s="41">
        <v>1</v>
      </c>
      <c r="G57" s="40">
        <f t="shared" si="1"/>
        <v>11.42093023255814</v>
      </c>
    </row>
    <row r="58" spans="1:7" x14ac:dyDescent="0.35">
      <c r="A58" s="49">
        <v>1051</v>
      </c>
      <c r="B58" s="43" t="s">
        <v>67</v>
      </c>
      <c r="C58" s="44">
        <f>IFERROR(VLOOKUP(A58,'[1]ASORTYMENT COSMO'!$A$5:$AT$2612,46,0), 0)</f>
        <v>2.1800000000000002</v>
      </c>
      <c r="D58" s="45">
        <f t="shared" si="0"/>
        <v>0.50697674418604655</v>
      </c>
      <c r="E58" s="45">
        <v>40.799999999999997</v>
      </c>
      <c r="F58" s="46">
        <v>11</v>
      </c>
      <c r="G58" s="45">
        <f t="shared" si="1"/>
        <v>5.5767441860465121</v>
      </c>
    </row>
    <row r="59" spans="1:7" x14ac:dyDescent="0.35">
      <c r="A59" s="48" t="s">
        <v>48</v>
      </c>
      <c r="B59" s="39" t="s">
        <v>49</v>
      </c>
      <c r="C59" s="29">
        <f>IFERROR(VLOOKUP(A59,'[1]ASORTYMENT COSMO'!$A$5:$AT$2612,46,0), 0)</f>
        <v>4.47</v>
      </c>
      <c r="D59" s="40">
        <f t="shared" si="0"/>
        <v>1.0395348837209302</v>
      </c>
      <c r="E59" s="40">
        <v>40.799999999999997</v>
      </c>
      <c r="F59" s="41">
        <v>4</v>
      </c>
      <c r="G59" s="40">
        <f t="shared" si="1"/>
        <v>4.1581395348837207</v>
      </c>
    </row>
    <row r="60" spans="1:7" x14ac:dyDescent="0.35">
      <c r="A60" s="49" t="s">
        <v>107</v>
      </c>
      <c r="B60" s="43" t="s">
        <v>108</v>
      </c>
      <c r="C60" s="44">
        <f>IFERROR(VLOOKUP(A60,'[1]ASORTYMENT COSMO'!$A$5:$AT$2612,46,0), 0)</f>
        <v>6.54</v>
      </c>
      <c r="D60" s="45">
        <f t="shared" si="0"/>
        <v>1.5209302325581395</v>
      </c>
      <c r="E60" s="45">
        <v>40.799999999999997</v>
      </c>
      <c r="F60" s="46">
        <v>4</v>
      </c>
      <c r="G60" s="45">
        <f t="shared" si="1"/>
        <v>6.0837209302325581</v>
      </c>
    </row>
    <row r="61" spans="1:7" x14ac:dyDescent="0.35">
      <c r="A61" s="48" t="s">
        <v>1483</v>
      </c>
      <c r="B61" s="39" t="s">
        <v>534</v>
      </c>
      <c r="C61" s="29">
        <f>IFERROR(VLOOKUP(A61,'[1]ASORTYMENT COSMO'!$A$5:$AT$2612,46,0), 0)</f>
        <v>0</v>
      </c>
      <c r="D61" s="40">
        <f t="shared" si="0"/>
        <v>0</v>
      </c>
      <c r="E61" s="40">
        <v>39.659999999999997</v>
      </c>
      <c r="F61" s="41">
        <v>1</v>
      </c>
      <c r="G61" s="40">
        <f t="shared" si="1"/>
        <v>0</v>
      </c>
    </row>
    <row r="62" spans="1:7" x14ac:dyDescent="0.35">
      <c r="A62" s="49" t="s">
        <v>1484</v>
      </c>
      <c r="B62" s="43" t="s">
        <v>534</v>
      </c>
      <c r="C62" s="44">
        <f>IFERROR(VLOOKUP(A62,'[1]ASORTYMENT COSMO'!$A$5:$AT$2612,46,0), 0)</f>
        <v>0</v>
      </c>
      <c r="D62" s="45">
        <f t="shared" si="0"/>
        <v>0</v>
      </c>
      <c r="E62" s="45">
        <v>39.659999999999997</v>
      </c>
      <c r="F62" s="46">
        <v>1</v>
      </c>
      <c r="G62" s="45">
        <f t="shared" si="1"/>
        <v>0</v>
      </c>
    </row>
    <row r="63" spans="1:7" x14ac:dyDescent="0.35">
      <c r="A63" s="48" t="s">
        <v>1485</v>
      </c>
      <c r="B63" s="39" t="s">
        <v>534</v>
      </c>
      <c r="C63" s="29">
        <f>IFERROR(VLOOKUP(A63,'[1]ASORTYMENT COSMO'!$A$5:$AT$2612,46,0), 0)</f>
        <v>0</v>
      </c>
      <c r="D63" s="40">
        <f t="shared" si="0"/>
        <v>0</v>
      </c>
      <c r="E63" s="40">
        <v>39.659999999999997</v>
      </c>
      <c r="F63" s="41">
        <v>1</v>
      </c>
      <c r="G63" s="40">
        <f t="shared" si="1"/>
        <v>0</v>
      </c>
    </row>
    <row r="64" spans="1:7" x14ac:dyDescent="0.35">
      <c r="A64" s="49" t="s">
        <v>21</v>
      </c>
      <c r="B64" s="43" t="s">
        <v>22</v>
      </c>
      <c r="C64" s="44">
        <f>IFERROR(VLOOKUP(A64,'[1]ASORTYMENT COSMO'!$A$5:$AT$2612,46,0), 0)</f>
        <v>4.3600000000000003</v>
      </c>
      <c r="D64" s="45">
        <f t="shared" si="0"/>
        <v>1.0139534883720931</v>
      </c>
      <c r="E64" s="45">
        <v>39.64</v>
      </c>
      <c r="F64" s="46">
        <v>4</v>
      </c>
      <c r="G64" s="45">
        <f t="shared" si="1"/>
        <v>4.0558139534883724</v>
      </c>
    </row>
    <row r="65" spans="1:7" x14ac:dyDescent="0.35">
      <c r="A65" s="48" t="s">
        <v>46</v>
      </c>
      <c r="B65" s="39" t="s">
        <v>47</v>
      </c>
      <c r="C65" s="29">
        <f>IFERROR(VLOOKUP(A65,'[1]ASORTYMENT COSMO'!$A$5:$AT$2612,46,0), 0)</f>
        <v>5.16</v>
      </c>
      <c r="D65" s="40">
        <f t="shared" si="0"/>
        <v>1.2000000000000002</v>
      </c>
      <c r="E65" s="40">
        <v>39.64</v>
      </c>
      <c r="F65" s="41">
        <v>4</v>
      </c>
      <c r="G65" s="40">
        <f t="shared" si="1"/>
        <v>4.8000000000000007</v>
      </c>
    </row>
    <row r="66" spans="1:7" x14ac:dyDescent="0.35">
      <c r="A66" s="49">
        <v>10025</v>
      </c>
      <c r="B66" s="43" t="s">
        <v>26</v>
      </c>
      <c r="C66" s="44">
        <f>IFERROR(VLOOKUP(A66,'[1]ASORTYMENT COSMO'!$A$5:$AT$2612,46,0), 0)</f>
        <v>2.78</v>
      </c>
      <c r="D66" s="45">
        <f t="shared" si="0"/>
        <v>0.64651162790697669</v>
      </c>
      <c r="E66" s="45">
        <v>39.299999999999997</v>
      </c>
      <c r="F66" s="46">
        <v>7</v>
      </c>
      <c r="G66" s="45">
        <f t="shared" si="1"/>
        <v>4.5255813953488371</v>
      </c>
    </row>
    <row r="67" spans="1:7" x14ac:dyDescent="0.35">
      <c r="A67" s="48">
        <v>1016</v>
      </c>
      <c r="B67" s="39" t="s">
        <v>1372</v>
      </c>
      <c r="C67" s="29">
        <f>IFERROR(VLOOKUP(A67,'[1]ASORTYMENT COSMO'!$A$5:$AT$2612,46,0), 0)</f>
        <v>5.86</v>
      </c>
      <c r="D67" s="40">
        <f t="shared" si="0"/>
        <v>1.3627906976744186</v>
      </c>
      <c r="E67" s="40">
        <v>39.1</v>
      </c>
      <c r="F67" s="41">
        <v>8</v>
      </c>
      <c r="G67" s="40">
        <f t="shared" si="1"/>
        <v>10.902325581395349</v>
      </c>
    </row>
    <row r="68" spans="1:7" x14ac:dyDescent="0.35">
      <c r="A68" s="49">
        <v>1052</v>
      </c>
      <c r="B68" s="43" t="s">
        <v>64</v>
      </c>
      <c r="C68" s="44">
        <f>IFERROR(VLOOKUP(A68,'[1]ASORTYMENT COSMO'!$A$5:$AT$2612,46,0), 0)</f>
        <v>7.32</v>
      </c>
      <c r="D68" s="45">
        <f t="shared" ref="D68:D131" si="2">C68/4.3</f>
        <v>1.7023255813953491</v>
      </c>
      <c r="E68" s="45">
        <v>38.81</v>
      </c>
      <c r="F68" s="46">
        <v>5</v>
      </c>
      <c r="G68" s="45">
        <f t="shared" ref="G68:G131" si="3">D68*F68</f>
        <v>8.5116279069767451</v>
      </c>
    </row>
    <row r="69" spans="1:7" x14ac:dyDescent="0.35">
      <c r="A69" s="48" t="s">
        <v>815</v>
      </c>
      <c r="B69" s="39" t="s">
        <v>816</v>
      </c>
      <c r="C69" s="29">
        <f>IFERROR(VLOOKUP(A69,'[1]ASORTYMENT COSMO'!$A$5:$AT$2612,46,0), 0)</f>
        <v>4.09</v>
      </c>
      <c r="D69" s="40">
        <f t="shared" si="2"/>
        <v>0.9511627906976744</v>
      </c>
      <c r="E69" s="40">
        <v>38.65</v>
      </c>
      <c r="F69" s="41">
        <v>4</v>
      </c>
      <c r="G69" s="40">
        <f t="shared" si="3"/>
        <v>3.8046511627906976</v>
      </c>
    </row>
    <row r="70" spans="1:7" x14ac:dyDescent="0.35">
      <c r="A70" s="49" t="s">
        <v>50</v>
      </c>
      <c r="B70" s="43" t="s">
        <v>51</v>
      </c>
      <c r="C70" s="44">
        <f>IFERROR(VLOOKUP(A70,'[1]ASORTYMENT COSMO'!$A$5:$AT$2612,46,0), 0)</f>
        <v>3.14</v>
      </c>
      <c r="D70" s="45">
        <f t="shared" si="2"/>
        <v>0.73023255813953492</v>
      </c>
      <c r="E70" s="45">
        <v>36.32</v>
      </c>
      <c r="F70" s="46">
        <v>5</v>
      </c>
      <c r="G70" s="45">
        <f t="shared" si="3"/>
        <v>3.6511627906976747</v>
      </c>
    </row>
    <row r="71" spans="1:7" x14ac:dyDescent="0.35">
      <c r="A71" s="48" t="s">
        <v>220</v>
      </c>
      <c r="B71" s="39" t="s">
        <v>221</v>
      </c>
      <c r="C71" s="29">
        <f>IFERROR(VLOOKUP(A71,'[1]ASORTYMENT COSMO'!$A$5:$AT$2612,46,0), 0)</f>
        <v>3.52</v>
      </c>
      <c r="D71" s="40">
        <f t="shared" si="2"/>
        <v>0.81860465116279069</v>
      </c>
      <c r="E71" s="40">
        <v>35.42</v>
      </c>
      <c r="F71" s="41">
        <v>5</v>
      </c>
      <c r="G71" s="40">
        <f t="shared" si="3"/>
        <v>4.0930232558139537</v>
      </c>
    </row>
    <row r="72" spans="1:7" x14ac:dyDescent="0.35">
      <c r="A72" s="49" t="s">
        <v>13</v>
      </c>
      <c r="B72" s="43" t="s">
        <v>14</v>
      </c>
      <c r="C72" s="44">
        <f>IFERROR(VLOOKUP(A72,'[1]ASORTYMENT COSMO'!$A$5:$AT$2612,46,0), 0)</f>
        <v>4.5999999999999996</v>
      </c>
      <c r="D72" s="45">
        <f t="shared" si="2"/>
        <v>1.069767441860465</v>
      </c>
      <c r="E72" s="45">
        <v>33.69</v>
      </c>
      <c r="F72" s="46">
        <v>4</v>
      </c>
      <c r="G72" s="45">
        <f t="shared" si="3"/>
        <v>4.2790697674418601</v>
      </c>
    </row>
    <row r="73" spans="1:7" x14ac:dyDescent="0.35">
      <c r="A73" s="48">
        <v>1049</v>
      </c>
      <c r="B73" s="39" t="s">
        <v>39</v>
      </c>
      <c r="C73" s="29">
        <f>IFERROR(VLOOKUP(A73,'[1]ASORTYMENT COSMO'!$A$5:$AT$2612,46,0), 0)</f>
        <v>13.36</v>
      </c>
      <c r="D73" s="40">
        <f t="shared" si="2"/>
        <v>3.1069767441860465</v>
      </c>
      <c r="E73" s="40">
        <v>33.520000000000003</v>
      </c>
      <c r="F73" s="41">
        <v>3</v>
      </c>
      <c r="G73" s="40">
        <f t="shared" si="3"/>
        <v>9.3209302325581405</v>
      </c>
    </row>
    <row r="74" spans="1:7" x14ac:dyDescent="0.35">
      <c r="A74" s="49" t="s">
        <v>1030</v>
      </c>
      <c r="B74" s="43" t="s">
        <v>1031</v>
      </c>
      <c r="C74" s="44">
        <f>IFERROR(VLOOKUP(A74,'[1]ASORTYMENT COSMO'!$A$5:$AT$2612,46,0), 0)</f>
        <v>9.18</v>
      </c>
      <c r="D74" s="45">
        <f t="shared" si="2"/>
        <v>2.1348837209302327</v>
      </c>
      <c r="E74" s="45">
        <v>33.520000000000003</v>
      </c>
      <c r="F74" s="46">
        <v>3</v>
      </c>
      <c r="G74" s="45">
        <f t="shared" si="3"/>
        <v>6.4046511627906977</v>
      </c>
    </row>
    <row r="75" spans="1:7" x14ac:dyDescent="0.35">
      <c r="A75" s="48" t="s">
        <v>187</v>
      </c>
      <c r="B75" s="39" t="s">
        <v>188</v>
      </c>
      <c r="C75" s="29">
        <f>IFERROR(VLOOKUP(A75,'[1]ASORTYMENT COSMO'!$A$5:$AT$2612,46,0), 0)</f>
        <v>6.79</v>
      </c>
      <c r="D75" s="40">
        <f t="shared" si="2"/>
        <v>1.5790697674418606</v>
      </c>
      <c r="E75" s="40">
        <v>33.14</v>
      </c>
      <c r="F75" s="41">
        <v>4</v>
      </c>
      <c r="G75" s="40">
        <f t="shared" si="3"/>
        <v>6.3162790697674422</v>
      </c>
    </row>
    <row r="76" spans="1:7" x14ac:dyDescent="0.35">
      <c r="A76" s="49" t="s">
        <v>318</v>
      </c>
      <c r="B76" s="43" t="s">
        <v>319</v>
      </c>
      <c r="C76" s="44">
        <f>IFERROR(VLOOKUP(A76,'[1]ASORTYMENT COSMO'!$A$5:$AT$2612,46,0), 0)</f>
        <v>5.21</v>
      </c>
      <c r="D76" s="45">
        <f t="shared" si="2"/>
        <v>1.2116279069767442</v>
      </c>
      <c r="E76" s="45">
        <v>33.049999999999997</v>
      </c>
      <c r="F76" s="46">
        <v>4</v>
      </c>
      <c r="G76" s="45">
        <f t="shared" si="3"/>
        <v>4.8465116279069766</v>
      </c>
    </row>
    <row r="77" spans="1:7" x14ac:dyDescent="0.35">
      <c r="A77" s="48" t="s">
        <v>42</v>
      </c>
      <c r="B77" s="39" t="s">
        <v>43</v>
      </c>
      <c r="C77" s="29">
        <f>IFERROR(VLOOKUP(A77,'[1]ASORTYMENT COSMO'!$A$5:$AT$2612,46,0), 0)</f>
        <v>5.44</v>
      </c>
      <c r="D77" s="40">
        <f t="shared" si="2"/>
        <v>1.2651162790697676</v>
      </c>
      <c r="E77" s="40">
        <v>33.049999999999997</v>
      </c>
      <c r="F77" s="41">
        <v>4</v>
      </c>
      <c r="G77" s="40">
        <f t="shared" si="3"/>
        <v>5.0604651162790706</v>
      </c>
    </row>
    <row r="78" spans="1:7" x14ac:dyDescent="0.35">
      <c r="A78" s="49" t="s">
        <v>1064</v>
      </c>
      <c r="B78" s="43" t="s">
        <v>1065</v>
      </c>
      <c r="C78" s="44">
        <f>IFERROR(VLOOKUP(A78,'[1]ASORTYMENT COSMO'!$A$5:$AT$2612,46,0), 0)</f>
        <v>6.36</v>
      </c>
      <c r="D78" s="45">
        <f t="shared" si="2"/>
        <v>1.4790697674418607</v>
      </c>
      <c r="E78" s="45">
        <v>33.049999999999997</v>
      </c>
      <c r="F78" s="46">
        <v>4</v>
      </c>
      <c r="G78" s="45">
        <f t="shared" si="3"/>
        <v>5.9162790697674428</v>
      </c>
    </row>
    <row r="79" spans="1:7" x14ac:dyDescent="0.35">
      <c r="A79" s="48">
        <v>8947</v>
      </c>
      <c r="B79" s="39" t="s">
        <v>181</v>
      </c>
      <c r="C79" s="29">
        <f>IFERROR(VLOOKUP(A79,'[1]ASORTYMENT COSMO'!$A$5:$AT$2612,46,0), 0)</f>
        <v>55.24</v>
      </c>
      <c r="D79" s="40">
        <f t="shared" si="2"/>
        <v>12.846511627906978</v>
      </c>
      <c r="E79" s="40">
        <v>33.049999999999997</v>
      </c>
      <c r="F79" s="41">
        <v>1</v>
      </c>
      <c r="G79" s="40">
        <f t="shared" si="3"/>
        <v>12.846511627906978</v>
      </c>
    </row>
    <row r="80" spans="1:7" x14ac:dyDescent="0.35">
      <c r="A80" s="49" t="s">
        <v>1511</v>
      </c>
      <c r="B80" s="43" t="s">
        <v>1469</v>
      </c>
      <c r="C80" s="44">
        <f>IFERROR(VLOOKUP(A80,'[1]ASORTYMENT COSMO'!$A$5:$AT$2612,46,0), 0)</f>
        <v>0</v>
      </c>
      <c r="D80" s="45">
        <f t="shared" si="2"/>
        <v>0</v>
      </c>
      <c r="E80" s="45">
        <v>32.99</v>
      </c>
      <c r="F80" s="46">
        <v>1</v>
      </c>
      <c r="G80" s="45">
        <f t="shared" si="3"/>
        <v>0</v>
      </c>
    </row>
    <row r="81" spans="1:7" x14ac:dyDescent="0.35">
      <c r="A81" s="48" t="s">
        <v>1512</v>
      </c>
      <c r="B81" s="39" t="s">
        <v>1469</v>
      </c>
      <c r="C81" s="29">
        <f>IFERROR(VLOOKUP(A81,'[1]ASORTYMENT COSMO'!$A$5:$AT$2612,46,0), 0)</f>
        <v>0</v>
      </c>
      <c r="D81" s="40">
        <f t="shared" si="2"/>
        <v>0</v>
      </c>
      <c r="E81" s="40">
        <v>32.99</v>
      </c>
      <c r="F81" s="41">
        <v>1</v>
      </c>
      <c r="G81" s="40">
        <f t="shared" si="3"/>
        <v>0</v>
      </c>
    </row>
    <row r="82" spans="1:7" x14ac:dyDescent="0.35">
      <c r="A82" s="49" t="s">
        <v>150</v>
      </c>
      <c r="B82" s="43" t="s">
        <v>151</v>
      </c>
      <c r="C82" s="44">
        <f>IFERROR(VLOOKUP(A82,'[1]ASORTYMENT COSMO'!$A$5:$AT$2612,46,0), 0)</f>
        <v>5.31</v>
      </c>
      <c r="D82" s="45">
        <f t="shared" si="2"/>
        <v>1.2348837209302326</v>
      </c>
      <c r="E82" s="45">
        <v>32.69</v>
      </c>
      <c r="F82" s="46">
        <v>4</v>
      </c>
      <c r="G82" s="45">
        <f t="shared" si="3"/>
        <v>4.9395348837209303</v>
      </c>
    </row>
    <row r="83" spans="1:7" x14ac:dyDescent="0.35">
      <c r="A83" s="48" t="s">
        <v>65</v>
      </c>
      <c r="B83" s="39" t="s">
        <v>66</v>
      </c>
      <c r="C83" s="29">
        <f>IFERROR(VLOOKUP(A83,'[1]ASORTYMENT COSMO'!$A$5:$AT$2612,46,0), 0)</f>
        <v>3.25</v>
      </c>
      <c r="D83" s="40">
        <f t="shared" si="2"/>
        <v>0.7558139534883721</v>
      </c>
      <c r="E83" s="40">
        <v>32.22</v>
      </c>
      <c r="F83" s="41">
        <v>3</v>
      </c>
      <c r="G83" s="40">
        <f t="shared" si="3"/>
        <v>2.2674418604651163</v>
      </c>
    </row>
    <row r="84" spans="1:7" x14ac:dyDescent="0.35">
      <c r="A84" s="49" t="s">
        <v>27</v>
      </c>
      <c r="B84" s="43" t="s">
        <v>28</v>
      </c>
      <c r="C84" s="44">
        <f>IFERROR(VLOOKUP(A84,'[1]ASORTYMENT COSMO'!$A$5:$AT$2612,46,0), 0)</f>
        <v>5.54</v>
      </c>
      <c r="D84" s="45">
        <f t="shared" si="2"/>
        <v>1.2883720930232558</v>
      </c>
      <c r="E84" s="45">
        <v>32.22</v>
      </c>
      <c r="F84" s="46">
        <v>3</v>
      </c>
      <c r="G84" s="45">
        <f t="shared" si="3"/>
        <v>3.8651162790697677</v>
      </c>
    </row>
    <row r="85" spans="1:7" x14ac:dyDescent="0.35">
      <c r="A85" s="48" t="s">
        <v>1023</v>
      </c>
      <c r="B85" s="39" t="s">
        <v>1024</v>
      </c>
      <c r="C85" s="29">
        <f>IFERROR(VLOOKUP(A85,'[1]ASORTYMENT COSMO'!$A$5:$AT$2612,46,0), 0)</f>
        <v>6.25</v>
      </c>
      <c r="D85" s="40">
        <f t="shared" si="2"/>
        <v>1.4534883720930234</v>
      </c>
      <c r="E85" s="40">
        <v>32.22</v>
      </c>
      <c r="F85" s="41">
        <v>3</v>
      </c>
      <c r="G85" s="40">
        <f t="shared" si="3"/>
        <v>4.3604651162790704</v>
      </c>
    </row>
    <row r="86" spans="1:7" x14ac:dyDescent="0.35">
      <c r="A86" s="49" t="s">
        <v>145</v>
      </c>
      <c r="B86" s="43" t="s">
        <v>146</v>
      </c>
      <c r="C86" s="44">
        <f>IFERROR(VLOOKUP(A86,'[1]ASORTYMENT COSMO'!$A$5:$AT$2612,46,0), 0)</f>
        <v>8.86</v>
      </c>
      <c r="D86" s="45">
        <f t="shared" si="2"/>
        <v>2.0604651162790697</v>
      </c>
      <c r="E86" s="45">
        <v>32.22</v>
      </c>
      <c r="F86" s="46">
        <v>3</v>
      </c>
      <c r="G86" s="45">
        <f t="shared" si="3"/>
        <v>6.1813953488372091</v>
      </c>
    </row>
    <row r="87" spans="1:7" x14ac:dyDescent="0.35">
      <c r="A87" s="48" t="s">
        <v>33</v>
      </c>
      <c r="B87" s="39" t="s">
        <v>34</v>
      </c>
      <c r="C87" s="29">
        <f>IFERROR(VLOOKUP(A87,'[1]ASORTYMENT COSMO'!$A$5:$AT$2612,46,0), 0)</f>
        <v>4.4800000000000004</v>
      </c>
      <c r="D87" s="40">
        <f t="shared" si="2"/>
        <v>1.0418604651162793</v>
      </c>
      <c r="E87" s="40">
        <v>31.39</v>
      </c>
      <c r="F87" s="41">
        <v>8</v>
      </c>
      <c r="G87" s="40">
        <f t="shared" si="3"/>
        <v>8.3348837209302342</v>
      </c>
    </row>
    <row r="88" spans="1:7" x14ac:dyDescent="0.35">
      <c r="A88" s="49">
        <v>9718</v>
      </c>
      <c r="B88" s="43" t="s">
        <v>263</v>
      </c>
      <c r="C88" s="44">
        <f>IFERROR(VLOOKUP(A88,'[1]ASORTYMENT COSMO'!$A$5:$AT$2612,46,0), 0)</f>
        <v>21.73</v>
      </c>
      <c r="D88" s="45">
        <f t="shared" si="2"/>
        <v>5.0534883720930237</v>
      </c>
      <c r="E88" s="45">
        <v>29.74</v>
      </c>
      <c r="F88" s="46">
        <v>2</v>
      </c>
      <c r="G88" s="45">
        <f t="shared" si="3"/>
        <v>10.106976744186047</v>
      </c>
    </row>
    <row r="89" spans="1:7" x14ac:dyDescent="0.35">
      <c r="A89" s="48" t="s">
        <v>978</v>
      </c>
      <c r="B89" s="39" t="s">
        <v>979</v>
      </c>
      <c r="C89" s="29">
        <f>IFERROR(VLOOKUP(A89,'[1]ASORTYMENT COSMO'!$A$5:$AT$2612,46,0), 0)</f>
        <v>4.2699999999999996</v>
      </c>
      <c r="D89" s="40">
        <f t="shared" si="2"/>
        <v>0.99302325581395345</v>
      </c>
      <c r="E89" s="40">
        <v>29.73</v>
      </c>
      <c r="F89" s="41">
        <v>3</v>
      </c>
      <c r="G89" s="40">
        <f t="shared" si="3"/>
        <v>2.9790697674418603</v>
      </c>
    </row>
    <row r="90" spans="1:7" x14ac:dyDescent="0.35">
      <c r="A90" s="49">
        <v>8603</v>
      </c>
      <c r="B90" s="43" t="s">
        <v>408</v>
      </c>
      <c r="C90" s="44">
        <f>IFERROR(VLOOKUP(A90,'[1]ASORTYMENT COSMO'!$A$5:$AT$2612,46,0), 0)</f>
        <v>3.36</v>
      </c>
      <c r="D90" s="45">
        <f t="shared" si="2"/>
        <v>0.78139534883720929</v>
      </c>
      <c r="E90" s="45">
        <v>29.45</v>
      </c>
      <c r="F90" s="46">
        <v>8</v>
      </c>
      <c r="G90" s="45">
        <f t="shared" si="3"/>
        <v>6.2511627906976743</v>
      </c>
    </row>
    <row r="91" spans="1:7" x14ac:dyDescent="0.35">
      <c r="A91" s="48">
        <v>6357</v>
      </c>
      <c r="B91" s="39" t="s">
        <v>719</v>
      </c>
      <c r="C91" s="29">
        <f>IFERROR(VLOOKUP(A91,'[1]ASORTYMENT COSMO'!$A$5:$AT$2612,46,0), 0)</f>
        <v>24</v>
      </c>
      <c r="D91" s="40">
        <f t="shared" si="2"/>
        <v>5.5813953488372094</v>
      </c>
      <c r="E91" s="40">
        <v>28.94</v>
      </c>
      <c r="F91" s="41">
        <v>6</v>
      </c>
      <c r="G91" s="40">
        <f t="shared" si="3"/>
        <v>33.488372093023258</v>
      </c>
    </row>
    <row r="92" spans="1:7" x14ac:dyDescent="0.35">
      <c r="A92" s="49">
        <v>8900</v>
      </c>
      <c r="B92" s="43" t="s">
        <v>550</v>
      </c>
      <c r="C92" s="44">
        <f>IFERROR(VLOOKUP(A92,'[1]ASORTYMENT COSMO'!$A$5:$AT$2612,46,0), 0)</f>
        <v>58.2</v>
      </c>
      <c r="D92" s="45">
        <f t="shared" si="2"/>
        <v>13.534883720930234</v>
      </c>
      <c r="E92" s="45">
        <v>28.92</v>
      </c>
      <c r="F92" s="46">
        <v>1</v>
      </c>
      <c r="G92" s="45">
        <f t="shared" si="3"/>
        <v>13.534883720930234</v>
      </c>
    </row>
    <row r="93" spans="1:7" x14ac:dyDescent="0.35">
      <c r="A93" s="48" t="s">
        <v>272</v>
      </c>
      <c r="B93" s="39" t="s">
        <v>273</v>
      </c>
      <c r="C93" s="29">
        <f>IFERROR(VLOOKUP(A93,'[1]ASORTYMENT COSMO'!$A$5:$AT$2612,46,0), 0)</f>
        <v>4.8899999999999997</v>
      </c>
      <c r="D93" s="40">
        <f t="shared" si="2"/>
        <v>1.1372093023255814</v>
      </c>
      <c r="E93" s="40">
        <v>28.9</v>
      </c>
      <c r="F93" s="41">
        <v>5</v>
      </c>
      <c r="G93" s="40">
        <f t="shared" si="3"/>
        <v>5.6860465116279073</v>
      </c>
    </row>
    <row r="94" spans="1:7" x14ac:dyDescent="0.35">
      <c r="A94" s="49" t="s">
        <v>366</v>
      </c>
      <c r="B94" s="43" t="s">
        <v>367</v>
      </c>
      <c r="C94" s="44">
        <f>IFERROR(VLOOKUP(A94,'[1]ASORTYMENT COSMO'!$A$5:$AT$2612,46,0), 0)</f>
        <v>18.47</v>
      </c>
      <c r="D94" s="45">
        <f t="shared" si="2"/>
        <v>4.2953488372093025</v>
      </c>
      <c r="E94" s="45">
        <v>28.08</v>
      </c>
      <c r="F94" s="46">
        <v>2</v>
      </c>
      <c r="G94" s="45">
        <f t="shared" si="3"/>
        <v>8.590697674418605</v>
      </c>
    </row>
    <row r="95" spans="1:7" x14ac:dyDescent="0.35">
      <c r="A95" s="48" t="s">
        <v>468</v>
      </c>
      <c r="B95" s="39" t="s">
        <v>469</v>
      </c>
      <c r="C95" s="29">
        <f>IFERROR(VLOOKUP(A95,'[1]ASORTYMENT COSMO'!$A$5:$AT$2612,46,0), 0)</f>
        <v>3.25</v>
      </c>
      <c r="D95" s="40">
        <f t="shared" si="2"/>
        <v>0.7558139534883721</v>
      </c>
      <c r="E95" s="40">
        <v>27.25</v>
      </c>
      <c r="F95" s="41">
        <v>3</v>
      </c>
      <c r="G95" s="40">
        <f t="shared" si="3"/>
        <v>2.2674418604651163</v>
      </c>
    </row>
    <row r="96" spans="1:7" x14ac:dyDescent="0.35">
      <c r="A96" s="49" t="s">
        <v>143</v>
      </c>
      <c r="B96" s="43" t="s">
        <v>144</v>
      </c>
      <c r="C96" s="44">
        <f>IFERROR(VLOOKUP(A96,'[1]ASORTYMENT COSMO'!$A$5:$AT$2612,46,0), 0)</f>
        <v>4.54</v>
      </c>
      <c r="D96" s="45">
        <f t="shared" si="2"/>
        <v>1.0558139534883721</v>
      </c>
      <c r="E96" s="45">
        <v>27.24</v>
      </c>
      <c r="F96" s="46">
        <v>3</v>
      </c>
      <c r="G96" s="45">
        <f t="shared" si="3"/>
        <v>3.1674418604651162</v>
      </c>
    </row>
    <row r="97" spans="1:7" x14ac:dyDescent="0.35">
      <c r="A97" s="48" t="s">
        <v>844</v>
      </c>
      <c r="B97" s="39" t="s">
        <v>845</v>
      </c>
      <c r="C97" s="29">
        <f>IFERROR(VLOOKUP(A97,'[1]ASORTYMENT COSMO'!$A$5:$AT$2612,46,0), 0)</f>
        <v>3.26</v>
      </c>
      <c r="D97" s="40">
        <f t="shared" si="2"/>
        <v>0.75813953488372088</v>
      </c>
      <c r="E97" s="40">
        <v>27.24</v>
      </c>
      <c r="F97" s="41">
        <v>3</v>
      </c>
      <c r="G97" s="40">
        <f t="shared" si="3"/>
        <v>2.2744186046511627</v>
      </c>
    </row>
    <row r="98" spans="1:7" x14ac:dyDescent="0.35">
      <c r="A98" s="49" t="s">
        <v>256</v>
      </c>
      <c r="B98" s="43" t="s">
        <v>257</v>
      </c>
      <c r="C98" s="44">
        <f>IFERROR(VLOOKUP(A98,'[1]ASORTYMENT COSMO'!$A$5:$AT$2612,46,0), 0)</f>
        <v>3.87</v>
      </c>
      <c r="D98" s="45">
        <f t="shared" si="2"/>
        <v>0.9</v>
      </c>
      <c r="E98" s="45">
        <v>27.24</v>
      </c>
      <c r="F98" s="46">
        <v>3</v>
      </c>
      <c r="G98" s="45">
        <f t="shared" si="3"/>
        <v>2.7</v>
      </c>
    </row>
    <row r="99" spans="1:7" x14ac:dyDescent="0.35">
      <c r="A99" s="48" t="s">
        <v>136</v>
      </c>
      <c r="B99" s="39" t="s">
        <v>137</v>
      </c>
      <c r="C99" s="29">
        <f>IFERROR(VLOOKUP(A99,'[1]ASORTYMENT COSMO'!$A$5:$AT$2612,46,0), 0)</f>
        <v>5.12</v>
      </c>
      <c r="D99" s="40">
        <f t="shared" si="2"/>
        <v>1.1906976744186046</v>
      </c>
      <c r="E99" s="40">
        <v>27.24</v>
      </c>
      <c r="F99" s="41">
        <v>3</v>
      </c>
      <c r="G99" s="40">
        <f t="shared" si="3"/>
        <v>3.5720930232558139</v>
      </c>
    </row>
    <row r="100" spans="1:7" x14ac:dyDescent="0.35">
      <c r="A100" s="49" t="s">
        <v>502</v>
      </c>
      <c r="B100" s="43" t="s">
        <v>503</v>
      </c>
      <c r="C100" s="44">
        <f>IFERROR(VLOOKUP(A100,'[1]ASORTYMENT COSMO'!$A$5:$AT$2612,46,0), 0)</f>
        <v>4.2300000000000004</v>
      </c>
      <c r="D100" s="45">
        <f t="shared" si="2"/>
        <v>0.98372093023255824</v>
      </c>
      <c r="E100" s="45">
        <v>27.16</v>
      </c>
      <c r="F100" s="46">
        <v>5</v>
      </c>
      <c r="G100" s="45">
        <f t="shared" si="3"/>
        <v>4.9186046511627914</v>
      </c>
    </row>
    <row r="101" spans="1:7" x14ac:dyDescent="0.35">
      <c r="A101" s="48">
        <v>10480</v>
      </c>
      <c r="B101" s="39" t="s">
        <v>372</v>
      </c>
      <c r="C101" s="29">
        <f>IFERROR(VLOOKUP(A101,'[1]ASORTYMENT COSMO'!$A$5:$AT$2612,46,0), 0)</f>
        <v>9.07</v>
      </c>
      <c r="D101" s="40">
        <f t="shared" si="2"/>
        <v>2.1093023255813956</v>
      </c>
      <c r="E101" s="40">
        <v>26.42</v>
      </c>
      <c r="F101" s="41">
        <v>2</v>
      </c>
      <c r="G101" s="40">
        <f t="shared" si="3"/>
        <v>4.2186046511627913</v>
      </c>
    </row>
    <row r="102" spans="1:7" x14ac:dyDescent="0.35">
      <c r="A102" s="49" t="s">
        <v>558</v>
      </c>
      <c r="B102" s="43" t="s">
        <v>559</v>
      </c>
      <c r="C102" s="44">
        <f>IFERROR(VLOOKUP(A102,'[1]ASORTYMENT COSMO'!$A$5:$AT$2612,46,0), 0)</f>
        <v>4.7699999999999996</v>
      </c>
      <c r="D102" s="45">
        <f t="shared" si="2"/>
        <v>1.1093023255813952</v>
      </c>
      <c r="E102" s="45">
        <v>25.42</v>
      </c>
      <c r="F102" s="46">
        <v>3</v>
      </c>
      <c r="G102" s="45">
        <f t="shared" si="3"/>
        <v>3.3279069767441856</v>
      </c>
    </row>
    <row r="103" spans="1:7" x14ac:dyDescent="0.35">
      <c r="A103" s="48" t="s">
        <v>852</v>
      </c>
      <c r="B103" s="39" t="s">
        <v>853</v>
      </c>
      <c r="C103" s="29">
        <f>IFERROR(VLOOKUP(A103,'[1]ASORTYMENT COSMO'!$A$5:$AT$2612,46,0), 0)</f>
        <v>4.72</v>
      </c>
      <c r="D103" s="40">
        <f t="shared" si="2"/>
        <v>1.0976744186046512</v>
      </c>
      <c r="E103" s="40">
        <v>25.42</v>
      </c>
      <c r="F103" s="41">
        <v>3</v>
      </c>
      <c r="G103" s="40">
        <f t="shared" si="3"/>
        <v>3.2930232558139538</v>
      </c>
    </row>
    <row r="104" spans="1:7" x14ac:dyDescent="0.35">
      <c r="A104" s="49">
        <v>8617</v>
      </c>
      <c r="B104" s="43" t="s">
        <v>180</v>
      </c>
      <c r="C104" s="44">
        <f>IFERROR(VLOOKUP(A104,'[1]ASORTYMENT COSMO'!$A$5:$AT$2612,46,0), 0)</f>
        <v>5.04</v>
      </c>
      <c r="D104" s="45">
        <f t="shared" si="2"/>
        <v>1.172093023255814</v>
      </c>
      <c r="E104" s="45">
        <v>25.42</v>
      </c>
      <c r="F104" s="46">
        <v>7</v>
      </c>
      <c r="G104" s="45">
        <f t="shared" si="3"/>
        <v>8.2046511627906984</v>
      </c>
    </row>
    <row r="105" spans="1:7" x14ac:dyDescent="0.35">
      <c r="A105" s="48" t="s">
        <v>112</v>
      </c>
      <c r="B105" s="39" t="s">
        <v>113</v>
      </c>
      <c r="C105" s="29">
        <f>IFERROR(VLOOKUP(A105,'[1]ASORTYMENT COSMO'!$A$5:$AT$2612,46,0), 0)</f>
        <v>3.22</v>
      </c>
      <c r="D105" s="40">
        <f t="shared" si="2"/>
        <v>0.74883720930232567</v>
      </c>
      <c r="E105" s="40">
        <v>24.97</v>
      </c>
      <c r="F105" s="41">
        <v>3</v>
      </c>
      <c r="G105" s="40">
        <f t="shared" si="3"/>
        <v>2.246511627906977</v>
      </c>
    </row>
    <row r="106" spans="1:7" x14ac:dyDescent="0.35">
      <c r="A106" s="49">
        <v>7478</v>
      </c>
      <c r="B106" s="43" t="s">
        <v>1379</v>
      </c>
      <c r="C106" s="44">
        <f>IFERROR(VLOOKUP(A106,'[1]ASORTYMENT COSMO'!$A$5:$AT$2612,46,0), 0)</f>
        <v>31.25</v>
      </c>
      <c r="D106" s="45">
        <f t="shared" si="2"/>
        <v>7.2674418604651168</v>
      </c>
      <c r="E106" s="45">
        <v>24.79</v>
      </c>
      <c r="F106" s="46">
        <v>1</v>
      </c>
      <c r="G106" s="45">
        <f t="shared" si="3"/>
        <v>7.2674418604651168</v>
      </c>
    </row>
    <row r="107" spans="1:7" x14ac:dyDescent="0.35">
      <c r="A107" s="48">
        <v>9254</v>
      </c>
      <c r="B107" s="39" t="s">
        <v>435</v>
      </c>
      <c r="C107" s="29">
        <f>IFERROR(VLOOKUP(A107,'[1]ASORTYMENT COSMO'!$A$5:$AT$2612,46,0), 0)</f>
        <v>5.26</v>
      </c>
      <c r="D107" s="40">
        <f t="shared" si="2"/>
        <v>1.2232558139534884</v>
      </c>
      <c r="E107" s="40">
        <v>24.78</v>
      </c>
      <c r="F107" s="41">
        <v>3</v>
      </c>
      <c r="G107" s="40">
        <f t="shared" si="3"/>
        <v>3.6697674418604649</v>
      </c>
    </row>
    <row r="108" spans="1:7" x14ac:dyDescent="0.35">
      <c r="A108" s="49">
        <v>1048</v>
      </c>
      <c r="B108" s="43" t="s">
        <v>56</v>
      </c>
      <c r="C108" s="44">
        <f>IFERROR(VLOOKUP(A108,'[1]ASORTYMENT COSMO'!$A$5:$AT$2612,46,0), 0)</f>
        <v>7.63</v>
      </c>
      <c r="D108" s="45">
        <f t="shared" si="2"/>
        <v>1.7744186046511627</v>
      </c>
      <c r="E108" s="45">
        <v>23.95</v>
      </c>
      <c r="F108" s="46">
        <v>3</v>
      </c>
      <c r="G108" s="45">
        <f t="shared" si="3"/>
        <v>5.3232558139534882</v>
      </c>
    </row>
    <row r="109" spans="1:7" x14ac:dyDescent="0.35">
      <c r="A109" s="48" t="s">
        <v>333</v>
      </c>
      <c r="B109" s="39" t="s">
        <v>334</v>
      </c>
      <c r="C109" s="29">
        <f>IFERROR(VLOOKUP(A109,'[1]ASORTYMENT COSMO'!$A$5:$AT$2612,46,0), 0)</f>
        <v>3.74</v>
      </c>
      <c r="D109" s="40">
        <f t="shared" si="2"/>
        <v>0.86976744186046517</v>
      </c>
      <c r="E109" s="40">
        <v>23.6</v>
      </c>
      <c r="F109" s="41">
        <v>3</v>
      </c>
      <c r="G109" s="40">
        <f t="shared" si="3"/>
        <v>2.6093023255813956</v>
      </c>
    </row>
    <row r="110" spans="1:7" x14ac:dyDescent="0.35">
      <c r="A110" s="49" t="s">
        <v>1021</v>
      </c>
      <c r="B110" s="43" t="s">
        <v>1022</v>
      </c>
      <c r="C110" s="44">
        <f>IFERROR(VLOOKUP(A110,'[1]ASORTYMENT COSMO'!$A$5:$AT$2612,46,0), 0)</f>
        <v>9.06</v>
      </c>
      <c r="D110" s="45">
        <f t="shared" si="2"/>
        <v>2.1069767441860465</v>
      </c>
      <c r="E110" s="45">
        <v>23.12</v>
      </c>
      <c r="F110" s="46">
        <v>2</v>
      </c>
      <c r="G110" s="45">
        <f t="shared" si="3"/>
        <v>4.213953488372093</v>
      </c>
    </row>
    <row r="111" spans="1:7" x14ac:dyDescent="0.35">
      <c r="A111" s="48" t="s">
        <v>568</v>
      </c>
      <c r="B111" s="39" t="s">
        <v>569</v>
      </c>
      <c r="C111" s="29">
        <f>IFERROR(VLOOKUP(A111,'[1]ASORTYMENT COSMO'!$A$5:$AT$2612,46,0), 0)</f>
        <v>9.06</v>
      </c>
      <c r="D111" s="40">
        <f t="shared" si="2"/>
        <v>2.1069767441860465</v>
      </c>
      <c r="E111" s="40">
        <v>23.12</v>
      </c>
      <c r="F111" s="41">
        <v>2</v>
      </c>
      <c r="G111" s="40">
        <f t="shared" si="3"/>
        <v>4.213953488372093</v>
      </c>
    </row>
    <row r="112" spans="1:7" x14ac:dyDescent="0.35">
      <c r="A112" s="49">
        <v>10451</v>
      </c>
      <c r="B112" s="43" t="s">
        <v>977</v>
      </c>
      <c r="C112" s="44">
        <f>IFERROR(VLOOKUP(A112,'[1]ASORTYMENT COSMO'!$A$5:$AT$2612,46,0), 0)</f>
        <v>9.26</v>
      </c>
      <c r="D112" s="45">
        <f t="shared" si="2"/>
        <v>2.1534883720930234</v>
      </c>
      <c r="E112" s="45">
        <v>22.46</v>
      </c>
      <c r="F112" s="46">
        <v>2</v>
      </c>
      <c r="G112" s="45">
        <f t="shared" si="3"/>
        <v>4.3069767441860467</v>
      </c>
    </row>
    <row r="113" spans="1:7" x14ac:dyDescent="0.35">
      <c r="A113" s="48">
        <v>7782</v>
      </c>
      <c r="B113" s="39" t="s">
        <v>1378</v>
      </c>
      <c r="C113" s="29">
        <f>IFERROR(VLOOKUP(A113,'[1]ASORTYMENT COSMO'!$A$5:$AT$2612,46,0), 0)</f>
        <v>18.96</v>
      </c>
      <c r="D113" s="40">
        <f t="shared" si="2"/>
        <v>4.4093023255813959</v>
      </c>
      <c r="E113" s="40">
        <v>22.31</v>
      </c>
      <c r="F113" s="41">
        <v>1</v>
      </c>
      <c r="G113" s="40">
        <f t="shared" si="3"/>
        <v>4.4093023255813959</v>
      </c>
    </row>
    <row r="114" spans="1:7" x14ac:dyDescent="0.35">
      <c r="A114" s="49">
        <v>6103</v>
      </c>
      <c r="B114" s="43" t="s">
        <v>1242</v>
      </c>
      <c r="C114" s="44">
        <f>IFERROR(VLOOKUP(A114,'[1]ASORTYMENT COSMO'!$A$5:$AT$2612,46,0), 0)</f>
        <v>7.26</v>
      </c>
      <c r="D114" s="45">
        <f t="shared" si="2"/>
        <v>1.6883720930232557</v>
      </c>
      <c r="E114" s="45">
        <v>21.55</v>
      </c>
      <c r="F114" s="46">
        <v>3</v>
      </c>
      <c r="G114" s="45">
        <f t="shared" si="3"/>
        <v>5.065116279069767</v>
      </c>
    </row>
    <row r="115" spans="1:7" x14ac:dyDescent="0.35">
      <c r="A115" s="48" t="s">
        <v>511</v>
      </c>
      <c r="B115" s="39" t="s">
        <v>512</v>
      </c>
      <c r="C115" s="29">
        <f>IFERROR(VLOOKUP(A115,'[1]ASORTYMENT COSMO'!$A$5:$AT$2612,46,0), 0)</f>
        <v>4.28</v>
      </c>
      <c r="D115" s="40">
        <f t="shared" si="2"/>
        <v>0.99534883720930245</v>
      </c>
      <c r="E115" s="40">
        <v>21.48</v>
      </c>
      <c r="F115" s="41">
        <v>2</v>
      </c>
      <c r="G115" s="40">
        <f t="shared" si="3"/>
        <v>1.9906976744186049</v>
      </c>
    </row>
    <row r="116" spans="1:7" x14ac:dyDescent="0.35">
      <c r="A116" s="49" t="s">
        <v>1223</v>
      </c>
      <c r="B116" s="43" t="s">
        <v>1224</v>
      </c>
      <c r="C116" s="44">
        <f>IFERROR(VLOOKUP(A116,'[1]ASORTYMENT COSMO'!$A$5:$AT$2612,46,0), 0)</f>
        <v>0</v>
      </c>
      <c r="D116" s="45">
        <f t="shared" si="2"/>
        <v>0</v>
      </c>
      <c r="E116" s="45">
        <v>21.48</v>
      </c>
      <c r="F116" s="46">
        <v>2</v>
      </c>
      <c r="G116" s="45">
        <f t="shared" si="3"/>
        <v>0</v>
      </c>
    </row>
    <row r="117" spans="1:7" x14ac:dyDescent="0.35">
      <c r="A117" s="48" t="s">
        <v>158</v>
      </c>
      <c r="B117" s="39" t="s">
        <v>159</v>
      </c>
      <c r="C117" s="29">
        <f>IFERROR(VLOOKUP(A117,'[1]ASORTYMENT COSMO'!$A$5:$AT$2612,46,0), 0)</f>
        <v>6.71</v>
      </c>
      <c r="D117" s="40">
        <f t="shared" si="2"/>
        <v>1.5604651162790699</v>
      </c>
      <c r="E117" s="40">
        <v>21.48</v>
      </c>
      <c r="F117" s="41">
        <v>2</v>
      </c>
      <c r="G117" s="40">
        <f t="shared" si="3"/>
        <v>3.1209302325581398</v>
      </c>
    </row>
    <row r="118" spans="1:7" x14ac:dyDescent="0.35">
      <c r="A118" s="49" t="s">
        <v>1536</v>
      </c>
      <c r="B118" s="43" t="s">
        <v>1537</v>
      </c>
      <c r="C118" s="44">
        <f>IFERROR(VLOOKUP(A118,'[1]ASORTYMENT COSMO'!$A$5:$AT$2612,46,0), 0)</f>
        <v>6.79</v>
      </c>
      <c r="D118" s="45">
        <f t="shared" si="2"/>
        <v>1.5790697674418606</v>
      </c>
      <c r="E118" s="45">
        <v>21.48</v>
      </c>
      <c r="F118" s="46">
        <v>2</v>
      </c>
      <c r="G118" s="45">
        <f t="shared" si="3"/>
        <v>3.1581395348837211</v>
      </c>
    </row>
    <row r="119" spans="1:7" x14ac:dyDescent="0.35">
      <c r="A119" s="48">
        <v>7781</v>
      </c>
      <c r="B119" s="39" t="s">
        <v>1457</v>
      </c>
      <c r="C119" s="29">
        <f>IFERROR(VLOOKUP(A119,'[1]ASORTYMENT COSMO'!$A$5:$AT$2612,46,0), 0)</f>
        <v>19.43</v>
      </c>
      <c r="D119" s="40">
        <f t="shared" si="2"/>
        <v>4.5186046511627911</v>
      </c>
      <c r="E119" s="40">
        <v>21.07</v>
      </c>
      <c r="F119" s="41">
        <v>1</v>
      </c>
      <c r="G119" s="40">
        <f t="shared" si="3"/>
        <v>4.5186046511627911</v>
      </c>
    </row>
    <row r="120" spans="1:7" x14ac:dyDescent="0.35">
      <c r="A120" s="49" t="s">
        <v>354</v>
      </c>
      <c r="B120" s="43" t="s">
        <v>355</v>
      </c>
      <c r="C120" s="44">
        <f>IFERROR(VLOOKUP(A120,'[1]ASORTYMENT COSMO'!$A$5:$AT$2612,46,0), 0)</f>
        <v>3.89</v>
      </c>
      <c r="D120" s="45">
        <f t="shared" si="2"/>
        <v>0.90465116279069779</v>
      </c>
      <c r="E120" s="45">
        <v>20.65</v>
      </c>
      <c r="F120" s="46">
        <v>3</v>
      </c>
      <c r="G120" s="45">
        <f t="shared" si="3"/>
        <v>2.7139534883720935</v>
      </c>
    </row>
    <row r="121" spans="1:7" x14ac:dyDescent="0.35">
      <c r="A121" s="48">
        <v>5974</v>
      </c>
      <c r="B121" s="39" t="s">
        <v>1388</v>
      </c>
      <c r="C121" s="29">
        <f>IFERROR(VLOOKUP(A121,'[1]ASORTYMENT COSMO'!$A$5:$AT$2612,46,0), 0)</f>
        <v>27.34</v>
      </c>
      <c r="D121" s="40">
        <f t="shared" si="2"/>
        <v>6.3581395348837209</v>
      </c>
      <c r="E121" s="40">
        <v>20.65</v>
      </c>
      <c r="F121" s="41">
        <v>1</v>
      </c>
      <c r="G121" s="40">
        <f t="shared" si="3"/>
        <v>6.3581395348837209</v>
      </c>
    </row>
    <row r="122" spans="1:7" x14ac:dyDescent="0.35">
      <c r="A122" s="49" t="s">
        <v>347</v>
      </c>
      <c r="B122" s="43" t="s">
        <v>348</v>
      </c>
      <c r="C122" s="44">
        <f>IFERROR(VLOOKUP(A122,'[1]ASORTYMENT COSMO'!$A$5:$AT$2612,46,0), 0)</f>
        <v>4.53</v>
      </c>
      <c r="D122" s="45">
        <f t="shared" si="2"/>
        <v>1.0534883720930233</v>
      </c>
      <c r="E122" s="45">
        <v>20.65</v>
      </c>
      <c r="F122" s="46">
        <v>5</v>
      </c>
      <c r="G122" s="45">
        <f t="shared" si="3"/>
        <v>5.2674418604651159</v>
      </c>
    </row>
    <row r="123" spans="1:7" x14ac:dyDescent="0.35">
      <c r="A123" s="48" t="s">
        <v>744</v>
      </c>
      <c r="B123" s="39" t="s">
        <v>745</v>
      </c>
      <c r="C123" s="29">
        <f>IFERROR(VLOOKUP(A123,'[1]ASORTYMENT COSMO'!$A$5:$AT$2612,46,0), 0)</f>
        <v>4.62</v>
      </c>
      <c r="D123" s="40">
        <f t="shared" si="2"/>
        <v>1.0744186046511628</v>
      </c>
      <c r="E123" s="40">
        <v>20.65</v>
      </c>
      <c r="F123" s="41">
        <v>5</v>
      </c>
      <c r="G123" s="40">
        <f t="shared" si="3"/>
        <v>5.3720930232558137</v>
      </c>
    </row>
    <row r="124" spans="1:7" x14ac:dyDescent="0.35">
      <c r="A124" s="49" t="s">
        <v>583</v>
      </c>
      <c r="B124" s="43" t="s">
        <v>584</v>
      </c>
      <c r="C124" s="44">
        <f>IFERROR(VLOOKUP(A124,'[1]ASORTYMENT COSMO'!$A$5:$AT$2612,46,0), 0)</f>
        <v>5.78</v>
      </c>
      <c r="D124" s="45">
        <f t="shared" si="2"/>
        <v>1.344186046511628</v>
      </c>
      <c r="E124" s="45">
        <v>20.399999999999999</v>
      </c>
      <c r="F124" s="46">
        <v>2</v>
      </c>
      <c r="G124" s="45">
        <f t="shared" si="3"/>
        <v>2.688372093023256</v>
      </c>
    </row>
    <row r="125" spans="1:7" x14ac:dyDescent="0.35">
      <c r="A125" s="48" t="s">
        <v>891</v>
      </c>
      <c r="B125" s="39" t="s">
        <v>892</v>
      </c>
      <c r="C125" s="29">
        <f>IFERROR(VLOOKUP(A125,'[1]ASORTYMENT COSMO'!$A$5:$AT$2612,46,0), 0)</f>
        <v>7.07</v>
      </c>
      <c r="D125" s="40">
        <f t="shared" si="2"/>
        <v>1.644186046511628</v>
      </c>
      <c r="E125" s="40">
        <v>20.399999999999999</v>
      </c>
      <c r="F125" s="41">
        <v>2</v>
      </c>
      <c r="G125" s="40">
        <f t="shared" si="3"/>
        <v>3.2883720930232561</v>
      </c>
    </row>
    <row r="126" spans="1:7" x14ac:dyDescent="0.35">
      <c r="A126" s="49" t="s">
        <v>752</v>
      </c>
      <c r="B126" s="43" t="s">
        <v>753</v>
      </c>
      <c r="C126" s="44">
        <f>IFERROR(VLOOKUP(A126,'[1]ASORTYMENT COSMO'!$A$5:$AT$2612,46,0), 0)</f>
        <v>4.2699999999999996</v>
      </c>
      <c r="D126" s="45">
        <f t="shared" si="2"/>
        <v>0.99302325581395345</v>
      </c>
      <c r="E126" s="45">
        <v>20.399999999999999</v>
      </c>
      <c r="F126" s="46">
        <v>2</v>
      </c>
      <c r="G126" s="45">
        <f t="shared" si="3"/>
        <v>1.9860465116279069</v>
      </c>
    </row>
    <row r="127" spans="1:7" x14ac:dyDescent="0.35">
      <c r="A127" s="48">
        <v>1047</v>
      </c>
      <c r="B127" s="39" t="s">
        <v>192</v>
      </c>
      <c r="C127" s="29">
        <f>IFERROR(VLOOKUP(A127,'[1]ASORTYMENT COSMO'!$A$5:$AT$2612,46,0), 0)</f>
        <v>2.1800000000000002</v>
      </c>
      <c r="D127" s="40">
        <f t="shared" si="2"/>
        <v>0.50697674418604655</v>
      </c>
      <c r="E127" s="40">
        <v>20.190000000000001</v>
      </c>
      <c r="F127" s="41">
        <v>5</v>
      </c>
      <c r="G127" s="40">
        <f t="shared" si="3"/>
        <v>2.5348837209302326</v>
      </c>
    </row>
    <row r="128" spans="1:7" x14ac:dyDescent="0.35">
      <c r="A128" s="49" t="s">
        <v>473</v>
      </c>
      <c r="B128" s="43" t="s">
        <v>474</v>
      </c>
      <c r="C128" s="44">
        <f>IFERROR(VLOOKUP(A128,'[1]ASORTYMENT COSMO'!$A$5:$AT$2612,46,0), 0)</f>
        <v>4.9000000000000004</v>
      </c>
      <c r="D128" s="45">
        <f t="shared" si="2"/>
        <v>1.1395348837209303</v>
      </c>
      <c r="E128" s="45">
        <v>19.82</v>
      </c>
      <c r="F128" s="46">
        <v>2</v>
      </c>
      <c r="G128" s="45">
        <f t="shared" si="3"/>
        <v>2.2790697674418605</v>
      </c>
    </row>
    <row r="129" spans="1:7" x14ac:dyDescent="0.35">
      <c r="A129" s="48" t="s">
        <v>966</v>
      </c>
      <c r="B129" s="39" t="s">
        <v>967</v>
      </c>
      <c r="C129" s="29">
        <f>IFERROR(VLOOKUP(A129,'[1]ASORTYMENT COSMO'!$A$5:$AT$2612,46,0), 0)</f>
        <v>5.09</v>
      </c>
      <c r="D129" s="40">
        <f t="shared" si="2"/>
        <v>1.1837209302325582</v>
      </c>
      <c r="E129" s="40">
        <v>19.82</v>
      </c>
      <c r="F129" s="41">
        <v>2</v>
      </c>
      <c r="G129" s="40">
        <f t="shared" si="3"/>
        <v>2.3674418604651164</v>
      </c>
    </row>
    <row r="130" spans="1:7" x14ac:dyDescent="0.35">
      <c r="A130" s="49" t="s">
        <v>195</v>
      </c>
      <c r="B130" s="43" t="s">
        <v>196</v>
      </c>
      <c r="C130" s="44">
        <f>IFERROR(VLOOKUP(A130,'[1]ASORTYMENT COSMO'!$A$5:$AT$2612,46,0), 0)</f>
        <v>4.72</v>
      </c>
      <c r="D130" s="45">
        <f t="shared" si="2"/>
        <v>1.0976744186046512</v>
      </c>
      <c r="E130" s="45">
        <v>19.82</v>
      </c>
      <c r="F130" s="46">
        <v>4</v>
      </c>
      <c r="G130" s="45">
        <f t="shared" si="3"/>
        <v>4.3906976744186048</v>
      </c>
    </row>
    <row r="131" spans="1:7" x14ac:dyDescent="0.35">
      <c r="A131" s="48" t="s">
        <v>320</v>
      </c>
      <c r="B131" s="39" t="s">
        <v>321</v>
      </c>
      <c r="C131" s="29">
        <f>IFERROR(VLOOKUP(A131,'[1]ASORTYMENT COSMO'!$A$5:$AT$2612,46,0), 0)</f>
        <v>2.86</v>
      </c>
      <c r="D131" s="40">
        <f t="shared" si="2"/>
        <v>0.66511627906976745</v>
      </c>
      <c r="E131" s="40">
        <v>19.78</v>
      </c>
      <c r="F131" s="41">
        <v>5</v>
      </c>
      <c r="G131" s="40">
        <f t="shared" si="3"/>
        <v>3.3255813953488373</v>
      </c>
    </row>
    <row r="132" spans="1:7" x14ac:dyDescent="0.35">
      <c r="A132" s="49" t="s">
        <v>226</v>
      </c>
      <c r="B132" s="43" t="s">
        <v>227</v>
      </c>
      <c r="C132" s="44">
        <f>IFERROR(VLOOKUP(A132,'[1]ASORTYMENT COSMO'!$A$5:$AT$2612,46,0), 0)</f>
        <v>5.13</v>
      </c>
      <c r="D132" s="45">
        <f t="shared" ref="D132:D195" si="4">C132/4.3</f>
        <v>1.1930232558139535</v>
      </c>
      <c r="E132" s="45">
        <v>18.91</v>
      </c>
      <c r="F132" s="46">
        <v>4</v>
      </c>
      <c r="G132" s="45">
        <f t="shared" ref="G132:G195" si="5">D132*F132</f>
        <v>4.7720930232558141</v>
      </c>
    </row>
    <row r="133" spans="1:7" x14ac:dyDescent="0.35">
      <c r="A133" s="48" t="s">
        <v>245</v>
      </c>
      <c r="B133" s="39" t="s">
        <v>246</v>
      </c>
      <c r="C133" s="29">
        <f>IFERROR(VLOOKUP(A133,'[1]ASORTYMENT COSMO'!$A$5:$AT$2612,46,0), 0)</f>
        <v>3.79</v>
      </c>
      <c r="D133" s="40">
        <f t="shared" si="4"/>
        <v>0.88139534883720938</v>
      </c>
      <c r="E133" s="40">
        <v>18.829999999999998</v>
      </c>
      <c r="F133" s="41">
        <v>2</v>
      </c>
      <c r="G133" s="40">
        <f t="shared" si="5"/>
        <v>1.7627906976744188</v>
      </c>
    </row>
    <row r="134" spans="1:7" x14ac:dyDescent="0.35">
      <c r="A134" s="49" t="s">
        <v>424</v>
      </c>
      <c r="B134" s="43" t="s">
        <v>425</v>
      </c>
      <c r="C134" s="44">
        <f>IFERROR(VLOOKUP(A134,'[1]ASORTYMENT COSMO'!$A$5:$AT$2612,46,0), 0)</f>
        <v>5.16</v>
      </c>
      <c r="D134" s="45">
        <f t="shared" si="4"/>
        <v>1.2000000000000002</v>
      </c>
      <c r="E134" s="45">
        <v>18.829999999999998</v>
      </c>
      <c r="F134" s="46">
        <v>2</v>
      </c>
      <c r="G134" s="45">
        <f t="shared" si="5"/>
        <v>2.4000000000000004</v>
      </c>
    </row>
    <row r="135" spans="1:7" x14ac:dyDescent="0.35">
      <c r="A135" s="48" t="s">
        <v>1509</v>
      </c>
      <c r="B135" s="39" t="s">
        <v>1510</v>
      </c>
      <c r="C135" s="29">
        <f>IFERROR(VLOOKUP(A135,'[1]ASORTYMENT COSMO'!$A$5:$AT$2612,46,0), 0)</f>
        <v>7.54</v>
      </c>
      <c r="D135" s="40">
        <f t="shared" si="4"/>
        <v>1.7534883720930234</v>
      </c>
      <c r="E135" s="40">
        <v>18.79</v>
      </c>
      <c r="F135" s="41">
        <v>2</v>
      </c>
      <c r="G135" s="40">
        <f t="shared" si="5"/>
        <v>3.5069767441860469</v>
      </c>
    </row>
    <row r="136" spans="1:7" x14ac:dyDescent="0.35">
      <c r="A136" s="49">
        <v>6640</v>
      </c>
      <c r="B136" s="43" t="s">
        <v>1376</v>
      </c>
      <c r="C136" s="44">
        <f>IFERROR(VLOOKUP(A136,'[1]ASORTYMENT COSMO'!$A$5:$AT$2612,46,0), 0)</f>
        <v>9.98</v>
      </c>
      <c r="D136" s="45">
        <f t="shared" si="4"/>
        <v>2.3209302325581396</v>
      </c>
      <c r="E136" s="45">
        <v>18.59</v>
      </c>
      <c r="F136" s="46">
        <v>1</v>
      </c>
      <c r="G136" s="45">
        <f t="shared" si="5"/>
        <v>2.3209302325581396</v>
      </c>
    </row>
    <row r="137" spans="1:7" x14ac:dyDescent="0.35">
      <c r="A137" s="48">
        <v>1019</v>
      </c>
      <c r="B137" s="39" t="s">
        <v>230</v>
      </c>
      <c r="C137" s="29">
        <f>IFERROR(VLOOKUP(A137,'[1]ASORTYMENT COSMO'!$A$5:$AT$2612,46,0), 0)</f>
        <v>3.85</v>
      </c>
      <c r="D137" s="40">
        <f t="shared" si="4"/>
        <v>0.89534883720930236</v>
      </c>
      <c r="E137" s="40">
        <v>18.559999999999999</v>
      </c>
      <c r="F137" s="41">
        <v>4</v>
      </c>
      <c r="G137" s="40">
        <f t="shared" si="5"/>
        <v>3.5813953488372094</v>
      </c>
    </row>
    <row r="138" spans="1:7" x14ac:dyDescent="0.35">
      <c r="A138" s="49" t="s">
        <v>483</v>
      </c>
      <c r="B138" s="43" t="s">
        <v>484</v>
      </c>
      <c r="C138" s="44">
        <f>IFERROR(VLOOKUP(A138,'[1]ASORTYMENT COSMO'!$A$5:$AT$2612,46,0), 0)</f>
        <v>4.8499999999999996</v>
      </c>
      <c r="D138" s="45">
        <f t="shared" si="4"/>
        <v>1.1279069767441861</v>
      </c>
      <c r="E138" s="45">
        <v>18.16</v>
      </c>
      <c r="F138" s="46">
        <v>2</v>
      </c>
      <c r="G138" s="45">
        <f t="shared" si="5"/>
        <v>2.2558139534883721</v>
      </c>
    </row>
    <row r="139" spans="1:7" x14ac:dyDescent="0.35">
      <c r="A139" s="48" t="s">
        <v>290</v>
      </c>
      <c r="B139" s="39" t="s">
        <v>291</v>
      </c>
      <c r="C139" s="29">
        <f>IFERROR(VLOOKUP(A139,'[1]ASORTYMENT COSMO'!$A$5:$AT$2612,46,0), 0)</f>
        <v>4.5599999999999996</v>
      </c>
      <c r="D139" s="40">
        <f t="shared" si="4"/>
        <v>1.0604651162790697</v>
      </c>
      <c r="E139" s="40">
        <v>18.16</v>
      </c>
      <c r="F139" s="41">
        <v>2</v>
      </c>
      <c r="G139" s="40">
        <f t="shared" si="5"/>
        <v>2.1209302325581394</v>
      </c>
    </row>
    <row r="140" spans="1:7" x14ac:dyDescent="0.35">
      <c r="A140" s="49" t="s">
        <v>506</v>
      </c>
      <c r="B140" s="43" t="s">
        <v>507</v>
      </c>
      <c r="C140" s="44">
        <f>IFERROR(VLOOKUP(A140,'[1]ASORTYMENT COSMO'!$A$5:$AT$2612,46,0), 0)</f>
        <v>4.72</v>
      </c>
      <c r="D140" s="45">
        <f t="shared" si="4"/>
        <v>1.0976744186046512</v>
      </c>
      <c r="E140" s="45">
        <v>18.16</v>
      </c>
      <c r="F140" s="46">
        <v>2</v>
      </c>
      <c r="G140" s="45">
        <f t="shared" si="5"/>
        <v>2.1953488372093024</v>
      </c>
    </row>
    <row r="141" spans="1:7" x14ac:dyDescent="0.35">
      <c r="A141" s="48" t="s">
        <v>83</v>
      </c>
      <c r="B141" s="39" t="s">
        <v>84</v>
      </c>
      <c r="C141" s="29">
        <f>IFERROR(VLOOKUP(A141,'[1]ASORTYMENT COSMO'!$A$5:$AT$2612,46,0), 0)</f>
        <v>4.58</v>
      </c>
      <c r="D141" s="40">
        <f t="shared" si="4"/>
        <v>1.0651162790697675</v>
      </c>
      <c r="E141" s="40">
        <v>18.16</v>
      </c>
      <c r="F141" s="41">
        <v>2</v>
      </c>
      <c r="G141" s="40">
        <f t="shared" si="5"/>
        <v>2.1302325581395349</v>
      </c>
    </row>
    <row r="142" spans="1:7" x14ac:dyDescent="0.35">
      <c r="A142" s="49" t="s">
        <v>339</v>
      </c>
      <c r="B142" s="43" t="s">
        <v>340</v>
      </c>
      <c r="C142" s="44">
        <f>IFERROR(VLOOKUP(A142,'[1]ASORTYMENT COSMO'!$A$5:$AT$2612,46,0), 0)</f>
        <v>3.49</v>
      </c>
      <c r="D142" s="45">
        <f t="shared" si="4"/>
        <v>0.81162790697674425</v>
      </c>
      <c r="E142" s="45">
        <v>18.16</v>
      </c>
      <c r="F142" s="46">
        <v>2</v>
      </c>
      <c r="G142" s="45">
        <f t="shared" si="5"/>
        <v>1.6232558139534885</v>
      </c>
    </row>
    <row r="143" spans="1:7" x14ac:dyDescent="0.35">
      <c r="A143" s="48" t="s">
        <v>600</v>
      </c>
      <c r="B143" s="39" t="s">
        <v>601</v>
      </c>
      <c r="C143" s="29">
        <f>IFERROR(VLOOKUP(A143,'[1]ASORTYMENT COSMO'!$A$5:$AT$2612,46,0), 0)</f>
        <v>4.51</v>
      </c>
      <c r="D143" s="40">
        <f t="shared" si="4"/>
        <v>1.0488372093023255</v>
      </c>
      <c r="E143" s="40">
        <v>18.16</v>
      </c>
      <c r="F143" s="41">
        <v>2</v>
      </c>
      <c r="G143" s="40">
        <f t="shared" si="5"/>
        <v>2.097674418604651</v>
      </c>
    </row>
    <row r="144" spans="1:7" x14ac:dyDescent="0.35">
      <c r="A144" s="49" t="s">
        <v>93</v>
      </c>
      <c r="B144" s="43" t="s">
        <v>94</v>
      </c>
      <c r="C144" s="44">
        <f>IFERROR(VLOOKUP(A144,'[1]ASORTYMENT COSMO'!$A$5:$AT$2612,46,0), 0)</f>
        <v>3.1</v>
      </c>
      <c r="D144" s="45">
        <f t="shared" si="4"/>
        <v>0.72093023255813959</v>
      </c>
      <c r="E144" s="45">
        <v>18.16</v>
      </c>
      <c r="F144" s="46">
        <v>6</v>
      </c>
      <c r="G144" s="45">
        <f t="shared" si="5"/>
        <v>4.3255813953488378</v>
      </c>
    </row>
    <row r="145" spans="1:7" x14ac:dyDescent="0.35">
      <c r="A145" s="48" t="s">
        <v>1504</v>
      </c>
      <c r="B145" s="39" t="s">
        <v>1505</v>
      </c>
      <c r="C145" s="29">
        <f>IFERROR(VLOOKUP(A145,'[1]ASORTYMENT COSMO'!$A$5:$AT$2612,46,0), 0)</f>
        <v>4.51</v>
      </c>
      <c r="D145" s="40">
        <f t="shared" si="4"/>
        <v>1.0488372093023255</v>
      </c>
      <c r="E145" s="40">
        <v>18.16</v>
      </c>
      <c r="F145" s="41">
        <v>2</v>
      </c>
      <c r="G145" s="40">
        <f t="shared" si="5"/>
        <v>2.097674418604651</v>
      </c>
    </row>
    <row r="146" spans="1:7" x14ac:dyDescent="0.35">
      <c r="A146" s="49" t="s">
        <v>933</v>
      </c>
      <c r="B146" s="43" t="s">
        <v>934</v>
      </c>
      <c r="C146" s="44">
        <f>IFERROR(VLOOKUP(A146,'[1]ASORTYMENT COSMO'!$A$5:$AT$2612,46,0), 0)</f>
        <v>4.54</v>
      </c>
      <c r="D146" s="45">
        <f t="shared" si="4"/>
        <v>1.0558139534883721</v>
      </c>
      <c r="E146" s="45">
        <v>18.16</v>
      </c>
      <c r="F146" s="46">
        <v>2</v>
      </c>
      <c r="G146" s="45">
        <f t="shared" si="5"/>
        <v>2.1116279069767443</v>
      </c>
    </row>
    <row r="147" spans="1:7" x14ac:dyDescent="0.35">
      <c r="A147" s="48" t="s">
        <v>298</v>
      </c>
      <c r="B147" s="39" t="s">
        <v>299</v>
      </c>
      <c r="C147" s="29">
        <f>IFERROR(VLOOKUP(A147,'[1]ASORTYMENT COSMO'!$A$5:$AT$2612,46,0), 0)</f>
        <v>4.53</v>
      </c>
      <c r="D147" s="40">
        <f t="shared" si="4"/>
        <v>1.0534883720930233</v>
      </c>
      <c r="E147" s="40">
        <v>18.16</v>
      </c>
      <c r="F147" s="41">
        <v>2</v>
      </c>
      <c r="G147" s="40">
        <f t="shared" si="5"/>
        <v>2.1069767441860465</v>
      </c>
    </row>
    <row r="148" spans="1:7" x14ac:dyDescent="0.35">
      <c r="A148" s="49" t="s">
        <v>643</v>
      </c>
      <c r="B148" s="43" t="s">
        <v>644</v>
      </c>
      <c r="C148" s="44">
        <f>IFERROR(VLOOKUP(A148,'[1]ASORTYMENT COSMO'!$A$5:$AT$2612,46,0), 0)</f>
        <v>3.29</v>
      </c>
      <c r="D148" s="45">
        <f t="shared" si="4"/>
        <v>0.76511627906976754</v>
      </c>
      <c r="E148" s="45">
        <v>18.16</v>
      </c>
      <c r="F148" s="46">
        <v>2</v>
      </c>
      <c r="G148" s="45">
        <f t="shared" si="5"/>
        <v>1.5302325581395351</v>
      </c>
    </row>
    <row r="149" spans="1:7" x14ac:dyDescent="0.35">
      <c r="A149" s="48" t="s">
        <v>323</v>
      </c>
      <c r="B149" s="39" t="s">
        <v>324</v>
      </c>
      <c r="C149" s="29">
        <f>IFERROR(VLOOKUP(A149,'[1]ASORTYMENT COSMO'!$A$5:$AT$2612,46,0), 0)</f>
        <v>4.6100000000000003</v>
      </c>
      <c r="D149" s="40">
        <f t="shared" si="4"/>
        <v>1.0720930232558141</v>
      </c>
      <c r="E149" s="40">
        <v>18.16</v>
      </c>
      <c r="F149" s="41">
        <v>2</v>
      </c>
      <c r="G149" s="40">
        <f t="shared" si="5"/>
        <v>2.1441860465116283</v>
      </c>
    </row>
    <row r="150" spans="1:7" x14ac:dyDescent="0.35">
      <c r="A150" s="49" t="s">
        <v>734</v>
      </c>
      <c r="B150" s="43" t="s">
        <v>735</v>
      </c>
      <c r="C150" s="44">
        <f>IFERROR(VLOOKUP(A150,'[1]ASORTYMENT COSMO'!$A$5:$AT$2612,46,0), 0)</f>
        <v>4.6100000000000003</v>
      </c>
      <c r="D150" s="45">
        <f t="shared" si="4"/>
        <v>1.0720930232558141</v>
      </c>
      <c r="E150" s="45">
        <v>18.16</v>
      </c>
      <c r="F150" s="46">
        <v>2</v>
      </c>
      <c r="G150" s="45">
        <f t="shared" si="5"/>
        <v>2.1441860465116283</v>
      </c>
    </row>
    <row r="151" spans="1:7" x14ac:dyDescent="0.35">
      <c r="A151" s="48" t="s">
        <v>168</v>
      </c>
      <c r="B151" s="39" t="s">
        <v>169</v>
      </c>
      <c r="C151" s="29">
        <f>IFERROR(VLOOKUP(A151,'[1]ASORTYMENT COSMO'!$A$5:$AT$2612,46,0), 0)</f>
        <v>3.45</v>
      </c>
      <c r="D151" s="40">
        <f t="shared" si="4"/>
        <v>0.80232558139534893</v>
      </c>
      <c r="E151" s="40">
        <v>18.16</v>
      </c>
      <c r="F151" s="41">
        <v>3</v>
      </c>
      <c r="G151" s="40">
        <f t="shared" si="5"/>
        <v>2.4069767441860468</v>
      </c>
    </row>
    <row r="152" spans="1:7" x14ac:dyDescent="0.35">
      <c r="A152" s="49" t="s">
        <v>281</v>
      </c>
      <c r="B152" s="43" t="s">
        <v>282</v>
      </c>
      <c r="C152" s="44">
        <f>IFERROR(VLOOKUP(A152,'[1]ASORTYMENT COSMO'!$A$5:$AT$2612,46,0), 0)</f>
        <v>4.7300000000000004</v>
      </c>
      <c r="D152" s="45">
        <f t="shared" si="4"/>
        <v>1.1000000000000001</v>
      </c>
      <c r="E152" s="45">
        <v>18.16</v>
      </c>
      <c r="F152" s="46">
        <v>2</v>
      </c>
      <c r="G152" s="45">
        <f t="shared" si="5"/>
        <v>2.2000000000000002</v>
      </c>
    </row>
    <row r="153" spans="1:7" x14ac:dyDescent="0.35">
      <c r="A153" s="48" t="s">
        <v>156</v>
      </c>
      <c r="B153" s="39" t="s">
        <v>157</v>
      </c>
      <c r="C153" s="29">
        <f>IFERROR(VLOOKUP(A153,'[1]ASORTYMENT COSMO'!$A$5:$AT$2612,46,0), 0)</f>
        <v>4.93</v>
      </c>
      <c r="D153" s="40">
        <f t="shared" si="4"/>
        <v>1.1465116279069767</v>
      </c>
      <c r="E153" s="40">
        <v>18.16</v>
      </c>
      <c r="F153" s="41">
        <v>2</v>
      </c>
      <c r="G153" s="40">
        <f t="shared" si="5"/>
        <v>2.2930232558139534</v>
      </c>
    </row>
    <row r="154" spans="1:7" x14ac:dyDescent="0.35">
      <c r="A154" s="49" t="s">
        <v>148</v>
      </c>
      <c r="B154" s="43" t="s">
        <v>149</v>
      </c>
      <c r="C154" s="44">
        <f>IFERROR(VLOOKUP(A154,'[1]ASORTYMENT COSMO'!$A$5:$AT$2612,46,0), 0)</f>
        <v>4.68</v>
      </c>
      <c r="D154" s="45">
        <f t="shared" si="4"/>
        <v>1.0883720930232559</v>
      </c>
      <c r="E154" s="45">
        <v>18.16</v>
      </c>
      <c r="F154" s="46">
        <v>3</v>
      </c>
      <c r="G154" s="45">
        <f t="shared" si="5"/>
        <v>3.2651162790697676</v>
      </c>
    </row>
    <row r="155" spans="1:7" x14ac:dyDescent="0.35">
      <c r="A155" s="48" t="s">
        <v>124</v>
      </c>
      <c r="B155" s="39" t="s">
        <v>125</v>
      </c>
      <c r="C155" s="29">
        <f>IFERROR(VLOOKUP(A155,'[1]ASORTYMENT COSMO'!$A$5:$AT$2612,46,0), 0)</f>
        <v>5</v>
      </c>
      <c r="D155" s="40">
        <f t="shared" si="4"/>
        <v>1.1627906976744187</v>
      </c>
      <c r="E155" s="40">
        <v>18.16</v>
      </c>
      <c r="F155" s="41">
        <v>2</v>
      </c>
      <c r="G155" s="40">
        <f t="shared" si="5"/>
        <v>2.3255813953488373</v>
      </c>
    </row>
    <row r="156" spans="1:7" x14ac:dyDescent="0.35">
      <c r="A156" s="49" t="s">
        <v>16</v>
      </c>
      <c r="B156" s="43" t="s">
        <v>17</v>
      </c>
      <c r="C156" s="44">
        <f>IFERROR(VLOOKUP(A156,'[1]ASORTYMENT COSMO'!$A$5:$AT$2612,46,0), 0)</f>
        <v>4.49</v>
      </c>
      <c r="D156" s="45">
        <f t="shared" si="4"/>
        <v>1.0441860465116279</v>
      </c>
      <c r="E156" s="45">
        <v>18.079999999999998</v>
      </c>
      <c r="F156" s="46">
        <v>3</v>
      </c>
      <c r="G156" s="45">
        <f t="shared" si="5"/>
        <v>3.1325581395348836</v>
      </c>
    </row>
    <row r="157" spans="1:7" x14ac:dyDescent="0.35">
      <c r="A157" s="48" t="s">
        <v>326</v>
      </c>
      <c r="B157" s="39" t="s">
        <v>327</v>
      </c>
      <c r="C157" s="29">
        <f>IFERROR(VLOOKUP(A157,'[1]ASORTYMENT COSMO'!$A$5:$AT$2612,46,0), 0)</f>
        <v>6.11</v>
      </c>
      <c r="D157" s="40">
        <f t="shared" si="4"/>
        <v>1.4209302325581397</v>
      </c>
      <c r="E157" s="40">
        <v>17.63</v>
      </c>
      <c r="F157" s="41">
        <v>3</v>
      </c>
      <c r="G157" s="40">
        <f t="shared" si="5"/>
        <v>4.2627906976744185</v>
      </c>
    </row>
    <row r="158" spans="1:7" x14ac:dyDescent="0.35">
      <c r="A158" s="49" t="s">
        <v>1546</v>
      </c>
      <c r="B158" s="43" t="s">
        <v>659</v>
      </c>
      <c r="C158" s="44">
        <f>IFERROR(VLOOKUP(A158,'[1]ASORTYMENT COSMO'!$A$5:$AT$2612,46,0), 0)</f>
        <v>0</v>
      </c>
      <c r="D158" s="45">
        <f t="shared" si="4"/>
        <v>0</v>
      </c>
      <c r="E158" s="45">
        <v>17.5</v>
      </c>
      <c r="F158" s="46">
        <v>1</v>
      </c>
      <c r="G158" s="45">
        <f t="shared" si="5"/>
        <v>0</v>
      </c>
    </row>
    <row r="159" spans="1:7" x14ac:dyDescent="0.35">
      <c r="A159" s="48" t="s">
        <v>1547</v>
      </c>
      <c r="B159" s="39" t="s">
        <v>659</v>
      </c>
      <c r="C159" s="29">
        <f>IFERROR(VLOOKUP(A159,'[1]ASORTYMENT COSMO'!$A$5:$AT$2612,46,0), 0)</f>
        <v>0</v>
      </c>
      <c r="D159" s="40">
        <f t="shared" si="4"/>
        <v>0</v>
      </c>
      <c r="E159" s="40">
        <v>17.5</v>
      </c>
      <c r="F159" s="41">
        <v>1</v>
      </c>
      <c r="G159" s="40">
        <f t="shared" si="5"/>
        <v>0</v>
      </c>
    </row>
    <row r="160" spans="1:7" x14ac:dyDescent="0.35">
      <c r="A160" s="49">
        <v>5940</v>
      </c>
      <c r="B160" s="43" t="s">
        <v>116</v>
      </c>
      <c r="C160" s="44">
        <f>IFERROR(VLOOKUP(A160,'[1]ASORTYMENT COSMO'!$A$5:$AT$2612,46,0), 0)</f>
        <v>2.5499999999999998</v>
      </c>
      <c r="D160" s="45">
        <f t="shared" si="4"/>
        <v>0.59302325581395343</v>
      </c>
      <c r="E160" s="45">
        <v>17.34</v>
      </c>
      <c r="F160" s="46">
        <v>3</v>
      </c>
      <c r="G160" s="45">
        <f t="shared" si="5"/>
        <v>1.7790697674418603</v>
      </c>
    </row>
    <row r="161" spans="1:7" x14ac:dyDescent="0.35">
      <c r="A161" s="48" t="s">
        <v>570</v>
      </c>
      <c r="B161" s="39" t="s">
        <v>571</v>
      </c>
      <c r="C161" s="29">
        <f>IFERROR(VLOOKUP(A161,'[1]ASORTYMENT COSMO'!$A$5:$AT$2612,46,0), 0)</f>
        <v>4.8899999999999997</v>
      </c>
      <c r="D161" s="40">
        <f t="shared" si="4"/>
        <v>1.1372093023255814</v>
      </c>
      <c r="E161" s="40">
        <v>17.25</v>
      </c>
      <c r="F161" s="41">
        <v>2</v>
      </c>
      <c r="G161" s="40">
        <f t="shared" si="5"/>
        <v>2.2744186046511627</v>
      </c>
    </row>
    <row r="162" spans="1:7" x14ac:dyDescent="0.35">
      <c r="A162" s="49">
        <v>4458</v>
      </c>
      <c r="B162" s="43" t="s">
        <v>284</v>
      </c>
      <c r="C162" s="44">
        <f>IFERROR(VLOOKUP(A162,'[1]ASORTYMENT COSMO'!$A$5:$AT$2612,46,0), 0)</f>
        <v>7.48</v>
      </c>
      <c r="D162" s="45">
        <f t="shared" si="4"/>
        <v>1.7395348837209303</v>
      </c>
      <c r="E162" s="45">
        <v>17.25</v>
      </c>
      <c r="F162" s="46">
        <v>2</v>
      </c>
      <c r="G162" s="45">
        <f t="shared" si="5"/>
        <v>3.4790697674418607</v>
      </c>
    </row>
    <row r="163" spans="1:7" x14ac:dyDescent="0.35">
      <c r="A163" s="48" t="s">
        <v>1398</v>
      </c>
      <c r="B163" s="39" t="s">
        <v>1399</v>
      </c>
      <c r="C163" s="29">
        <f>IFERROR(VLOOKUP(A163,'[1]ASORTYMENT COSMO'!$A$5:$AT$2612,46,0), 0)</f>
        <v>3.28</v>
      </c>
      <c r="D163" s="40">
        <f t="shared" si="4"/>
        <v>0.76279069767441854</v>
      </c>
      <c r="E163" s="40">
        <v>17.25</v>
      </c>
      <c r="F163" s="41">
        <v>3</v>
      </c>
      <c r="G163" s="40">
        <f t="shared" si="5"/>
        <v>2.2883720930232556</v>
      </c>
    </row>
    <row r="164" spans="1:7" x14ac:dyDescent="0.35">
      <c r="A164" s="49" t="s">
        <v>203</v>
      </c>
      <c r="B164" s="43" t="s">
        <v>204</v>
      </c>
      <c r="C164" s="44">
        <f>IFERROR(VLOOKUP(A164,'[1]ASORTYMENT COSMO'!$A$5:$AT$2612,46,0), 0)</f>
        <v>5.62</v>
      </c>
      <c r="D164" s="45">
        <f t="shared" si="4"/>
        <v>1.3069767441860465</v>
      </c>
      <c r="E164" s="45">
        <v>17.25</v>
      </c>
      <c r="F164" s="46">
        <v>2</v>
      </c>
      <c r="G164" s="45">
        <f t="shared" si="5"/>
        <v>2.613953488372093</v>
      </c>
    </row>
    <row r="165" spans="1:7" x14ac:dyDescent="0.35">
      <c r="A165" s="48" t="s">
        <v>548</v>
      </c>
      <c r="B165" s="39" t="s">
        <v>549</v>
      </c>
      <c r="C165" s="29">
        <f>IFERROR(VLOOKUP(A165,'[1]ASORTYMENT COSMO'!$A$5:$AT$2612,46,0), 0)</f>
        <v>4.54</v>
      </c>
      <c r="D165" s="40">
        <f t="shared" si="4"/>
        <v>1.0558139534883721</v>
      </c>
      <c r="E165" s="40">
        <v>16.8</v>
      </c>
      <c r="F165" s="41">
        <v>3</v>
      </c>
      <c r="G165" s="40">
        <f t="shared" si="5"/>
        <v>3.1674418604651162</v>
      </c>
    </row>
    <row r="166" spans="1:7" x14ac:dyDescent="0.35">
      <c r="A166" s="49" t="s">
        <v>769</v>
      </c>
      <c r="B166" s="43" t="s">
        <v>770</v>
      </c>
      <c r="C166" s="44">
        <f>IFERROR(VLOOKUP(A166,'[1]ASORTYMENT COSMO'!$A$5:$AT$2612,46,0), 0)</f>
        <v>5.22</v>
      </c>
      <c r="D166" s="45">
        <f t="shared" si="4"/>
        <v>1.213953488372093</v>
      </c>
      <c r="E166" s="45">
        <v>16.760000000000002</v>
      </c>
      <c r="F166" s="46">
        <v>3</v>
      </c>
      <c r="G166" s="45">
        <f t="shared" si="5"/>
        <v>3.6418604651162791</v>
      </c>
    </row>
    <row r="167" spans="1:7" x14ac:dyDescent="0.35">
      <c r="A167" s="48">
        <v>9666</v>
      </c>
      <c r="B167" s="39" t="s">
        <v>114</v>
      </c>
      <c r="C167" s="29">
        <f>IFERROR(VLOOKUP(A167,'[1]ASORTYMENT COSMO'!$A$5:$AT$2612,46,0), 0)</f>
        <v>4.87</v>
      </c>
      <c r="D167" s="40">
        <f t="shared" si="4"/>
        <v>1.1325581395348838</v>
      </c>
      <c r="E167" s="40">
        <v>16.760000000000002</v>
      </c>
      <c r="F167" s="41">
        <v>3</v>
      </c>
      <c r="G167" s="40">
        <f t="shared" si="5"/>
        <v>3.3976744186046517</v>
      </c>
    </row>
    <row r="168" spans="1:7" x14ac:dyDescent="0.35">
      <c r="A168" s="49" t="s">
        <v>1144</v>
      </c>
      <c r="B168" s="43" t="s">
        <v>1145</v>
      </c>
      <c r="C168" s="44">
        <f>IFERROR(VLOOKUP(A168,'[1]ASORTYMENT COSMO'!$A$5:$AT$2612,46,0), 0)</f>
        <v>15.05</v>
      </c>
      <c r="D168" s="45">
        <f t="shared" si="4"/>
        <v>3.5000000000000004</v>
      </c>
      <c r="E168" s="45">
        <v>16.52</v>
      </c>
      <c r="F168" s="46">
        <v>1</v>
      </c>
      <c r="G168" s="45">
        <f t="shared" si="5"/>
        <v>3.5000000000000004</v>
      </c>
    </row>
    <row r="169" spans="1:7" x14ac:dyDescent="0.35">
      <c r="A169" s="48" t="s">
        <v>1111</v>
      </c>
      <c r="B169" s="39" t="s">
        <v>1112</v>
      </c>
      <c r="C169" s="29">
        <f>IFERROR(VLOOKUP(A169,'[1]ASORTYMENT COSMO'!$A$5:$AT$2612,46,0), 0)</f>
        <v>17.48</v>
      </c>
      <c r="D169" s="40">
        <f t="shared" si="4"/>
        <v>4.0651162790697679</v>
      </c>
      <c r="E169" s="40">
        <v>16.52</v>
      </c>
      <c r="F169" s="41">
        <v>1</v>
      </c>
      <c r="G169" s="40">
        <f t="shared" si="5"/>
        <v>4.0651162790697679</v>
      </c>
    </row>
    <row r="170" spans="1:7" x14ac:dyDescent="0.35">
      <c r="A170" s="49" t="s">
        <v>81</v>
      </c>
      <c r="B170" s="43" t="s">
        <v>82</v>
      </c>
      <c r="C170" s="44">
        <f>IFERROR(VLOOKUP(A170,'[1]ASORTYMENT COSMO'!$A$5:$AT$2612,46,0), 0)</f>
        <v>4.67</v>
      </c>
      <c r="D170" s="45">
        <f t="shared" si="4"/>
        <v>1.086046511627907</v>
      </c>
      <c r="E170" s="45">
        <v>16.34</v>
      </c>
      <c r="F170" s="46">
        <v>2</v>
      </c>
      <c r="G170" s="45">
        <f t="shared" si="5"/>
        <v>2.172093023255814</v>
      </c>
    </row>
    <row r="171" spans="1:7" x14ac:dyDescent="0.35">
      <c r="A171" s="48">
        <v>1586</v>
      </c>
      <c r="B171" s="39" t="s">
        <v>795</v>
      </c>
      <c r="C171" s="29">
        <f>IFERROR(VLOOKUP(A171,'[1]ASORTYMENT COSMO'!$A$5:$AT$2612,46,0), 0)</f>
        <v>0.39</v>
      </c>
      <c r="D171" s="40">
        <f t="shared" si="4"/>
        <v>9.0697674418604657E-2</v>
      </c>
      <c r="E171" s="40">
        <v>16.239999999999998</v>
      </c>
      <c r="F171" s="41">
        <v>10</v>
      </c>
      <c r="G171" s="40">
        <f t="shared" si="5"/>
        <v>0.90697674418604657</v>
      </c>
    </row>
    <row r="172" spans="1:7" x14ac:dyDescent="0.35">
      <c r="A172" s="49" t="s">
        <v>89</v>
      </c>
      <c r="B172" s="43" t="s">
        <v>90</v>
      </c>
      <c r="C172" s="44">
        <f>IFERROR(VLOOKUP(A172,'[1]ASORTYMENT COSMO'!$A$5:$AT$2612,46,0), 0)</f>
        <v>4.58</v>
      </c>
      <c r="D172" s="45">
        <f t="shared" si="4"/>
        <v>1.0651162790697675</v>
      </c>
      <c r="E172" s="45">
        <v>15.89</v>
      </c>
      <c r="F172" s="46">
        <v>2</v>
      </c>
      <c r="G172" s="45">
        <f t="shared" si="5"/>
        <v>2.1302325581395349</v>
      </c>
    </row>
    <row r="173" spans="1:7" x14ac:dyDescent="0.35">
      <c r="A173" s="48" t="s">
        <v>274</v>
      </c>
      <c r="B173" s="39" t="s">
        <v>275</v>
      </c>
      <c r="C173" s="29">
        <f>IFERROR(VLOOKUP(A173,'[1]ASORTYMENT COSMO'!$A$5:$AT$2612,46,0), 0)</f>
        <v>6.85</v>
      </c>
      <c r="D173" s="40">
        <f t="shared" si="4"/>
        <v>1.5930232558139534</v>
      </c>
      <c r="E173" s="40">
        <v>15.89</v>
      </c>
      <c r="F173" s="41">
        <v>2</v>
      </c>
      <c r="G173" s="40">
        <f t="shared" si="5"/>
        <v>3.1860465116279069</v>
      </c>
    </row>
    <row r="174" spans="1:7" x14ac:dyDescent="0.35">
      <c r="A174" s="49" t="s">
        <v>279</v>
      </c>
      <c r="B174" s="43" t="s">
        <v>280</v>
      </c>
      <c r="C174" s="44">
        <f>IFERROR(VLOOKUP(A174,'[1]ASORTYMENT COSMO'!$A$5:$AT$2612,46,0), 0)</f>
        <v>5.0199999999999996</v>
      </c>
      <c r="D174" s="45">
        <f t="shared" si="4"/>
        <v>1.1674418604651162</v>
      </c>
      <c r="E174" s="45">
        <v>15.89</v>
      </c>
      <c r="F174" s="46">
        <v>2</v>
      </c>
      <c r="G174" s="45">
        <f t="shared" si="5"/>
        <v>2.3348837209302324</v>
      </c>
    </row>
    <row r="175" spans="1:7" x14ac:dyDescent="0.35">
      <c r="A175" s="48" t="s">
        <v>216</v>
      </c>
      <c r="B175" s="39" t="s">
        <v>217</v>
      </c>
      <c r="C175" s="29">
        <f>IFERROR(VLOOKUP(A175,'[1]ASORTYMENT COSMO'!$A$5:$AT$2612,46,0), 0)</f>
        <v>5.13</v>
      </c>
      <c r="D175" s="40">
        <f t="shared" si="4"/>
        <v>1.1930232558139535</v>
      </c>
      <c r="E175" s="40">
        <v>15.89</v>
      </c>
      <c r="F175" s="41">
        <v>2</v>
      </c>
      <c r="G175" s="40">
        <f t="shared" si="5"/>
        <v>2.386046511627907</v>
      </c>
    </row>
    <row r="176" spans="1:7" x14ac:dyDescent="0.35">
      <c r="A176" s="49">
        <v>8094</v>
      </c>
      <c r="B176" s="43" t="s">
        <v>1377</v>
      </c>
      <c r="C176" s="44">
        <f>IFERROR(VLOOKUP(A176,'[1]ASORTYMENT COSMO'!$A$5:$AT$2612,46,0), 0)</f>
        <v>5.69</v>
      </c>
      <c r="D176" s="45">
        <f t="shared" si="4"/>
        <v>1.3232558139534885</v>
      </c>
      <c r="E176" s="45">
        <v>15.69</v>
      </c>
      <c r="F176" s="46">
        <v>2</v>
      </c>
      <c r="G176" s="45">
        <f t="shared" si="5"/>
        <v>2.6465116279069769</v>
      </c>
    </row>
    <row r="177" spans="1:7" x14ac:dyDescent="0.35">
      <c r="A177" s="48" t="s">
        <v>208</v>
      </c>
      <c r="B177" s="39" t="s">
        <v>209</v>
      </c>
      <c r="C177" s="29">
        <f>IFERROR(VLOOKUP(A177,'[1]ASORTYMENT COSMO'!$A$5:$AT$2612,46,0), 0)</f>
        <v>4.54</v>
      </c>
      <c r="D177" s="40">
        <f t="shared" si="4"/>
        <v>1.0558139534883721</v>
      </c>
      <c r="E177" s="40">
        <v>15.43</v>
      </c>
      <c r="F177" s="41">
        <v>2</v>
      </c>
      <c r="G177" s="40">
        <f t="shared" si="5"/>
        <v>2.1116279069767443</v>
      </c>
    </row>
    <row r="178" spans="1:7" x14ac:dyDescent="0.35">
      <c r="A178" s="49" t="s">
        <v>120</v>
      </c>
      <c r="B178" s="43" t="s">
        <v>121</v>
      </c>
      <c r="C178" s="44">
        <f>IFERROR(VLOOKUP(A178,'[1]ASORTYMENT COSMO'!$A$5:$AT$2612,46,0), 0)</f>
        <v>6.33</v>
      </c>
      <c r="D178" s="45">
        <f t="shared" si="4"/>
        <v>1.472093023255814</v>
      </c>
      <c r="E178" s="45">
        <v>14.98</v>
      </c>
      <c r="F178" s="46">
        <v>2</v>
      </c>
      <c r="G178" s="45">
        <f t="shared" si="5"/>
        <v>2.9441860465116281</v>
      </c>
    </row>
    <row r="179" spans="1:7" x14ac:dyDescent="0.35">
      <c r="A179" s="48">
        <v>10142</v>
      </c>
      <c r="B179" s="39" t="s">
        <v>1169</v>
      </c>
      <c r="C179" s="29">
        <f>IFERROR(VLOOKUP(A179,'[1]ASORTYMENT COSMO'!$A$5:$AT$2612,46,0), 0)</f>
        <v>3.78</v>
      </c>
      <c r="D179" s="40">
        <f t="shared" si="4"/>
        <v>0.87906976744186049</v>
      </c>
      <c r="E179" s="40">
        <v>14.44</v>
      </c>
      <c r="F179" s="41">
        <v>3</v>
      </c>
      <c r="G179" s="40">
        <f t="shared" si="5"/>
        <v>2.6372093023255814</v>
      </c>
    </row>
    <row r="180" spans="1:7" x14ac:dyDescent="0.35">
      <c r="A180" s="49">
        <v>6457</v>
      </c>
      <c r="B180" s="43" t="s">
        <v>1027</v>
      </c>
      <c r="C180" s="44">
        <f>IFERROR(VLOOKUP(A180,'[1]ASORTYMENT COSMO'!$A$5:$AT$2612,46,0), 0)</f>
        <v>5.98</v>
      </c>
      <c r="D180" s="45">
        <f t="shared" si="4"/>
        <v>1.3906976744186048</v>
      </c>
      <c r="E180" s="45">
        <v>13.85</v>
      </c>
      <c r="F180" s="46">
        <v>3</v>
      </c>
      <c r="G180" s="45">
        <f t="shared" si="5"/>
        <v>4.1720930232558144</v>
      </c>
    </row>
    <row r="181" spans="1:7" x14ac:dyDescent="0.35">
      <c r="A181" s="48">
        <v>7788</v>
      </c>
      <c r="B181" s="39" t="s">
        <v>147</v>
      </c>
      <c r="C181" s="29">
        <f>IFERROR(VLOOKUP(A181,'[1]ASORTYMENT COSMO'!$A$5:$AT$2612,46,0), 0)</f>
        <v>3.13</v>
      </c>
      <c r="D181" s="40">
        <f t="shared" si="4"/>
        <v>0.72790697674418603</v>
      </c>
      <c r="E181" s="40">
        <v>13.85</v>
      </c>
      <c r="F181" s="41">
        <v>3</v>
      </c>
      <c r="G181" s="40">
        <f t="shared" si="5"/>
        <v>2.1837209302325582</v>
      </c>
    </row>
    <row r="182" spans="1:7" x14ac:dyDescent="0.35">
      <c r="A182" s="49">
        <v>10448</v>
      </c>
      <c r="B182" s="43" t="s">
        <v>1565</v>
      </c>
      <c r="C182" s="44">
        <f>IFERROR(VLOOKUP(A182,'[1]ASORTYMENT COSMO'!$A$5:$AT$2612,46,0), 0)</f>
        <v>9.15</v>
      </c>
      <c r="D182" s="45">
        <f t="shared" si="4"/>
        <v>2.1279069767441863</v>
      </c>
      <c r="E182" s="45">
        <v>13.21</v>
      </c>
      <c r="F182" s="46">
        <v>1</v>
      </c>
      <c r="G182" s="45">
        <f t="shared" si="5"/>
        <v>2.1279069767441863</v>
      </c>
    </row>
    <row r="183" spans="1:7" x14ac:dyDescent="0.35">
      <c r="A183" s="48" t="s">
        <v>1038</v>
      </c>
      <c r="B183" s="39" t="s">
        <v>1039</v>
      </c>
      <c r="C183" s="29">
        <f>IFERROR(VLOOKUP(A183,'[1]ASORTYMENT COSMO'!$A$5:$AT$2612,46,0), 0)</f>
        <v>1.85</v>
      </c>
      <c r="D183" s="40">
        <f t="shared" si="4"/>
        <v>0.43023255813953493</v>
      </c>
      <c r="E183" s="40">
        <v>12.54</v>
      </c>
      <c r="F183" s="41">
        <v>4</v>
      </c>
      <c r="G183" s="40">
        <f t="shared" si="5"/>
        <v>1.7209302325581397</v>
      </c>
    </row>
    <row r="184" spans="1:7" x14ac:dyDescent="0.35">
      <c r="A184" s="49">
        <v>9765</v>
      </c>
      <c r="B184" s="43" t="s">
        <v>123</v>
      </c>
      <c r="C184" s="44">
        <f>IFERROR(VLOOKUP(A184,'[1]ASORTYMENT COSMO'!$A$5:$AT$2612,46,0), 0)</f>
        <v>4.05</v>
      </c>
      <c r="D184" s="45">
        <f t="shared" si="4"/>
        <v>0.94186046511627908</v>
      </c>
      <c r="E184" s="45">
        <v>12.54</v>
      </c>
      <c r="F184" s="46">
        <v>2</v>
      </c>
      <c r="G184" s="45">
        <f t="shared" si="5"/>
        <v>1.8837209302325582</v>
      </c>
    </row>
    <row r="185" spans="1:7" x14ac:dyDescent="0.35">
      <c r="A185" s="48">
        <v>10063</v>
      </c>
      <c r="B185" s="39" t="s">
        <v>831</v>
      </c>
      <c r="C185" s="29">
        <f>IFERROR(VLOOKUP(A185,'[1]ASORTYMENT COSMO'!$A$5:$AT$2612,46,0), 0)</f>
        <v>8.84</v>
      </c>
      <c r="D185" s="40">
        <f t="shared" si="4"/>
        <v>2.0558139534883719</v>
      </c>
      <c r="E185" s="40">
        <v>12.39</v>
      </c>
      <c r="F185" s="41">
        <v>1</v>
      </c>
      <c r="G185" s="40">
        <f t="shared" si="5"/>
        <v>2.0558139534883719</v>
      </c>
    </row>
    <row r="186" spans="1:7" x14ac:dyDescent="0.35">
      <c r="A186" s="49">
        <v>9261</v>
      </c>
      <c r="B186" s="43" t="s">
        <v>1380</v>
      </c>
      <c r="C186" s="44">
        <f>IFERROR(VLOOKUP(A186,'[1]ASORTYMENT COSMO'!$A$5:$AT$2612,46,0), 0)</f>
        <v>9.2799999999999994</v>
      </c>
      <c r="D186" s="45">
        <f t="shared" si="4"/>
        <v>2.1581395348837207</v>
      </c>
      <c r="E186" s="45">
        <v>12.39</v>
      </c>
      <c r="F186" s="46">
        <v>1</v>
      </c>
      <c r="G186" s="45">
        <f t="shared" si="5"/>
        <v>2.1581395348837207</v>
      </c>
    </row>
    <row r="187" spans="1:7" x14ac:dyDescent="0.35">
      <c r="A187" s="48">
        <v>9295</v>
      </c>
      <c r="B187" s="39" t="s">
        <v>1513</v>
      </c>
      <c r="C187" s="29">
        <f>IFERROR(VLOOKUP(A187,'[1]ASORTYMENT COSMO'!$A$5:$AT$2612,46,0), 0)</f>
        <v>9.2899999999999991</v>
      </c>
      <c r="D187" s="40">
        <f t="shared" si="4"/>
        <v>2.1604651162790698</v>
      </c>
      <c r="E187" s="40">
        <v>12.39</v>
      </c>
      <c r="F187" s="41">
        <v>1</v>
      </c>
      <c r="G187" s="40">
        <f t="shared" si="5"/>
        <v>2.1604651162790698</v>
      </c>
    </row>
    <row r="188" spans="1:7" x14ac:dyDescent="0.35">
      <c r="A188" s="49">
        <v>1582</v>
      </c>
      <c r="B188" s="43" t="s">
        <v>278</v>
      </c>
      <c r="C188" s="44">
        <f>IFERROR(VLOOKUP(A188,'[1]ASORTYMENT COSMO'!$A$5:$AT$2612,46,0), 0)</f>
        <v>2.76</v>
      </c>
      <c r="D188" s="45">
        <f t="shared" si="4"/>
        <v>0.64186046511627903</v>
      </c>
      <c r="E188" s="45">
        <v>12.36</v>
      </c>
      <c r="F188" s="46">
        <v>3</v>
      </c>
      <c r="G188" s="45">
        <f t="shared" si="5"/>
        <v>1.925581395348837</v>
      </c>
    </row>
    <row r="189" spans="1:7" x14ac:dyDescent="0.35">
      <c r="A189" s="48">
        <v>166</v>
      </c>
      <c r="B189" s="39" t="s">
        <v>388</v>
      </c>
      <c r="C189" s="29">
        <f>IFERROR(VLOOKUP(A189,'[1]ASORTYMENT COSMO'!$A$5:$AT$2612,46,0), 0)</f>
        <v>1.47</v>
      </c>
      <c r="D189" s="40">
        <f t="shared" si="4"/>
        <v>0.3418604651162791</v>
      </c>
      <c r="E189" s="40">
        <v>12.32</v>
      </c>
      <c r="F189" s="41">
        <v>8</v>
      </c>
      <c r="G189" s="40">
        <f t="shared" si="5"/>
        <v>2.7348837209302328</v>
      </c>
    </row>
    <row r="190" spans="1:7" x14ac:dyDescent="0.35">
      <c r="A190" s="49">
        <v>168</v>
      </c>
      <c r="B190" s="43" t="s">
        <v>420</v>
      </c>
      <c r="C190" s="44">
        <f>IFERROR(VLOOKUP(A190,'[1]ASORTYMENT COSMO'!$A$5:$AT$2612,46,0), 0)</f>
        <v>1.49</v>
      </c>
      <c r="D190" s="45">
        <f t="shared" si="4"/>
        <v>0.34651162790697676</v>
      </c>
      <c r="E190" s="45">
        <v>12.23</v>
      </c>
      <c r="F190" s="46">
        <v>8</v>
      </c>
      <c r="G190" s="45">
        <f t="shared" si="5"/>
        <v>2.7720930232558141</v>
      </c>
    </row>
    <row r="191" spans="1:7" x14ac:dyDescent="0.35">
      <c r="A191" s="48">
        <v>5667</v>
      </c>
      <c r="B191" s="39" t="s">
        <v>485</v>
      </c>
      <c r="C191" s="29">
        <f>IFERROR(VLOOKUP(A191,'[1]ASORTYMENT COSMO'!$A$5:$AT$2612,46,0), 0)</f>
        <v>2.37</v>
      </c>
      <c r="D191" s="40">
        <f t="shared" si="4"/>
        <v>0.55116279069767449</v>
      </c>
      <c r="E191" s="40">
        <v>11.88</v>
      </c>
      <c r="F191" s="41">
        <v>4</v>
      </c>
      <c r="G191" s="40">
        <f t="shared" si="5"/>
        <v>2.2046511627906979</v>
      </c>
    </row>
    <row r="192" spans="1:7" x14ac:dyDescent="0.35">
      <c r="A192" s="49">
        <v>10280</v>
      </c>
      <c r="B192" s="43" t="s">
        <v>472</v>
      </c>
      <c r="C192" s="44">
        <f>IFERROR(VLOOKUP(A192,'[1]ASORTYMENT COSMO'!$A$5:$AT$2612,46,0), 0)</f>
        <v>4.0999999999999996</v>
      </c>
      <c r="D192" s="45">
        <f t="shared" si="4"/>
        <v>0.95348837209302317</v>
      </c>
      <c r="E192" s="45">
        <v>11.56</v>
      </c>
      <c r="F192" s="46">
        <v>2</v>
      </c>
      <c r="G192" s="45">
        <f t="shared" si="5"/>
        <v>1.9069767441860463</v>
      </c>
    </row>
    <row r="193" spans="1:7" x14ac:dyDescent="0.35">
      <c r="A193" s="48">
        <v>10282</v>
      </c>
      <c r="B193" s="39" t="s">
        <v>830</v>
      </c>
      <c r="C193" s="29">
        <f>IFERROR(VLOOKUP(A193,'[1]ASORTYMENT COSMO'!$A$5:$AT$2612,46,0), 0)</f>
        <v>4.0999999999999996</v>
      </c>
      <c r="D193" s="40">
        <f t="shared" si="4"/>
        <v>0.95348837209302317</v>
      </c>
      <c r="E193" s="40">
        <v>11.56</v>
      </c>
      <c r="F193" s="41">
        <v>2</v>
      </c>
      <c r="G193" s="40">
        <f t="shared" si="5"/>
        <v>1.9069767441860463</v>
      </c>
    </row>
    <row r="194" spans="1:7" x14ac:dyDescent="0.35">
      <c r="A194" s="49" t="s">
        <v>1028</v>
      </c>
      <c r="B194" s="43" t="s">
        <v>1029</v>
      </c>
      <c r="C194" s="44">
        <f>IFERROR(VLOOKUP(A194,'[1]ASORTYMENT COSMO'!$A$5:$AT$2612,46,0), 0)</f>
        <v>11.68</v>
      </c>
      <c r="D194" s="45">
        <f t="shared" si="4"/>
        <v>2.7162790697674417</v>
      </c>
      <c r="E194" s="45">
        <v>11.56</v>
      </c>
      <c r="F194" s="46">
        <v>1</v>
      </c>
      <c r="G194" s="45">
        <f t="shared" si="5"/>
        <v>2.7162790697674417</v>
      </c>
    </row>
    <row r="195" spans="1:7" x14ac:dyDescent="0.35">
      <c r="A195" s="48" t="s">
        <v>895</v>
      </c>
      <c r="B195" s="39" t="s">
        <v>896</v>
      </c>
      <c r="C195" s="29">
        <f>IFERROR(VLOOKUP(A195,'[1]ASORTYMENT COSMO'!$A$5:$AT$2612,46,0), 0)</f>
        <v>9.2100000000000009</v>
      </c>
      <c r="D195" s="40">
        <f t="shared" si="4"/>
        <v>2.1418604651162791</v>
      </c>
      <c r="E195" s="40">
        <v>11.56</v>
      </c>
      <c r="F195" s="41">
        <v>1</v>
      </c>
      <c r="G195" s="40">
        <f t="shared" si="5"/>
        <v>2.1418604651162791</v>
      </c>
    </row>
    <row r="196" spans="1:7" x14ac:dyDescent="0.35">
      <c r="A196" s="49">
        <v>7763</v>
      </c>
      <c r="B196" s="43" t="s">
        <v>1431</v>
      </c>
      <c r="C196" s="44">
        <f>IFERROR(VLOOKUP(A196,'[1]ASORTYMENT COSMO'!$A$5:$AT$2612,46,0), 0)</f>
        <v>5.31</v>
      </c>
      <c r="D196" s="45">
        <f t="shared" ref="D196:D259" si="6">C196/4.3</f>
        <v>1.2348837209302326</v>
      </c>
      <c r="E196" s="45">
        <v>11.54</v>
      </c>
      <c r="F196" s="46">
        <v>3</v>
      </c>
      <c r="G196" s="45">
        <f t="shared" ref="G196:G259" si="7">D196*F196</f>
        <v>3.7046511627906975</v>
      </c>
    </row>
    <row r="197" spans="1:7" x14ac:dyDescent="0.35">
      <c r="A197" s="48">
        <v>10456</v>
      </c>
      <c r="B197" s="39" t="s">
        <v>457</v>
      </c>
      <c r="C197" s="29">
        <f>IFERROR(VLOOKUP(A197,'[1]ASORTYMENT COSMO'!$A$5:$AT$2612,46,0), 0)</f>
        <v>9.2200000000000006</v>
      </c>
      <c r="D197" s="40">
        <f t="shared" si="6"/>
        <v>2.1441860465116283</v>
      </c>
      <c r="E197" s="40">
        <v>11.23</v>
      </c>
      <c r="F197" s="41">
        <v>1</v>
      </c>
      <c r="G197" s="40">
        <f t="shared" si="7"/>
        <v>2.1441860465116283</v>
      </c>
    </row>
    <row r="198" spans="1:7" x14ac:dyDescent="0.35">
      <c r="A198" s="49">
        <v>10478</v>
      </c>
      <c r="B198" s="43" t="s">
        <v>1491</v>
      </c>
      <c r="C198" s="44">
        <f>IFERROR(VLOOKUP(A198,'[1]ASORTYMENT COSMO'!$A$5:$AT$2612,46,0), 0)</f>
        <v>9.24</v>
      </c>
      <c r="D198" s="45">
        <f t="shared" si="6"/>
        <v>2.1488372093023256</v>
      </c>
      <c r="E198" s="45">
        <v>11.23</v>
      </c>
      <c r="F198" s="46">
        <v>1</v>
      </c>
      <c r="G198" s="45">
        <f t="shared" si="7"/>
        <v>2.1488372093023256</v>
      </c>
    </row>
    <row r="199" spans="1:7" x14ac:dyDescent="0.35">
      <c r="A199" s="48">
        <v>1221</v>
      </c>
      <c r="B199" s="39" t="s">
        <v>391</v>
      </c>
      <c r="C199" s="29">
        <f>IFERROR(VLOOKUP(A199,'[1]ASORTYMENT COSMO'!$A$5:$AT$2612,46,0), 0)</f>
        <v>1.57</v>
      </c>
      <c r="D199" s="40">
        <f t="shared" si="6"/>
        <v>0.36511627906976746</v>
      </c>
      <c r="E199" s="40">
        <v>11</v>
      </c>
      <c r="F199" s="41">
        <v>7</v>
      </c>
      <c r="G199" s="40">
        <f t="shared" si="7"/>
        <v>2.5558139534883724</v>
      </c>
    </row>
    <row r="200" spans="1:7" x14ac:dyDescent="0.35">
      <c r="A200" s="49">
        <v>1583</v>
      </c>
      <c r="B200" s="43" t="s">
        <v>510</v>
      </c>
      <c r="C200" s="44">
        <f>IFERROR(VLOOKUP(A200,'[1]ASORTYMENT COSMO'!$A$5:$AT$2612,46,0), 0)</f>
        <v>5.51</v>
      </c>
      <c r="D200" s="45">
        <f t="shared" si="6"/>
        <v>1.2813953488372094</v>
      </c>
      <c r="E200" s="45">
        <v>10.98</v>
      </c>
      <c r="F200" s="46">
        <v>2</v>
      </c>
      <c r="G200" s="45">
        <f t="shared" si="7"/>
        <v>2.5627906976744188</v>
      </c>
    </row>
    <row r="201" spans="1:7" x14ac:dyDescent="0.35">
      <c r="A201" s="48" t="s">
        <v>805</v>
      </c>
      <c r="B201" s="39" t="s">
        <v>806</v>
      </c>
      <c r="C201" s="29">
        <f>IFERROR(VLOOKUP(A201,'[1]ASORTYMENT COSMO'!$A$5:$AT$2612,46,0), 0)</f>
        <v>7.71</v>
      </c>
      <c r="D201" s="40">
        <f t="shared" si="6"/>
        <v>1.7930232558139536</v>
      </c>
      <c r="E201" s="40">
        <v>10.74</v>
      </c>
      <c r="F201" s="41">
        <v>1</v>
      </c>
      <c r="G201" s="40">
        <f t="shared" si="7"/>
        <v>1.7930232558139536</v>
      </c>
    </row>
    <row r="202" spans="1:7" x14ac:dyDescent="0.35">
      <c r="A202" s="49" t="s">
        <v>57</v>
      </c>
      <c r="B202" s="43" t="s">
        <v>58</v>
      </c>
      <c r="C202" s="44">
        <f>IFERROR(VLOOKUP(A202,'[1]ASORTYMENT COSMO'!$A$5:$AT$2612,46,0), 0)</f>
        <v>4.55</v>
      </c>
      <c r="D202" s="45">
        <f t="shared" si="6"/>
        <v>1.058139534883721</v>
      </c>
      <c r="E202" s="45">
        <v>10.74</v>
      </c>
      <c r="F202" s="46">
        <v>3</v>
      </c>
      <c r="G202" s="45">
        <f t="shared" si="7"/>
        <v>3.1744186046511631</v>
      </c>
    </row>
    <row r="203" spans="1:7" x14ac:dyDescent="0.35">
      <c r="A203" s="48" t="s">
        <v>128</v>
      </c>
      <c r="B203" s="39" t="s">
        <v>129</v>
      </c>
      <c r="C203" s="29">
        <f>IFERROR(VLOOKUP(A203,'[1]ASORTYMENT COSMO'!$A$5:$AT$2612,46,0), 0)</f>
        <v>4.55</v>
      </c>
      <c r="D203" s="40">
        <f t="shared" si="6"/>
        <v>1.058139534883721</v>
      </c>
      <c r="E203" s="40">
        <v>10.74</v>
      </c>
      <c r="F203" s="41">
        <v>4</v>
      </c>
      <c r="G203" s="40">
        <f t="shared" si="7"/>
        <v>4.2325581395348841</v>
      </c>
    </row>
    <row r="204" spans="1:7" x14ac:dyDescent="0.35">
      <c r="A204" s="49" t="s">
        <v>218</v>
      </c>
      <c r="B204" s="43" t="s">
        <v>219</v>
      </c>
      <c r="C204" s="44">
        <f>IFERROR(VLOOKUP(A204,'[1]ASORTYMENT COSMO'!$A$5:$AT$2612,46,0), 0)</f>
        <v>4.53</v>
      </c>
      <c r="D204" s="45">
        <f t="shared" si="6"/>
        <v>1.0534883720930233</v>
      </c>
      <c r="E204" s="45">
        <v>10.74</v>
      </c>
      <c r="F204" s="46">
        <v>3</v>
      </c>
      <c r="G204" s="45">
        <f t="shared" si="7"/>
        <v>3.1604651162790698</v>
      </c>
    </row>
    <row r="205" spans="1:7" x14ac:dyDescent="0.35">
      <c r="A205" s="48" t="s">
        <v>138</v>
      </c>
      <c r="B205" s="39" t="s">
        <v>139</v>
      </c>
      <c r="C205" s="29">
        <f>IFERROR(VLOOKUP(A205,'[1]ASORTYMENT COSMO'!$A$5:$AT$2612,46,0), 0)</f>
        <v>3.06</v>
      </c>
      <c r="D205" s="40">
        <f t="shared" si="6"/>
        <v>0.71162790697674427</v>
      </c>
      <c r="E205" s="40">
        <v>10.74</v>
      </c>
      <c r="F205" s="41">
        <v>4</v>
      </c>
      <c r="G205" s="40">
        <f t="shared" si="7"/>
        <v>2.8465116279069771</v>
      </c>
    </row>
    <row r="206" spans="1:7" x14ac:dyDescent="0.35">
      <c r="A206" s="49" t="s">
        <v>72</v>
      </c>
      <c r="B206" s="43" t="s">
        <v>73</v>
      </c>
      <c r="C206" s="44">
        <f>IFERROR(VLOOKUP(A206,'[1]ASORTYMENT COSMO'!$A$5:$AT$2612,46,0), 0)</f>
        <v>5.45</v>
      </c>
      <c r="D206" s="45">
        <f t="shared" si="6"/>
        <v>1.2674418604651163</v>
      </c>
      <c r="E206" s="45">
        <v>10.74</v>
      </c>
      <c r="F206" s="46">
        <v>1</v>
      </c>
      <c r="G206" s="45">
        <f t="shared" si="7"/>
        <v>1.2674418604651163</v>
      </c>
    </row>
    <row r="207" spans="1:7" x14ac:dyDescent="0.35">
      <c r="A207" s="48" t="s">
        <v>596</v>
      </c>
      <c r="B207" s="39" t="s">
        <v>597</v>
      </c>
      <c r="C207" s="29">
        <f>IFERROR(VLOOKUP(A207,'[1]ASORTYMENT COSMO'!$A$5:$AT$2612,46,0), 0)</f>
        <v>5.3</v>
      </c>
      <c r="D207" s="40">
        <f t="shared" si="6"/>
        <v>1.2325581395348837</v>
      </c>
      <c r="E207" s="40">
        <v>10.74</v>
      </c>
      <c r="F207" s="41">
        <v>1</v>
      </c>
      <c r="G207" s="40">
        <f t="shared" si="7"/>
        <v>1.2325581395348837</v>
      </c>
    </row>
    <row r="208" spans="1:7" x14ac:dyDescent="0.35">
      <c r="A208" s="49" t="s">
        <v>276</v>
      </c>
      <c r="B208" s="43" t="s">
        <v>277</v>
      </c>
      <c r="C208" s="44">
        <f>IFERROR(VLOOKUP(A208,'[1]ASORTYMENT COSMO'!$A$5:$AT$2612,46,0), 0)</f>
        <v>5.85</v>
      </c>
      <c r="D208" s="45">
        <f t="shared" si="6"/>
        <v>1.3604651162790697</v>
      </c>
      <c r="E208" s="45">
        <v>10.74</v>
      </c>
      <c r="F208" s="46">
        <v>1</v>
      </c>
      <c r="G208" s="45">
        <f t="shared" si="7"/>
        <v>1.3604651162790697</v>
      </c>
    </row>
    <row r="209" spans="1:7" x14ac:dyDescent="0.35">
      <c r="A209" s="48" t="s">
        <v>1125</v>
      </c>
      <c r="B209" s="39" t="s">
        <v>1126</v>
      </c>
      <c r="C209" s="29">
        <f>IFERROR(VLOOKUP(A209,'[1]ASORTYMENT COSMO'!$A$5:$AT$2612,46,0), 0)</f>
        <v>3.37</v>
      </c>
      <c r="D209" s="40">
        <f t="shared" si="6"/>
        <v>0.78372093023255818</v>
      </c>
      <c r="E209" s="40">
        <v>10.74</v>
      </c>
      <c r="F209" s="41">
        <v>4</v>
      </c>
      <c r="G209" s="40">
        <f t="shared" si="7"/>
        <v>3.1348837209302327</v>
      </c>
    </row>
    <row r="210" spans="1:7" x14ac:dyDescent="0.35">
      <c r="A210" s="49" t="s">
        <v>309</v>
      </c>
      <c r="B210" s="43" t="s">
        <v>310</v>
      </c>
      <c r="C210" s="44">
        <f>IFERROR(VLOOKUP(A210,'[1]ASORTYMENT COSMO'!$A$5:$AT$2612,46,0), 0)</f>
        <v>5.4</v>
      </c>
      <c r="D210" s="45">
        <f t="shared" si="6"/>
        <v>1.2558139534883723</v>
      </c>
      <c r="E210" s="45">
        <v>10.74</v>
      </c>
      <c r="F210" s="46">
        <v>1</v>
      </c>
      <c r="G210" s="45">
        <f t="shared" si="7"/>
        <v>1.2558139534883723</v>
      </c>
    </row>
    <row r="211" spans="1:7" x14ac:dyDescent="0.35">
      <c r="A211" s="48" t="s">
        <v>1203</v>
      </c>
      <c r="B211" s="39" t="s">
        <v>1204</v>
      </c>
      <c r="C211" s="29">
        <f>IFERROR(VLOOKUP(A211,'[1]ASORTYMENT COSMO'!$A$5:$AT$2612,46,0), 0)</f>
        <v>8.3699999999999992</v>
      </c>
      <c r="D211" s="40">
        <f t="shared" si="6"/>
        <v>1.9465116279069767</v>
      </c>
      <c r="E211" s="40">
        <v>10.74</v>
      </c>
      <c r="F211" s="41">
        <v>1</v>
      </c>
      <c r="G211" s="40">
        <f t="shared" si="7"/>
        <v>1.9465116279069767</v>
      </c>
    </row>
    <row r="212" spans="1:7" x14ac:dyDescent="0.35">
      <c r="A212" s="49" t="s">
        <v>1531</v>
      </c>
      <c r="B212" s="43" t="s">
        <v>1532</v>
      </c>
      <c r="C212" s="44">
        <f>IFERROR(VLOOKUP(A212,'[1]ASORTYMENT COSMO'!$A$5:$AT$2612,46,0), 0)</f>
        <v>4.91</v>
      </c>
      <c r="D212" s="45">
        <f t="shared" si="6"/>
        <v>1.1418604651162791</v>
      </c>
      <c r="E212" s="45">
        <v>10.74</v>
      </c>
      <c r="F212" s="46">
        <v>1</v>
      </c>
      <c r="G212" s="45">
        <f t="shared" si="7"/>
        <v>1.1418604651162791</v>
      </c>
    </row>
    <row r="213" spans="1:7" x14ac:dyDescent="0.35">
      <c r="A213" s="48" t="s">
        <v>1159</v>
      </c>
      <c r="B213" s="39" t="s">
        <v>1160</v>
      </c>
      <c r="C213" s="29">
        <f>IFERROR(VLOOKUP(A213,'[1]ASORTYMENT COSMO'!$A$5:$AT$2612,46,0), 0)</f>
        <v>8.82</v>
      </c>
      <c r="D213" s="40">
        <f t="shared" si="6"/>
        <v>2.0511627906976746</v>
      </c>
      <c r="E213" s="40">
        <v>10.74</v>
      </c>
      <c r="F213" s="41">
        <v>1</v>
      </c>
      <c r="G213" s="40">
        <f t="shared" si="7"/>
        <v>2.0511627906976746</v>
      </c>
    </row>
    <row r="214" spans="1:7" x14ac:dyDescent="0.35">
      <c r="A214" s="49" t="s">
        <v>1060</v>
      </c>
      <c r="B214" s="43" t="s">
        <v>1061</v>
      </c>
      <c r="C214" s="44">
        <f>IFERROR(VLOOKUP(A214,'[1]ASORTYMENT COSMO'!$A$5:$AT$2612,46,0), 0)</f>
        <v>6.24</v>
      </c>
      <c r="D214" s="45">
        <f t="shared" si="6"/>
        <v>1.4511627906976745</v>
      </c>
      <c r="E214" s="45">
        <v>10.74</v>
      </c>
      <c r="F214" s="46">
        <v>1</v>
      </c>
      <c r="G214" s="45">
        <f t="shared" si="7"/>
        <v>1.4511627906976745</v>
      </c>
    </row>
    <row r="215" spans="1:7" x14ac:dyDescent="0.35">
      <c r="A215" s="48" t="s">
        <v>132</v>
      </c>
      <c r="B215" s="39" t="s">
        <v>133</v>
      </c>
      <c r="C215" s="29">
        <f>IFERROR(VLOOKUP(A215,'[1]ASORTYMENT COSMO'!$A$5:$AT$2612,46,0), 0)</f>
        <v>5.77</v>
      </c>
      <c r="D215" s="40">
        <f t="shared" si="6"/>
        <v>1.3418604651162791</v>
      </c>
      <c r="E215" s="40">
        <v>10.74</v>
      </c>
      <c r="F215" s="41">
        <v>1</v>
      </c>
      <c r="G215" s="40">
        <f t="shared" si="7"/>
        <v>1.3418604651162791</v>
      </c>
    </row>
    <row r="216" spans="1:7" x14ac:dyDescent="0.35">
      <c r="A216" s="49" t="s">
        <v>102</v>
      </c>
      <c r="B216" s="43" t="s">
        <v>103</v>
      </c>
      <c r="C216" s="44">
        <f>IFERROR(VLOOKUP(A216,'[1]ASORTYMENT COSMO'!$A$5:$AT$2612,46,0), 0)</f>
        <v>5.64</v>
      </c>
      <c r="D216" s="45">
        <f t="shared" si="6"/>
        <v>1.3116279069767443</v>
      </c>
      <c r="E216" s="45">
        <v>10.74</v>
      </c>
      <c r="F216" s="46">
        <v>1</v>
      </c>
      <c r="G216" s="45">
        <f t="shared" si="7"/>
        <v>1.3116279069767443</v>
      </c>
    </row>
    <row r="217" spans="1:7" x14ac:dyDescent="0.35">
      <c r="A217" s="48" t="s">
        <v>873</v>
      </c>
      <c r="B217" s="39" t="s">
        <v>874</v>
      </c>
      <c r="C217" s="29">
        <f>IFERROR(VLOOKUP(A217,'[1]ASORTYMENT COSMO'!$A$5:$AT$2612,46,0), 0)</f>
        <v>6.2</v>
      </c>
      <c r="D217" s="40">
        <f t="shared" si="6"/>
        <v>1.4418604651162792</v>
      </c>
      <c r="E217" s="40">
        <v>10.74</v>
      </c>
      <c r="F217" s="41">
        <v>3</v>
      </c>
      <c r="G217" s="40">
        <f t="shared" si="7"/>
        <v>4.3255813953488378</v>
      </c>
    </row>
    <row r="218" spans="1:7" x14ac:dyDescent="0.35">
      <c r="A218" s="49" t="s">
        <v>24</v>
      </c>
      <c r="B218" s="43" t="s">
        <v>25</v>
      </c>
      <c r="C218" s="44">
        <f>IFERROR(VLOOKUP(A218,'[1]ASORTYMENT COSMO'!$A$5:$AT$2612,46,0), 0)</f>
        <v>5.48</v>
      </c>
      <c r="D218" s="45">
        <f t="shared" si="6"/>
        <v>1.274418604651163</v>
      </c>
      <c r="E218" s="45">
        <v>10.74</v>
      </c>
      <c r="F218" s="46">
        <v>1</v>
      </c>
      <c r="G218" s="45">
        <f t="shared" si="7"/>
        <v>1.274418604651163</v>
      </c>
    </row>
    <row r="219" spans="1:7" x14ac:dyDescent="0.35">
      <c r="A219" s="48" t="s">
        <v>811</v>
      </c>
      <c r="B219" s="39" t="s">
        <v>812</v>
      </c>
      <c r="C219" s="29">
        <f>IFERROR(VLOOKUP(A219,'[1]ASORTYMENT COSMO'!$A$5:$AT$2612,46,0), 0)</f>
        <v>0</v>
      </c>
      <c r="D219" s="40">
        <f t="shared" si="6"/>
        <v>0</v>
      </c>
      <c r="E219" s="40">
        <v>10.74</v>
      </c>
      <c r="F219" s="41">
        <v>1</v>
      </c>
      <c r="G219" s="40">
        <f t="shared" si="7"/>
        <v>0</v>
      </c>
    </row>
    <row r="220" spans="1:7" x14ac:dyDescent="0.35">
      <c r="A220" s="49" t="s">
        <v>458</v>
      </c>
      <c r="B220" s="43" t="s">
        <v>459</v>
      </c>
      <c r="C220" s="44">
        <f>IFERROR(VLOOKUP(A220,'[1]ASORTYMENT COSMO'!$A$5:$AT$2612,46,0), 0)</f>
        <v>0</v>
      </c>
      <c r="D220" s="45">
        <f t="shared" si="6"/>
        <v>0</v>
      </c>
      <c r="E220" s="45">
        <v>10.74</v>
      </c>
      <c r="F220" s="46">
        <v>1</v>
      </c>
      <c r="G220" s="45">
        <f t="shared" si="7"/>
        <v>0</v>
      </c>
    </row>
    <row r="221" spans="1:7" x14ac:dyDescent="0.35">
      <c r="A221" s="48" t="s">
        <v>820</v>
      </c>
      <c r="B221" s="39" t="s">
        <v>821</v>
      </c>
      <c r="C221" s="29">
        <f>IFERROR(VLOOKUP(A221,'[1]ASORTYMENT COSMO'!$A$5:$AT$2612,46,0), 0)</f>
        <v>6.64</v>
      </c>
      <c r="D221" s="40">
        <f t="shared" si="6"/>
        <v>1.5441860465116279</v>
      </c>
      <c r="E221" s="40">
        <v>10.74</v>
      </c>
      <c r="F221" s="41">
        <v>1</v>
      </c>
      <c r="G221" s="40">
        <f t="shared" si="7"/>
        <v>1.5441860465116279</v>
      </c>
    </row>
    <row r="222" spans="1:7" x14ac:dyDescent="0.35">
      <c r="A222" s="49" t="s">
        <v>798</v>
      </c>
      <c r="B222" s="43" t="s">
        <v>799</v>
      </c>
      <c r="C222" s="44">
        <f>IFERROR(VLOOKUP(A222,'[1]ASORTYMENT COSMO'!$A$5:$AT$2612,46,0), 0)</f>
        <v>4.99</v>
      </c>
      <c r="D222" s="45">
        <f t="shared" si="6"/>
        <v>1.1604651162790698</v>
      </c>
      <c r="E222" s="45">
        <v>10.74</v>
      </c>
      <c r="F222" s="46">
        <v>1</v>
      </c>
      <c r="G222" s="45">
        <f t="shared" si="7"/>
        <v>1.1604651162790698</v>
      </c>
    </row>
    <row r="223" spans="1:7" x14ac:dyDescent="0.35">
      <c r="A223" s="48" t="s">
        <v>429</v>
      </c>
      <c r="B223" s="39" t="s">
        <v>430</v>
      </c>
      <c r="C223" s="29">
        <f>IFERROR(VLOOKUP(A223,'[1]ASORTYMENT COSMO'!$A$5:$AT$2612,46,0), 0)</f>
        <v>8.75</v>
      </c>
      <c r="D223" s="40">
        <f t="shared" si="6"/>
        <v>2.0348837209302326</v>
      </c>
      <c r="E223" s="40">
        <v>10.74</v>
      </c>
      <c r="F223" s="41">
        <v>1</v>
      </c>
      <c r="G223" s="40">
        <f t="shared" si="7"/>
        <v>2.0348837209302326</v>
      </c>
    </row>
    <row r="224" spans="1:7" x14ac:dyDescent="0.35">
      <c r="A224" s="49" t="s">
        <v>475</v>
      </c>
      <c r="B224" s="43" t="s">
        <v>476</v>
      </c>
      <c r="C224" s="44">
        <f>IFERROR(VLOOKUP(A224,'[1]ASORTYMENT COSMO'!$A$5:$AT$2612,46,0), 0)</f>
        <v>8.4700000000000006</v>
      </c>
      <c r="D224" s="45">
        <f t="shared" si="6"/>
        <v>1.9697674418604654</v>
      </c>
      <c r="E224" s="45">
        <v>10.74</v>
      </c>
      <c r="F224" s="46">
        <v>1</v>
      </c>
      <c r="G224" s="45">
        <f t="shared" si="7"/>
        <v>1.9697674418604654</v>
      </c>
    </row>
    <row r="225" spans="1:7" x14ac:dyDescent="0.35">
      <c r="A225" s="48" t="s">
        <v>463</v>
      </c>
      <c r="B225" s="39" t="s">
        <v>464</v>
      </c>
      <c r="C225" s="29">
        <f>IFERROR(VLOOKUP(A225,'[1]ASORTYMENT COSMO'!$A$5:$AT$2612,46,0), 0)</f>
        <v>8.42</v>
      </c>
      <c r="D225" s="40">
        <f t="shared" si="6"/>
        <v>1.9581395348837209</v>
      </c>
      <c r="E225" s="40">
        <v>10.74</v>
      </c>
      <c r="F225" s="41">
        <v>1</v>
      </c>
      <c r="G225" s="40">
        <f t="shared" si="7"/>
        <v>1.9581395348837209</v>
      </c>
    </row>
    <row r="226" spans="1:7" x14ac:dyDescent="0.35">
      <c r="A226" s="49" t="s">
        <v>893</v>
      </c>
      <c r="B226" s="43" t="s">
        <v>894</v>
      </c>
      <c r="C226" s="44">
        <f>IFERROR(VLOOKUP(A226,'[1]ASORTYMENT COSMO'!$A$5:$AT$2612,46,0), 0)</f>
        <v>5.43</v>
      </c>
      <c r="D226" s="45">
        <f t="shared" si="6"/>
        <v>1.2627906976744185</v>
      </c>
      <c r="E226" s="45">
        <v>10.74</v>
      </c>
      <c r="F226" s="46">
        <v>1</v>
      </c>
      <c r="G226" s="45">
        <f t="shared" si="7"/>
        <v>1.2627906976744185</v>
      </c>
    </row>
    <row r="227" spans="1:7" x14ac:dyDescent="0.35">
      <c r="A227" s="48" t="s">
        <v>164</v>
      </c>
      <c r="B227" s="39" t="s">
        <v>165</v>
      </c>
      <c r="C227" s="29">
        <f>IFERROR(VLOOKUP(A227,'[1]ASORTYMENT COSMO'!$A$5:$AT$2612,46,0), 0)</f>
        <v>5.72</v>
      </c>
      <c r="D227" s="40">
        <f t="shared" si="6"/>
        <v>1.3302325581395349</v>
      </c>
      <c r="E227" s="40">
        <v>10.74</v>
      </c>
      <c r="F227" s="41">
        <v>1</v>
      </c>
      <c r="G227" s="40">
        <f t="shared" si="7"/>
        <v>1.3302325581395349</v>
      </c>
    </row>
    <row r="228" spans="1:7" x14ac:dyDescent="0.35">
      <c r="A228" s="49" t="s">
        <v>1016</v>
      </c>
      <c r="B228" s="43" t="s">
        <v>1017</v>
      </c>
      <c r="C228" s="44">
        <f>IFERROR(VLOOKUP(A228,'[1]ASORTYMENT COSMO'!$A$5:$AT$2612,46,0), 0)</f>
        <v>6.5</v>
      </c>
      <c r="D228" s="45">
        <f t="shared" si="6"/>
        <v>1.5116279069767442</v>
      </c>
      <c r="E228" s="45">
        <v>10.74</v>
      </c>
      <c r="F228" s="46">
        <v>1</v>
      </c>
      <c r="G228" s="45">
        <f t="shared" si="7"/>
        <v>1.5116279069767442</v>
      </c>
    </row>
    <row r="229" spans="1:7" x14ac:dyDescent="0.35">
      <c r="A229" s="48">
        <v>8595</v>
      </c>
      <c r="B229" s="39" t="s">
        <v>1166</v>
      </c>
      <c r="C229" s="29">
        <f>IFERROR(VLOOKUP(A229,'[1]ASORTYMENT COSMO'!$A$5:$AT$2612,46,0), 0)</f>
        <v>4.22</v>
      </c>
      <c r="D229" s="40">
        <f t="shared" si="6"/>
        <v>0.98139534883720925</v>
      </c>
      <c r="E229" s="40">
        <v>10.56</v>
      </c>
      <c r="F229" s="41">
        <v>2</v>
      </c>
      <c r="G229" s="40">
        <f t="shared" si="7"/>
        <v>1.9627906976744185</v>
      </c>
    </row>
    <row r="230" spans="1:7" x14ac:dyDescent="0.35">
      <c r="A230" s="49" t="s">
        <v>635</v>
      </c>
      <c r="B230" s="43" t="s">
        <v>636</v>
      </c>
      <c r="C230" s="44">
        <f>IFERROR(VLOOKUP(A230,'[1]ASORTYMENT COSMO'!$A$5:$AT$2612,46,0), 0)</f>
        <v>2.76</v>
      </c>
      <c r="D230" s="45">
        <f t="shared" si="6"/>
        <v>0.64186046511627903</v>
      </c>
      <c r="E230" s="45">
        <v>10.35</v>
      </c>
      <c r="F230" s="46">
        <v>2</v>
      </c>
      <c r="G230" s="45">
        <f t="shared" si="7"/>
        <v>1.2837209302325581</v>
      </c>
    </row>
    <row r="231" spans="1:7" x14ac:dyDescent="0.35">
      <c r="A231" s="48" t="s">
        <v>405</v>
      </c>
      <c r="B231" s="39" t="s">
        <v>406</v>
      </c>
      <c r="C231" s="29">
        <f>IFERROR(VLOOKUP(A231,'[1]ASORTYMENT COSMO'!$A$5:$AT$2612,46,0), 0)</f>
        <v>2.59</v>
      </c>
      <c r="D231" s="40">
        <f t="shared" si="6"/>
        <v>0.60232558139534886</v>
      </c>
      <c r="E231" s="40">
        <v>10.11</v>
      </c>
      <c r="F231" s="41">
        <v>2</v>
      </c>
      <c r="G231" s="40">
        <f t="shared" si="7"/>
        <v>1.2046511627906977</v>
      </c>
    </row>
    <row r="232" spans="1:7" x14ac:dyDescent="0.35">
      <c r="A232" s="49" t="s">
        <v>802</v>
      </c>
      <c r="B232" s="43" t="s">
        <v>803</v>
      </c>
      <c r="C232" s="44">
        <f>IFERROR(VLOOKUP(A232,'[1]ASORTYMENT COSMO'!$A$5:$AT$2612,46,0), 0)</f>
        <v>4.7699999999999996</v>
      </c>
      <c r="D232" s="45">
        <f t="shared" si="6"/>
        <v>1.1093023255813952</v>
      </c>
      <c r="E232" s="45">
        <v>9.91</v>
      </c>
      <c r="F232" s="46">
        <v>2</v>
      </c>
      <c r="G232" s="45">
        <f t="shared" si="7"/>
        <v>2.2186046511627904</v>
      </c>
    </row>
    <row r="233" spans="1:7" x14ac:dyDescent="0.35">
      <c r="A233" s="48" t="s">
        <v>364</v>
      </c>
      <c r="B233" s="39" t="s">
        <v>365</v>
      </c>
      <c r="C233" s="29">
        <f>IFERROR(VLOOKUP(A233,'[1]ASORTYMENT COSMO'!$A$5:$AT$2612,46,0), 0)</f>
        <v>4.8899999999999997</v>
      </c>
      <c r="D233" s="40">
        <f t="shared" si="6"/>
        <v>1.1372093023255814</v>
      </c>
      <c r="E233" s="40">
        <v>9.91</v>
      </c>
      <c r="F233" s="41">
        <v>2</v>
      </c>
      <c r="G233" s="40">
        <f t="shared" si="7"/>
        <v>2.2744186046511627</v>
      </c>
    </row>
    <row r="234" spans="1:7" x14ac:dyDescent="0.35">
      <c r="A234" s="49" t="s">
        <v>285</v>
      </c>
      <c r="B234" s="43" t="s">
        <v>286</v>
      </c>
      <c r="C234" s="44">
        <f>IFERROR(VLOOKUP(A234,'[1]ASORTYMENT COSMO'!$A$5:$AT$2612,46,0), 0)</f>
        <v>4.57</v>
      </c>
      <c r="D234" s="45">
        <f t="shared" si="6"/>
        <v>1.0627906976744188</v>
      </c>
      <c r="E234" s="45">
        <v>9.91</v>
      </c>
      <c r="F234" s="46">
        <v>3</v>
      </c>
      <c r="G234" s="45">
        <f t="shared" si="7"/>
        <v>3.1883720930232564</v>
      </c>
    </row>
    <row r="235" spans="1:7" x14ac:dyDescent="0.35">
      <c r="A235" s="48" t="s">
        <v>1058</v>
      </c>
      <c r="B235" s="39" t="s">
        <v>1059</v>
      </c>
      <c r="C235" s="29">
        <f>IFERROR(VLOOKUP(A235,'[1]ASORTYMENT COSMO'!$A$5:$AT$2612,46,0), 0)</f>
        <v>4.72</v>
      </c>
      <c r="D235" s="40">
        <f t="shared" si="6"/>
        <v>1.0976744186046512</v>
      </c>
      <c r="E235" s="40">
        <v>9.91</v>
      </c>
      <c r="F235" s="41">
        <v>2</v>
      </c>
      <c r="G235" s="40">
        <f t="shared" si="7"/>
        <v>2.1953488372093024</v>
      </c>
    </row>
    <row r="236" spans="1:7" x14ac:dyDescent="0.35">
      <c r="A236" s="49" t="s">
        <v>154</v>
      </c>
      <c r="B236" s="43" t="s">
        <v>155</v>
      </c>
      <c r="C236" s="44">
        <f>IFERROR(VLOOKUP(A236,'[1]ASORTYMENT COSMO'!$A$5:$AT$2612,46,0), 0)</f>
        <v>4.54</v>
      </c>
      <c r="D236" s="45">
        <f t="shared" si="6"/>
        <v>1.0558139534883721</v>
      </c>
      <c r="E236" s="45">
        <v>9.91</v>
      </c>
      <c r="F236" s="46">
        <v>2</v>
      </c>
      <c r="G236" s="45">
        <f t="shared" si="7"/>
        <v>2.1116279069767443</v>
      </c>
    </row>
    <row r="237" spans="1:7" x14ac:dyDescent="0.35">
      <c r="A237" s="48" t="s">
        <v>742</v>
      </c>
      <c r="B237" s="39" t="s">
        <v>743</v>
      </c>
      <c r="C237" s="29">
        <f>IFERROR(VLOOKUP(A237,'[1]ASORTYMENT COSMO'!$A$5:$AT$2612,46,0), 0)</f>
        <v>4.82</v>
      </c>
      <c r="D237" s="40">
        <f t="shared" si="6"/>
        <v>1.1209302325581396</v>
      </c>
      <c r="E237" s="40">
        <v>9.91</v>
      </c>
      <c r="F237" s="41">
        <v>2</v>
      </c>
      <c r="G237" s="40">
        <f t="shared" si="7"/>
        <v>2.2418604651162792</v>
      </c>
    </row>
    <row r="238" spans="1:7" x14ac:dyDescent="0.35">
      <c r="A238" s="49" t="s">
        <v>1381</v>
      </c>
      <c r="B238" s="43" t="s">
        <v>1382</v>
      </c>
      <c r="C238" s="44">
        <f>IFERROR(VLOOKUP(A238,'[1]ASORTYMENT COSMO'!$A$5:$AT$2612,46,0), 0)</f>
        <v>4.4400000000000004</v>
      </c>
      <c r="D238" s="45">
        <f t="shared" si="6"/>
        <v>1.032558139534884</v>
      </c>
      <c r="E238" s="45">
        <v>9.91</v>
      </c>
      <c r="F238" s="46">
        <v>2</v>
      </c>
      <c r="G238" s="45">
        <f t="shared" si="7"/>
        <v>2.0651162790697679</v>
      </c>
    </row>
    <row r="239" spans="1:7" x14ac:dyDescent="0.35">
      <c r="A239" s="48" t="s">
        <v>300</v>
      </c>
      <c r="B239" s="39" t="s">
        <v>301</v>
      </c>
      <c r="C239" s="29">
        <f>IFERROR(VLOOKUP(A239,'[1]ASORTYMENT COSMO'!$A$5:$AT$2612,46,0), 0)</f>
        <v>4.59</v>
      </c>
      <c r="D239" s="40">
        <f t="shared" si="6"/>
        <v>1.0674418604651164</v>
      </c>
      <c r="E239" s="40">
        <v>9.91</v>
      </c>
      <c r="F239" s="41">
        <v>2</v>
      </c>
      <c r="G239" s="40">
        <f t="shared" si="7"/>
        <v>2.1348837209302327</v>
      </c>
    </row>
    <row r="240" spans="1:7" x14ac:dyDescent="0.35">
      <c r="A240" s="49" t="s">
        <v>513</v>
      </c>
      <c r="B240" s="43" t="s">
        <v>514</v>
      </c>
      <c r="C240" s="44">
        <f>IFERROR(VLOOKUP(A240,'[1]ASORTYMENT COSMO'!$A$5:$AT$2612,46,0), 0)</f>
        <v>3.21</v>
      </c>
      <c r="D240" s="45">
        <f t="shared" si="6"/>
        <v>0.74651162790697678</v>
      </c>
      <c r="E240" s="45">
        <v>9.91</v>
      </c>
      <c r="F240" s="46">
        <v>2</v>
      </c>
      <c r="G240" s="45">
        <f t="shared" si="7"/>
        <v>1.4930232558139536</v>
      </c>
    </row>
    <row r="241" spans="1:7" x14ac:dyDescent="0.35">
      <c r="A241" s="48" t="s">
        <v>358</v>
      </c>
      <c r="B241" s="39" t="s">
        <v>359</v>
      </c>
      <c r="C241" s="29">
        <f>IFERROR(VLOOKUP(A241,'[1]ASORTYMENT COSMO'!$A$5:$AT$2612,46,0), 0)</f>
        <v>4.5599999999999996</v>
      </c>
      <c r="D241" s="40">
        <f t="shared" si="6"/>
        <v>1.0604651162790697</v>
      </c>
      <c r="E241" s="40">
        <v>9.91</v>
      </c>
      <c r="F241" s="41">
        <v>2</v>
      </c>
      <c r="G241" s="40">
        <f t="shared" si="7"/>
        <v>2.1209302325581394</v>
      </c>
    </row>
    <row r="242" spans="1:7" x14ac:dyDescent="0.35">
      <c r="A242" s="49" t="s">
        <v>1385</v>
      </c>
      <c r="B242" s="43" t="s">
        <v>1386</v>
      </c>
      <c r="C242" s="44">
        <f>IFERROR(VLOOKUP(A242,'[1]ASORTYMENT COSMO'!$A$5:$AT$2612,46,0), 0)</f>
        <v>4.5199999999999996</v>
      </c>
      <c r="D242" s="45">
        <f t="shared" si="6"/>
        <v>1.0511627906976744</v>
      </c>
      <c r="E242" s="45">
        <v>9.91</v>
      </c>
      <c r="F242" s="46">
        <v>2</v>
      </c>
      <c r="G242" s="45">
        <f t="shared" si="7"/>
        <v>2.1023255813953488</v>
      </c>
    </row>
    <row r="243" spans="1:7" x14ac:dyDescent="0.35">
      <c r="A243" s="48" t="s">
        <v>362</v>
      </c>
      <c r="B243" s="39" t="s">
        <v>363</v>
      </c>
      <c r="C243" s="29">
        <f>IFERROR(VLOOKUP(A243,'[1]ASORTYMENT COSMO'!$A$5:$AT$2612,46,0), 0)</f>
        <v>4.5199999999999996</v>
      </c>
      <c r="D243" s="40">
        <f t="shared" si="6"/>
        <v>1.0511627906976744</v>
      </c>
      <c r="E243" s="40">
        <v>9.91</v>
      </c>
      <c r="F243" s="41">
        <v>2</v>
      </c>
      <c r="G243" s="40">
        <f t="shared" si="7"/>
        <v>2.1023255813953488</v>
      </c>
    </row>
    <row r="244" spans="1:7" x14ac:dyDescent="0.35">
      <c r="A244" s="49" t="s">
        <v>869</v>
      </c>
      <c r="B244" s="43" t="s">
        <v>870</v>
      </c>
      <c r="C244" s="44">
        <f>IFERROR(VLOOKUP(A244,'[1]ASORTYMENT COSMO'!$A$5:$AT$2612,46,0), 0)</f>
        <v>4.59</v>
      </c>
      <c r="D244" s="45">
        <f t="shared" si="6"/>
        <v>1.0674418604651164</v>
      </c>
      <c r="E244" s="45">
        <v>9.91</v>
      </c>
      <c r="F244" s="46">
        <v>2</v>
      </c>
      <c r="G244" s="45">
        <f t="shared" si="7"/>
        <v>2.1348837209302327</v>
      </c>
    </row>
    <row r="245" spans="1:7" x14ac:dyDescent="0.35">
      <c r="A245" s="48" t="s">
        <v>1018</v>
      </c>
      <c r="B245" s="39" t="s">
        <v>1019</v>
      </c>
      <c r="C245" s="29">
        <f>IFERROR(VLOOKUP(A245,'[1]ASORTYMENT COSMO'!$A$5:$AT$2612,46,0), 0)</f>
        <v>4.59</v>
      </c>
      <c r="D245" s="40">
        <f t="shared" si="6"/>
        <v>1.0674418604651164</v>
      </c>
      <c r="E245" s="40">
        <v>9.91</v>
      </c>
      <c r="F245" s="41">
        <v>1</v>
      </c>
      <c r="G245" s="40">
        <f t="shared" si="7"/>
        <v>1.0674418604651164</v>
      </c>
    </row>
    <row r="246" spans="1:7" x14ac:dyDescent="0.35">
      <c r="A246" s="49" t="s">
        <v>1466</v>
      </c>
      <c r="B246" s="43" t="s">
        <v>1467</v>
      </c>
      <c r="C246" s="44">
        <f>IFERROR(VLOOKUP(A246,'[1]ASORTYMENT COSMO'!$A$5:$AT$2612,46,0), 0)</f>
        <v>3.57</v>
      </c>
      <c r="D246" s="45">
        <f t="shared" si="6"/>
        <v>0.83023255813953489</v>
      </c>
      <c r="E246" s="45">
        <v>9.91</v>
      </c>
      <c r="F246" s="46">
        <v>1</v>
      </c>
      <c r="G246" s="45">
        <f t="shared" si="7"/>
        <v>0.83023255813953489</v>
      </c>
    </row>
    <row r="247" spans="1:7" x14ac:dyDescent="0.35">
      <c r="A247" s="48" t="s">
        <v>314</v>
      </c>
      <c r="B247" s="39" t="s">
        <v>315</v>
      </c>
      <c r="C247" s="29">
        <f>IFERROR(VLOOKUP(A247,'[1]ASORTYMENT COSMO'!$A$5:$AT$2612,46,0), 0)</f>
        <v>5.52</v>
      </c>
      <c r="D247" s="40">
        <f t="shared" si="6"/>
        <v>1.2837209302325581</v>
      </c>
      <c r="E247" s="40">
        <v>9.91</v>
      </c>
      <c r="F247" s="41">
        <v>1</v>
      </c>
      <c r="G247" s="40">
        <f t="shared" si="7"/>
        <v>1.2837209302325581</v>
      </c>
    </row>
    <row r="248" spans="1:7" x14ac:dyDescent="0.35">
      <c r="A248" s="49" t="s">
        <v>393</v>
      </c>
      <c r="B248" s="43" t="s">
        <v>394</v>
      </c>
      <c r="C248" s="44">
        <f>IFERROR(VLOOKUP(A248,'[1]ASORTYMENT COSMO'!$A$5:$AT$2612,46,0), 0)</f>
        <v>5.71</v>
      </c>
      <c r="D248" s="45">
        <f t="shared" si="6"/>
        <v>1.327906976744186</v>
      </c>
      <c r="E248" s="45">
        <v>9.91</v>
      </c>
      <c r="F248" s="46">
        <v>1</v>
      </c>
      <c r="G248" s="45">
        <f t="shared" si="7"/>
        <v>1.327906976744186</v>
      </c>
    </row>
    <row r="249" spans="1:7" x14ac:dyDescent="0.35">
      <c r="A249" s="48" t="s">
        <v>270</v>
      </c>
      <c r="B249" s="39" t="s">
        <v>271</v>
      </c>
      <c r="C249" s="29">
        <f>IFERROR(VLOOKUP(A249,'[1]ASORTYMENT COSMO'!$A$5:$AT$2612,46,0), 0)</f>
        <v>3.76</v>
      </c>
      <c r="D249" s="40">
        <f t="shared" si="6"/>
        <v>0.87441860465116272</v>
      </c>
      <c r="E249" s="40">
        <v>9.91</v>
      </c>
      <c r="F249" s="41">
        <v>2</v>
      </c>
      <c r="G249" s="40">
        <f t="shared" si="7"/>
        <v>1.7488372093023254</v>
      </c>
    </row>
    <row r="250" spans="1:7" x14ac:dyDescent="0.35">
      <c r="A250" s="49">
        <v>8593</v>
      </c>
      <c r="B250" s="43" t="s">
        <v>409</v>
      </c>
      <c r="C250" s="44">
        <f>IFERROR(VLOOKUP(A250,'[1]ASORTYMENT COSMO'!$A$5:$AT$2612,46,0), 0)</f>
        <v>4.22</v>
      </c>
      <c r="D250" s="45">
        <f t="shared" si="6"/>
        <v>0.98139534883720925</v>
      </c>
      <c r="E250" s="45">
        <v>9.9</v>
      </c>
      <c r="F250" s="46">
        <v>4</v>
      </c>
      <c r="G250" s="45">
        <f t="shared" si="7"/>
        <v>3.925581395348837</v>
      </c>
    </row>
    <row r="251" spans="1:7" x14ac:dyDescent="0.35">
      <c r="A251" s="48">
        <v>1050</v>
      </c>
      <c r="B251" s="39" t="s">
        <v>423</v>
      </c>
      <c r="C251" s="29">
        <f>IFERROR(VLOOKUP(A251,'[1]ASORTYMENT COSMO'!$A$5:$AT$2612,46,0), 0)</f>
        <v>4.28</v>
      </c>
      <c r="D251" s="40">
        <f t="shared" si="6"/>
        <v>0.99534883720930245</v>
      </c>
      <c r="E251" s="40">
        <v>9.7200000000000006</v>
      </c>
      <c r="F251" s="41">
        <v>2</v>
      </c>
      <c r="G251" s="40">
        <f t="shared" si="7"/>
        <v>1.9906976744186049</v>
      </c>
    </row>
    <row r="252" spans="1:7" x14ac:dyDescent="0.35">
      <c r="A252" s="49" t="s">
        <v>210</v>
      </c>
      <c r="B252" s="43" t="s">
        <v>211</v>
      </c>
      <c r="C252" s="44">
        <f>IFERROR(VLOOKUP(A252,'[1]ASORTYMENT COSMO'!$A$5:$AT$2612,46,0), 0)</f>
        <v>8.42</v>
      </c>
      <c r="D252" s="45">
        <f t="shared" si="6"/>
        <v>1.9581395348837209</v>
      </c>
      <c r="E252" s="45">
        <v>9.66</v>
      </c>
      <c r="F252" s="46">
        <v>1</v>
      </c>
      <c r="G252" s="45">
        <f t="shared" si="7"/>
        <v>1.9581395348837209</v>
      </c>
    </row>
    <row r="253" spans="1:7" x14ac:dyDescent="0.35">
      <c r="A253" s="48" t="s">
        <v>433</v>
      </c>
      <c r="B253" s="39" t="s">
        <v>434</v>
      </c>
      <c r="C253" s="29">
        <f>IFERROR(VLOOKUP(A253,'[1]ASORTYMENT COSMO'!$A$5:$AT$2612,46,0), 0)</f>
        <v>6.32</v>
      </c>
      <c r="D253" s="40">
        <f t="shared" si="6"/>
        <v>1.4697674418604652</v>
      </c>
      <c r="E253" s="40">
        <v>9.66</v>
      </c>
      <c r="F253" s="41">
        <v>1</v>
      </c>
      <c r="G253" s="40">
        <f t="shared" si="7"/>
        <v>1.4697674418604652</v>
      </c>
    </row>
    <row r="254" spans="1:7" x14ac:dyDescent="0.35">
      <c r="A254" s="49">
        <v>9906</v>
      </c>
      <c r="B254" s="43" t="s">
        <v>1088</v>
      </c>
      <c r="C254" s="44">
        <f>IFERROR(VLOOKUP(A254,'[1]ASORTYMENT COSMO'!$A$5:$AT$2612,46,0), 0)</f>
        <v>1.4</v>
      </c>
      <c r="D254" s="45">
        <f t="shared" si="6"/>
        <v>0.32558139534883718</v>
      </c>
      <c r="E254" s="45">
        <v>9.5299999999999994</v>
      </c>
      <c r="F254" s="46">
        <v>2</v>
      </c>
      <c r="G254" s="45">
        <f t="shared" si="7"/>
        <v>0.65116279069767435</v>
      </c>
    </row>
    <row r="255" spans="1:7" x14ac:dyDescent="0.35">
      <c r="A255" s="48">
        <v>9541</v>
      </c>
      <c r="B255" s="39" t="s">
        <v>903</v>
      </c>
      <c r="C255" s="29">
        <f>IFERROR(VLOOKUP(A255,'[1]ASORTYMENT COSMO'!$A$5:$AT$2612,46,0), 0)</f>
        <v>3.06</v>
      </c>
      <c r="D255" s="40">
        <f t="shared" si="6"/>
        <v>0.71162790697674427</v>
      </c>
      <c r="E255" s="40">
        <v>9.4</v>
      </c>
      <c r="F255" s="41">
        <v>2</v>
      </c>
      <c r="G255" s="40">
        <f t="shared" si="7"/>
        <v>1.4232558139534885</v>
      </c>
    </row>
    <row r="256" spans="1:7" x14ac:dyDescent="0.35">
      <c r="A256" s="49" t="s">
        <v>956</v>
      </c>
      <c r="B256" s="43" t="s">
        <v>957</v>
      </c>
      <c r="C256" s="44">
        <f>IFERROR(VLOOKUP(A256,'[1]ASORTYMENT COSMO'!$A$5:$AT$2612,46,0), 0)</f>
        <v>4.91</v>
      </c>
      <c r="D256" s="45">
        <f t="shared" si="6"/>
        <v>1.1418604651162791</v>
      </c>
      <c r="E256" s="45">
        <v>9.08</v>
      </c>
      <c r="F256" s="46">
        <v>1</v>
      </c>
      <c r="G256" s="45">
        <f t="shared" si="7"/>
        <v>1.1418604651162791</v>
      </c>
    </row>
    <row r="257" spans="1:7" x14ac:dyDescent="0.35">
      <c r="A257" s="48" t="s">
        <v>964</v>
      </c>
      <c r="B257" s="39" t="s">
        <v>965</v>
      </c>
      <c r="C257" s="29">
        <f>IFERROR(VLOOKUP(A257,'[1]ASORTYMENT COSMO'!$A$5:$AT$2612,46,0), 0)</f>
        <v>4.8899999999999997</v>
      </c>
      <c r="D257" s="40">
        <f t="shared" si="6"/>
        <v>1.1372093023255814</v>
      </c>
      <c r="E257" s="40">
        <v>9.08</v>
      </c>
      <c r="F257" s="41">
        <v>1</v>
      </c>
      <c r="G257" s="40">
        <f t="shared" si="7"/>
        <v>1.1372093023255814</v>
      </c>
    </row>
    <row r="258" spans="1:7" x14ac:dyDescent="0.35">
      <c r="A258" s="49" t="s">
        <v>500</v>
      </c>
      <c r="B258" s="43" t="s">
        <v>501</v>
      </c>
      <c r="C258" s="44">
        <f>IFERROR(VLOOKUP(A258,'[1]ASORTYMENT COSMO'!$A$5:$AT$2612,46,0), 0)</f>
        <v>4.7699999999999996</v>
      </c>
      <c r="D258" s="45">
        <f t="shared" si="6"/>
        <v>1.1093023255813952</v>
      </c>
      <c r="E258" s="45">
        <v>9.08</v>
      </c>
      <c r="F258" s="46">
        <v>1</v>
      </c>
      <c r="G258" s="45">
        <f t="shared" si="7"/>
        <v>1.1093023255813952</v>
      </c>
    </row>
    <row r="259" spans="1:7" x14ac:dyDescent="0.35">
      <c r="A259" s="48" t="s">
        <v>345</v>
      </c>
      <c r="B259" s="39" t="s">
        <v>346</v>
      </c>
      <c r="C259" s="29">
        <f>IFERROR(VLOOKUP(A259,'[1]ASORTYMENT COSMO'!$A$5:$AT$2612,46,0), 0)</f>
        <v>5.14</v>
      </c>
      <c r="D259" s="40">
        <f t="shared" si="6"/>
        <v>1.1953488372093024</v>
      </c>
      <c r="E259" s="40">
        <v>9.08</v>
      </c>
      <c r="F259" s="41">
        <v>1</v>
      </c>
      <c r="G259" s="40">
        <f t="shared" si="7"/>
        <v>1.1953488372093024</v>
      </c>
    </row>
    <row r="260" spans="1:7" x14ac:dyDescent="0.35">
      <c r="A260" s="49" t="s">
        <v>529</v>
      </c>
      <c r="B260" s="43" t="s">
        <v>530</v>
      </c>
      <c r="C260" s="44">
        <f>IFERROR(VLOOKUP(A260,'[1]ASORTYMENT COSMO'!$A$5:$AT$2612,46,0), 0)</f>
        <v>5.0999999999999996</v>
      </c>
      <c r="D260" s="45">
        <f t="shared" ref="D260:D323" si="8">C260/4.3</f>
        <v>1.1860465116279069</v>
      </c>
      <c r="E260" s="45">
        <v>9.08</v>
      </c>
      <c r="F260" s="46">
        <v>1</v>
      </c>
      <c r="G260" s="45">
        <f t="shared" ref="G260:G323" si="9">D260*F260</f>
        <v>1.1860465116279069</v>
      </c>
    </row>
    <row r="261" spans="1:7" x14ac:dyDescent="0.35">
      <c r="A261" s="48" t="s">
        <v>170</v>
      </c>
      <c r="B261" s="39" t="s">
        <v>171</v>
      </c>
      <c r="C261" s="29">
        <f>IFERROR(VLOOKUP(A261,'[1]ASORTYMENT COSMO'!$A$5:$AT$2612,46,0), 0)</f>
        <v>4.55</v>
      </c>
      <c r="D261" s="40">
        <f t="shared" si="8"/>
        <v>1.058139534883721</v>
      </c>
      <c r="E261" s="40">
        <v>9.08</v>
      </c>
      <c r="F261" s="41">
        <v>2</v>
      </c>
      <c r="G261" s="40">
        <f t="shared" si="9"/>
        <v>2.1162790697674421</v>
      </c>
    </row>
    <row r="262" spans="1:7" x14ac:dyDescent="0.35">
      <c r="A262" s="49" t="s">
        <v>1096</v>
      </c>
      <c r="B262" s="43" t="s">
        <v>1097</v>
      </c>
      <c r="C262" s="44">
        <f>IFERROR(VLOOKUP(A262,'[1]ASORTYMENT COSMO'!$A$5:$AT$2612,46,0), 0)</f>
        <v>4.4800000000000004</v>
      </c>
      <c r="D262" s="45">
        <f t="shared" si="8"/>
        <v>1.0418604651162793</v>
      </c>
      <c r="E262" s="45">
        <v>9.08</v>
      </c>
      <c r="F262" s="46">
        <v>1</v>
      </c>
      <c r="G262" s="45">
        <f t="shared" si="9"/>
        <v>1.0418604651162793</v>
      </c>
    </row>
    <row r="263" spans="1:7" x14ac:dyDescent="0.35">
      <c r="A263" s="48" t="s">
        <v>418</v>
      </c>
      <c r="B263" s="39" t="s">
        <v>419</v>
      </c>
      <c r="C263" s="29">
        <f>IFERROR(VLOOKUP(A263,'[1]ASORTYMENT COSMO'!$A$5:$AT$2612,46,0), 0)</f>
        <v>4.4000000000000004</v>
      </c>
      <c r="D263" s="40">
        <f t="shared" si="8"/>
        <v>1.0232558139534884</v>
      </c>
      <c r="E263" s="40">
        <v>9.08</v>
      </c>
      <c r="F263" s="41">
        <v>1</v>
      </c>
      <c r="G263" s="40">
        <f t="shared" si="9"/>
        <v>1.0232558139534884</v>
      </c>
    </row>
    <row r="264" spans="1:7" x14ac:dyDescent="0.35">
      <c r="A264" s="49" t="s">
        <v>1521</v>
      </c>
      <c r="B264" s="43" t="s">
        <v>1522</v>
      </c>
      <c r="C264" s="44">
        <f>IFERROR(VLOOKUP(A264,'[1]ASORTYMENT COSMO'!$A$5:$AT$2612,46,0), 0)</f>
        <v>4.5</v>
      </c>
      <c r="D264" s="45">
        <f t="shared" si="8"/>
        <v>1.0465116279069768</v>
      </c>
      <c r="E264" s="45">
        <v>9.08</v>
      </c>
      <c r="F264" s="46">
        <v>1</v>
      </c>
      <c r="G264" s="45">
        <f t="shared" si="9"/>
        <v>1.0465116279069768</v>
      </c>
    </row>
    <row r="265" spans="1:7" x14ac:dyDescent="0.35">
      <c r="A265" s="48" t="s">
        <v>1008</v>
      </c>
      <c r="B265" s="39" t="s">
        <v>1009</v>
      </c>
      <c r="C265" s="29">
        <f>IFERROR(VLOOKUP(A265,'[1]ASORTYMENT COSMO'!$A$5:$AT$2612,46,0), 0)</f>
        <v>4.53</v>
      </c>
      <c r="D265" s="40">
        <f t="shared" si="8"/>
        <v>1.0534883720930233</v>
      </c>
      <c r="E265" s="40">
        <v>9.08</v>
      </c>
      <c r="F265" s="41">
        <v>2</v>
      </c>
      <c r="G265" s="40">
        <f t="shared" si="9"/>
        <v>2.1069767441860465</v>
      </c>
    </row>
    <row r="266" spans="1:7" x14ac:dyDescent="0.35">
      <c r="A266" s="49" t="s">
        <v>1383</v>
      </c>
      <c r="B266" s="43" t="s">
        <v>1384</v>
      </c>
      <c r="C266" s="44">
        <f>IFERROR(VLOOKUP(A266,'[1]ASORTYMENT COSMO'!$A$5:$AT$2612,46,0), 0)</f>
        <v>4.4000000000000004</v>
      </c>
      <c r="D266" s="45">
        <f t="shared" si="8"/>
        <v>1.0232558139534884</v>
      </c>
      <c r="E266" s="45">
        <v>9.08</v>
      </c>
      <c r="F266" s="46">
        <v>1</v>
      </c>
      <c r="G266" s="45">
        <f t="shared" si="9"/>
        <v>1.0232558139534884</v>
      </c>
    </row>
    <row r="267" spans="1:7" x14ac:dyDescent="0.35">
      <c r="A267" s="48" t="s">
        <v>224</v>
      </c>
      <c r="B267" s="39" t="s">
        <v>225</v>
      </c>
      <c r="C267" s="29">
        <f>IFERROR(VLOOKUP(A267,'[1]ASORTYMENT COSMO'!$A$5:$AT$2612,46,0), 0)</f>
        <v>4.5</v>
      </c>
      <c r="D267" s="40">
        <f t="shared" si="8"/>
        <v>1.0465116279069768</v>
      </c>
      <c r="E267" s="40">
        <v>9.08</v>
      </c>
      <c r="F267" s="41">
        <v>1</v>
      </c>
      <c r="G267" s="40">
        <f t="shared" si="9"/>
        <v>1.0465116279069768</v>
      </c>
    </row>
    <row r="268" spans="1:7" x14ac:dyDescent="0.35">
      <c r="A268" s="49" t="s">
        <v>95</v>
      </c>
      <c r="B268" s="43" t="s">
        <v>96</v>
      </c>
      <c r="C268" s="44">
        <f>IFERROR(VLOOKUP(A268,'[1]ASORTYMENT COSMO'!$A$5:$AT$2612,46,0), 0)</f>
        <v>4.55</v>
      </c>
      <c r="D268" s="45">
        <f t="shared" si="8"/>
        <v>1.058139534883721</v>
      </c>
      <c r="E268" s="45">
        <v>9.08</v>
      </c>
      <c r="F268" s="46">
        <v>1</v>
      </c>
      <c r="G268" s="45">
        <f t="shared" si="9"/>
        <v>1.058139534883721</v>
      </c>
    </row>
    <row r="269" spans="1:7" x14ac:dyDescent="0.35">
      <c r="A269" s="48" t="s">
        <v>162</v>
      </c>
      <c r="B269" s="39" t="s">
        <v>163</v>
      </c>
      <c r="C269" s="29">
        <f>IFERROR(VLOOKUP(A269,'[1]ASORTYMENT COSMO'!$A$5:$AT$2612,46,0), 0)</f>
        <v>4.49</v>
      </c>
      <c r="D269" s="40">
        <f t="shared" si="8"/>
        <v>1.0441860465116279</v>
      </c>
      <c r="E269" s="40">
        <v>9.08</v>
      </c>
      <c r="F269" s="41">
        <v>1</v>
      </c>
      <c r="G269" s="40">
        <f t="shared" si="9"/>
        <v>1.0441860465116279</v>
      </c>
    </row>
    <row r="270" spans="1:7" x14ac:dyDescent="0.35">
      <c r="A270" s="49" t="s">
        <v>1487</v>
      </c>
      <c r="B270" s="43" t="s">
        <v>1488</v>
      </c>
      <c r="C270" s="44">
        <f>IFERROR(VLOOKUP(A270,'[1]ASORTYMENT COSMO'!$A$5:$AT$2612,46,0), 0)</f>
        <v>4.58</v>
      </c>
      <c r="D270" s="45">
        <f t="shared" si="8"/>
        <v>1.0651162790697675</v>
      </c>
      <c r="E270" s="45">
        <v>9.08</v>
      </c>
      <c r="F270" s="46">
        <v>1</v>
      </c>
      <c r="G270" s="45">
        <f t="shared" si="9"/>
        <v>1.0651162790697675</v>
      </c>
    </row>
    <row r="271" spans="1:7" x14ac:dyDescent="0.35">
      <c r="A271" s="48" t="s">
        <v>465</v>
      </c>
      <c r="B271" s="39" t="s">
        <v>466</v>
      </c>
      <c r="C271" s="29">
        <f>IFERROR(VLOOKUP(A271,'[1]ASORTYMENT COSMO'!$A$5:$AT$2612,46,0), 0)</f>
        <v>4.6900000000000004</v>
      </c>
      <c r="D271" s="40">
        <f t="shared" si="8"/>
        <v>1.0906976744186048</v>
      </c>
      <c r="E271" s="40">
        <v>9.08</v>
      </c>
      <c r="F271" s="41">
        <v>1</v>
      </c>
      <c r="G271" s="40">
        <f t="shared" si="9"/>
        <v>1.0906976744186048</v>
      </c>
    </row>
    <row r="272" spans="1:7" x14ac:dyDescent="0.35">
      <c r="A272" s="49" t="s">
        <v>884</v>
      </c>
      <c r="B272" s="43" t="s">
        <v>885</v>
      </c>
      <c r="C272" s="44">
        <f>IFERROR(VLOOKUP(A272,'[1]ASORTYMENT COSMO'!$A$5:$AT$2612,46,0), 0)</f>
        <v>4.6100000000000003</v>
      </c>
      <c r="D272" s="45">
        <f t="shared" si="8"/>
        <v>1.0720930232558141</v>
      </c>
      <c r="E272" s="45">
        <v>9.08</v>
      </c>
      <c r="F272" s="46">
        <v>3</v>
      </c>
      <c r="G272" s="45">
        <f t="shared" si="9"/>
        <v>3.2162790697674426</v>
      </c>
    </row>
    <row r="273" spans="1:7" x14ac:dyDescent="0.35">
      <c r="A273" s="48" t="s">
        <v>1100</v>
      </c>
      <c r="B273" s="39" t="s">
        <v>1101</v>
      </c>
      <c r="C273" s="29">
        <f>IFERROR(VLOOKUP(A273,'[1]ASORTYMENT COSMO'!$A$5:$AT$2612,46,0), 0)</f>
        <v>4.68</v>
      </c>
      <c r="D273" s="40">
        <f t="shared" si="8"/>
        <v>1.0883720930232559</v>
      </c>
      <c r="E273" s="40">
        <v>9.08</v>
      </c>
      <c r="F273" s="41">
        <v>1</v>
      </c>
      <c r="G273" s="40">
        <f t="shared" si="9"/>
        <v>1.0883720930232559</v>
      </c>
    </row>
    <row r="274" spans="1:7" x14ac:dyDescent="0.35">
      <c r="A274" s="49" t="s">
        <v>412</v>
      </c>
      <c r="B274" s="43" t="s">
        <v>413</v>
      </c>
      <c r="C274" s="44">
        <f>IFERROR(VLOOKUP(A274,'[1]ASORTYMENT COSMO'!$A$5:$AT$2612,46,0), 0)</f>
        <v>4.58</v>
      </c>
      <c r="D274" s="45">
        <f t="shared" si="8"/>
        <v>1.0651162790697675</v>
      </c>
      <c r="E274" s="45">
        <v>9.08</v>
      </c>
      <c r="F274" s="46">
        <v>1</v>
      </c>
      <c r="G274" s="45">
        <f t="shared" si="9"/>
        <v>1.0651162790697675</v>
      </c>
    </row>
    <row r="275" spans="1:7" x14ac:dyDescent="0.35">
      <c r="A275" s="48" t="s">
        <v>551</v>
      </c>
      <c r="B275" s="39" t="s">
        <v>552</v>
      </c>
      <c r="C275" s="29">
        <f>IFERROR(VLOOKUP(A275,'[1]ASORTYMENT COSMO'!$A$5:$AT$2612,46,0), 0)</f>
        <v>3.11</v>
      </c>
      <c r="D275" s="40">
        <f t="shared" si="8"/>
        <v>0.72325581395348837</v>
      </c>
      <c r="E275" s="40">
        <v>9.08</v>
      </c>
      <c r="F275" s="41">
        <v>1</v>
      </c>
      <c r="G275" s="40">
        <f t="shared" si="9"/>
        <v>0.72325581395348837</v>
      </c>
    </row>
    <row r="276" spans="1:7" x14ac:dyDescent="0.35">
      <c r="A276" s="49" t="s">
        <v>1198</v>
      </c>
      <c r="B276" s="43" t="s">
        <v>1199</v>
      </c>
      <c r="C276" s="44">
        <f>IFERROR(VLOOKUP(A276,'[1]ASORTYMENT COSMO'!$A$5:$AT$2612,46,0), 0)</f>
        <v>4.46</v>
      </c>
      <c r="D276" s="45">
        <f t="shared" si="8"/>
        <v>1.0372093023255815</v>
      </c>
      <c r="E276" s="45">
        <v>9.08</v>
      </c>
      <c r="F276" s="46">
        <v>1</v>
      </c>
      <c r="G276" s="45">
        <f t="shared" si="9"/>
        <v>1.0372093023255815</v>
      </c>
    </row>
    <row r="277" spans="1:7" x14ac:dyDescent="0.35">
      <c r="A277" s="48" t="s">
        <v>228</v>
      </c>
      <c r="B277" s="39" t="s">
        <v>229</v>
      </c>
      <c r="C277" s="29">
        <f>IFERROR(VLOOKUP(A277,'[1]ASORTYMENT COSMO'!$A$5:$AT$2612,46,0), 0)</f>
        <v>4.5599999999999996</v>
      </c>
      <c r="D277" s="40">
        <f t="shared" si="8"/>
        <v>1.0604651162790697</v>
      </c>
      <c r="E277" s="40">
        <v>9.08</v>
      </c>
      <c r="F277" s="41">
        <v>1</v>
      </c>
      <c r="G277" s="40">
        <f t="shared" si="9"/>
        <v>1.0604651162790697</v>
      </c>
    </row>
    <row r="278" spans="1:7" x14ac:dyDescent="0.35">
      <c r="A278" s="49" t="s">
        <v>813</v>
      </c>
      <c r="B278" s="43" t="s">
        <v>814</v>
      </c>
      <c r="C278" s="44">
        <f>IFERROR(VLOOKUP(A278,'[1]ASORTYMENT COSMO'!$A$5:$AT$2612,46,0), 0)</f>
        <v>3.39</v>
      </c>
      <c r="D278" s="45">
        <f t="shared" si="8"/>
        <v>0.78837209302325584</v>
      </c>
      <c r="E278" s="45">
        <v>9.08</v>
      </c>
      <c r="F278" s="46">
        <v>1</v>
      </c>
      <c r="G278" s="45">
        <f t="shared" si="9"/>
        <v>0.78837209302325584</v>
      </c>
    </row>
    <row r="279" spans="1:7" x14ac:dyDescent="0.35">
      <c r="A279" s="48" t="s">
        <v>1498</v>
      </c>
      <c r="B279" s="39" t="s">
        <v>1499</v>
      </c>
      <c r="C279" s="29">
        <f>IFERROR(VLOOKUP(A279,'[1]ASORTYMENT COSMO'!$A$5:$AT$2612,46,0), 0)</f>
        <v>3.49</v>
      </c>
      <c r="D279" s="40">
        <f t="shared" si="8"/>
        <v>0.81162790697674425</v>
      </c>
      <c r="E279" s="40">
        <v>9.08</v>
      </c>
      <c r="F279" s="41">
        <v>1</v>
      </c>
      <c r="G279" s="40">
        <f t="shared" si="9"/>
        <v>0.81162790697674425</v>
      </c>
    </row>
    <row r="280" spans="1:7" x14ac:dyDescent="0.35">
      <c r="A280" s="49" t="s">
        <v>1538</v>
      </c>
      <c r="B280" s="43" t="s">
        <v>1539</v>
      </c>
      <c r="C280" s="44">
        <f>IFERROR(VLOOKUP(A280,'[1]ASORTYMENT COSMO'!$A$5:$AT$2612,46,0), 0)</f>
        <v>3.44</v>
      </c>
      <c r="D280" s="45">
        <f t="shared" si="8"/>
        <v>0.8</v>
      </c>
      <c r="E280" s="45">
        <v>9.08</v>
      </c>
      <c r="F280" s="46">
        <v>1</v>
      </c>
      <c r="G280" s="45">
        <f t="shared" si="9"/>
        <v>0.8</v>
      </c>
    </row>
    <row r="281" spans="1:7" x14ac:dyDescent="0.35">
      <c r="A281" s="48" t="s">
        <v>1373</v>
      </c>
      <c r="B281" s="39" t="s">
        <v>1374</v>
      </c>
      <c r="C281" s="29">
        <f>IFERROR(VLOOKUP(A281,'[1]ASORTYMENT COSMO'!$A$5:$AT$2612,46,0), 0)</f>
        <v>3.2</v>
      </c>
      <c r="D281" s="40">
        <f t="shared" si="8"/>
        <v>0.74418604651162801</v>
      </c>
      <c r="E281" s="40">
        <v>9.08</v>
      </c>
      <c r="F281" s="41">
        <v>2</v>
      </c>
      <c r="G281" s="40">
        <f t="shared" si="9"/>
        <v>1.488372093023256</v>
      </c>
    </row>
    <row r="282" spans="1:7" x14ac:dyDescent="0.35">
      <c r="A282" s="49" t="s">
        <v>834</v>
      </c>
      <c r="B282" s="43" t="s">
        <v>835</v>
      </c>
      <c r="C282" s="44">
        <f>IFERROR(VLOOKUP(A282,'[1]ASORTYMENT COSMO'!$A$5:$AT$2612,46,0), 0)</f>
        <v>3.33</v>
      </c>
      <c r="D282" s="45">
        <f t="shared" si="8"/>
        <v>0.77441860465116286</v>
      </c>
      <c r="E282" s="45">
        <v>9.08</v>
      </c>
      <c r="F282" s="46">
        <v>1</v>
      </c>
      <c r="G282" s="45">
        <f t="shared" si="9"/>
        <v>0.77441860465116286</v>
      </c>
    </row>
    <row r="283" spans="1:7" x14ac:dyDescent="0.35">
      <c r="A283" s="48" t="s">
        <v>1134</v>
      </c>
      <c r="B283" s="39" t="s">
        <v>1135</v>
      </c>
      <c r="C283" s="29">
        <f>IFERROR(VLOOKUP(A283,'[1]ASORTYMENT COSMO'!$A$5:$AT$2612,46,0), 0)</f>
        <v>3.32</v>
      </c>
      <c r="D283" s="40">
        <f t="shared" si="8"/>
        <v>0.77209302325581397</v>
      </c>
      <c r="E283" s="40">
        <v>9.08</v>
      </c>
      <c r="F283" s="41">
        <v>1</v>
      </c>
      <c r="G283" s="40">
        <f t="shared" si="9"/>
        <v>0.77209302325581397</v>
      </c>
    </row>
    <row r="284" spans="1:7" x14ac:dyDescent="0.35">
      <c r="A284" s="49" t="s">
        <v>972</v>
      </c>
      <c r="B284" s="43" t="s">
        <v>973</v>
      </c>
      <c r="C284" s="44">
        <f>IFERROR(VLOOKUP(A284,'[1]ASORTYMENT COSMO'!$A$5:$AT$2612,46,0), 0)</f>
        <v>3.49</v>
      </c>
      <c r="D284" s="45">
        <f t="shared" si="8"/>
        <v>0.81162790697674425</v>
      </c>
      <c r="E284" s="45">
        <v>9.08</v>
      </c>
      <c r="F284" s="46">
        <v>1</v>
      </c>
      <c r="G284" s="45">
        <f t="shared" si="9"/>
        <v>0.81162790697674425</v>
      </c>
    </row>
    <row r="285" spans="1:7" x14ac:dyDescent="0.35">
      <c r="A285" s="48" t="s">
        <v>377</v>
      </c>
      <c r="B285" s="39" t="s">
        <v>378</v>
      </c>
      <c r="C285" s="29">
        <f>IFERROR(VLOOKUP(A285,'[1]ASORTYMENT COSMO'!$A$5:$AT$2612,46,0), 0)</f>
        <v>4.67</v>
      </c>
      <c r="D285" s="40">
        <f t="shared" si="8"/>
        <v>1.086046511627907</v>
      </c>
      <c r="E285" s="40">
        <v>9.08</v>
      </c>
      <c r="F285" s="41">
        <v>1</v>
      </c>
      <c r="G285" s="40">
        <f t="shared" si="9"/>
        <v>1.086046511627907</v>
      </c>
    </row>
    <row r="286" spans="1:7" x14ac:dyDescent="0.35">
      <c r="A286" s="49" t="s">
        <v>1393</v>
      </c>
      <c r="B286" s="43" t="s">
        <v>1394</v>
      </c>
      <c r="C286" s="44">
        <f>IFERROR(VLOOKUP(A286,'[1]ASORTYMENT COSMO'!$A$5:$AT$2612,46,0), 0)</f>
        <v>3.53</v>
      </c>
      <c r="D286" s="45">
        <f t="shared" si="8"/>
        <v>0.82093023255813957</v>
      </c>
      <c r="E286" s="45">
        <v>9.08</v>
      </c>
      <c r="F286" s="46">
        <v>1</v>
      </c>
      <c r="G286" s="45">
        <f t="shared" si="9"/>
        <v>0.82093023255813957</v>
      </c>
    </row>
    <row r="287" spans="1:7" x14ac:dyDescent="0.35">
      <c r="A287" s="48" t="s">
        <v>1561</v>
      </c>
      <c r="B287" s="39" t="s">
        <v>1562</v>
      </c>
      <c r="C287" s="29">
        <f>IFERROR(VLOOKUP(A287,'[1]ASORTYMENT COSMO'!$A$5:$AT$2612,46,0), 0)</f>
        <v>3.41</v>
      </c>
      <c r="D287" s="40">
        <f t="shared" si="8"/>
        <v>0.79302325581395361</v>
      </c>
      <c r="E287" s="40">
        <v>9.08</v>
      </c>
      <c r="F287" s="41">
        <v>1</v>
      </c>
      <c r="G287" s="40">
        <f t="shared" si="9"/>
        <v>0.79302325581395361</v>
      </c>
    </row>
    <row r="288" spans="1:7" x14ac:dyDescent="0.35">
      <c r="A288" s="49" t="s">
        <v>1533</v>
      </c>
      <c r="B288" s="43" t="s">
        <v>1534</v>
      </c>
      <c r="C288" s="44">
        <f>IFERROR(VLOOKUP(A288,'[1]ASORTYMENT COSMO'!$A$5:$AT$2612,46,0), 0)</f>
        <v>4.5199999999999996</v>
      </c>
      <c r="D288" s="45">
        <f t="shared" si="8"/>
        <v>1.0511627906976744</v>
      </c>
      <c r="E288" s="45">
        <v>9.08</v>
      </c>
      <c r="F288" s="46">
        <v>1</v>
      </c>
      <c r="G288" s="45">
        <f t="shared" si="9"/>
        <v>1.0511627906976744</v>
      </c>
    </row>
    <row r="289" spans="1:7" x14ac:dyDescent="0.35">
      <c r="A289" s="48" t="s">
        <v>800</v>
      </c>
      <c r="B289" s="39" t="s">
        <v>801</v>
      </c>
      <c r="C289" s="29">
        <f>IFERROR(VLOOKUP(A289,'[1]ASORTYMENT COSMO'!$A$5:$AT$2612,46,0), 0)</f>
        <v>5</v>
      </c>
      <c r="D289" s="40">
        <f t="shared" si="8"/>
        <v>1.1627906976744187</v>
      </c>
      <c r="E289" s="40">
        <v>9.08</v>
      </c>
      <c r="F289" s="41">
        <v>1</v>
      </c>
      <c r="G289" s="40">
        <f t="shared" si="9"/>
        <v>1.1627906976744187</v>
      </c>
    </row>
    <row r="290" spans="1:7" x14ac:dyDescent="0.35">
      <c r="A290" s="49" t="s">
        <v>760</v>
      </c>
      <c r="B290" s="43" t="s">
        <v>761</v>
      </c>
      <c r="C290" s="44">
        <f>IFERROR(VLOOKUP(A290,'[1]ASORTYMENT COSMO'!$A$5:$AT$2612,46,0), 0)</f>
        <v>3.8</v>
      </c>
      <c r="D290" s="45">
        <f t="shared" si="8"/>
        <v>0.88372093023255816</v>
      </c>
      <c r="E290" s="45">
        <v>9.08</v>
      </c>
      <c r="F290" s="46">
        <v>1</v>
      </c>
      <c r="G290" s="45">
        <f t="shared" si="9"/>
        <v>0.88372093023255816</v>
      </c>
    </row>
    <row r="291" spans="1:7" x14ac:dyDescent="0.35">
      <c r="A291" s="48" t="s">
        <v>486</v>
      </c>
      <c r="B291" s="39" t="s">
        <v>487</v>
      </c>
      <c r="C291" s="29">
        <f>IFERROR(VLOOKUP(A291,'[1]ASORTYMENT COSMO'!$A$5:$AT$2612,46,0), 0)</f>
        <v>4.49</v>
      </c>
      <c r="D291" s="40">
        <f t="shared" si="8"/>
        <v>1.0441860465116279</v>
      </c>
      <c r="E291" s="40">
        <v>9.08</v>
      </c>
      <c r="F291" s="41">
        <v>1</v>
      </c>
      <c r="G291" s="40">
        <f t="shared" si="9"/>
        <v>1.0441860465116279</v>
      </c>
    </row>
    <row r="292" spans="1:7" x14ac:dyDescent="0.35">
      <c r="A292" s="49" t="s">
        <v>886</v>
      </c>
      <c r="B292" s="43" t="s">
        <v>887</v>
      </c>
      <c r="C292" s="44">
        <f>IFERROR(VLOOKUP(A292,'[1]ASORTYMENT COSMO'!$A$5:$AT$2612,46,0), 0)</f>
        <v>4.54</v>
      </c>
      <c r="D292" s="45">
        <f t="shared" si="8"/>
        <v>1.0558139534883721</v>
      </c>
      <c r="E292" s="45">
        <v>9.08</v>
      </c>
      <c r="F292" s="46">
        <v>1</v>
      </c>
      <c r="G292" s="45">
        <f t="shared" si="9"/>
        <v>1.0558139534883721</v>
      </c>
    </row>
    <row r="293" spans="1:7" x14ac:dyDescent="0.35">
      <c r="A293" s="48" t="s">
        <v>508</v>
      </c>
      <c r="B293" s="39" t="s">
        <v>509</v>
      </c>
      <c r="C293" s="29">
        <f>IFERROR(VLOOKUP(A293,'[1]ASORTYMENT COSMO'!$A$5:$AT$2612,46,0), 0)</f>
        <v>3.3</v>
      </c>
      <c r="D293" s="40">
        <f t="shared" si="8"/>
        <v>0.76744186046511631</v>
      </c>
      <c r="E293" s="40">
        <v>9.08</v>
      </c>
      <c r="F293" s="41">
        <v>1</v>
      </c>
      <c r="G293" s="40">
        <f t="shared" si="9"/>
        <v>0.76744186046511631</v>
      </c>
    </row>
    <row r="294" spans="1:7" x14ac:dyDescent="0.35">
      <c r="A294" s="49" t="s">
        <v>877</v>
      </c>
      <c r="B294" s="43" t="s">
        <v>878</v>
      </c>
      <c r="C294" s="44">
        <f>IFERROR(VLOOKUP(A294,'[1]ASORTYMENT COSMO'!$A$5:$AT$2612,46,0), 0)</f>
        <v>4.7699999999999996</v>
      </c>
      <c r="D294" s="45">
        <f t="shared" si="8"/>
        <v>1.1093023255813952</v>
      </c>
      <c r="E294" s="45">
        <v>9.08</v>
      </c>
      <c r="F294" s="46">
        <v>1</v>
      </c>
      <c r="G294" s="45">
        <f t="shared" si="9"/>
        <v>1.1093023255813952</v>
      </c>
    </row>
    <row r="295" spans="1:7" x14ac:dyDescent="0.35">
      <c r="A295" s="48" t="s">
        <v>1180</v>
      </c>
      <c r="B295" s="39" t="s">
        <v>1181</v>
      </c>
      <c r="C295" s="29">
        <f>IFERROR(VLOOKUP(A295,'[1]ASORTYMENT COSMO'!$A$5:$AT$2612,46,0), 0)</f>
        <v>4.7</v>
      </c>
      <c r="D295" s="40">
        <f t="shared" si="8"/>
        <v>1.0930232558139537</v>
      </c>
      <c r="E295" s="40">
        <v>9.08</v>
      </c>
      <c r="F295" s="41">
        <v>1</v>
      </c>
      <c r="G295" s="40">
        <f t="shared" si="9"/>
        <v>1.0930232558139537</v>
      </c>
    </row>
    <row r="296" spans="1:7" x14ac:dyDescent="0.35">
      <c r="A296" s="49" t="s">
        <v>370</v>
      </c>
      <c r="B296" s="43" t="s">
        <v>371</v>
      </c>
      <c r="C296" s="44">
        <f>IFERROR(VLOOKUP(A296,'[1]ASORTYMENT COSMO'!$A$5:$AT$2612,46,0), 0)</f>
        <v>4.12</v>
      </c>
      <c r="D296" s="45">
        <f t="shared" si="8"/>
        <v>0.95813953488372094</v>
      </c>
      <c r="E296" s="45">
        <v>9.08</v>
      </c>
      <c r="F296" s="46">
        <v>1</v>
      </c>
      <c r="G296" s="45">
        <f t="shared" si="9"/>
        <v>0.95813953488372094</v>
      </c>
    </row>
    <row r="297" spans="1:7" x14ac:dyDescent="0.35">
      <c r="A297" s="48" t="s">
        <v>637</v>
      </c>
      <c r="B297" s="39" t="s">
        <v>638</v>
      </c>
      <c r="C297" s="29">
        <f>IFERROR(VLOOKUP(A297,'[1]ASORTYMENT COSMO'!$A$5:$AT$2612,46,0), 0)</f>
        <v>5.1100000000000003</v>
      </c>
      <c r="D297" s="40">
        <f t="shared" si="8"/>
        <v>1.188372093023256</v>
      </c>
      <c r="E297" s="40">
        <v>9.08</v>
      </c>
      <c r="F297" s="41">
        <v>1</v>
      </c>
      <c r="G297" s="40">
        <f t="shared" si="9"/>
        <v>1.188372093023256</v>
      </c>
    </row>
    <row r="298" spans="1:7" x14ac:dyDescent="0.35">
      <c r="A298" s="49" t="s">
        <v>416</v>
      </c>
      <c r="B298" s="43" t="s">
        <v>417</v>
      </c>
      <c r="C298" s="44">
        <f>IFERROR(VLOOKUP(A298,'[1]ASORTYMENT COSMO'!$A$5:$AT$2612,46,0), 0)</f>
        <v>5.12</v>
      </c>
      <c r="D298" s="45">
        <f t="shared" si="8"/>
        <v>1.1906976744186046</v>
      </c>
      <c r="E298" s="45">
        <v>9.08</v>
      </c>
      <c r="F298" s="46">
        <v>1</v>
      </c>
      <c r="G298" s="45">
        <f t="shared" si="9"/>
        <v>1.1906976744186046</v>
      </c>
    </row>
    <row r="299" spans="1:7" x14ac:dyDescent="0.35">
      <c r="A299" s="48" t="s">
        <v>906</v>
      </c>
      <c r="B299" s="39" t="s">
        <v>907</v>
      </c>
      <c r="C299" s="29">
        <f>IFERROR(VLOOKUP(A299,'[1]ASORTYMENT COSMO'!$A$5:$AT$2612,46,0), 0)</f>
        <v>5.57</v>
      </c>
      <c r="D299" s="40">
        <f t="shared" si="8"/>
        <v>1.2953488372093025</v>
      </c>
      <c r="E299" s="40">
        <v>9.08</v>
      </c>
      <c r="F299" s="41">
        <v>1</v>
      </c>
      <c r="G299" s="40">
        <f t="shared" si="9"/>
        <v>1.2953488372093025</v>
      </c>
    </row>
    <row r="300" spans="1:7" x14ac:dyDescent="0.35">
      <c r="A300" s="49" t="s">
        <v>243</v>
      </c>
      <c r="B300" s="43" t="s">
        <v>244</v>
      </c>
      <c r="C300" s="44">
        <f>IFERROR(VLOOKUP(A300,'[1]ASORTYMENT COSMO'!$A$5:$AT$2612,46,0), 0)</f>
        <v>3.55</v>
      </c>
      <c r="D300" s="45">
        <f t="shared" si="8"/>
        <v>0.82558139534883723</v>
      </c>
      <c r="E300" s="45">
        <v>9.08</v>
      </c>
      <c r="F300" s="46">
        <v>1</v>
      </c>
      <c r="G300" s="45">
        <f t="shared" si="9"/>
        <v>0.82558139534883723</v>
      </c>
    </row>
    <row r="301" spans="1:7" x14ac:dyDescent="0.35">
      <c r="A301" s="48" t="s">
        <v>1234</v>
      </c>
      <c r="B301" s="39" t="s">
        <v>1235</v>
      </c>
      <c r="C301" s="29">
        <f>IFERROR(VLOOKUP(A301,'[1]ASORTYMENT COSMO'!$A$5:$AT$2612,46,0), 0)</f>
        <v>5.12</v>
      </c>
      <c r="D301" s="40">
        <f t="shared" si="8"/>
        <v>1.1906976744186046</v>
      </c>
      <c r="E301" s="40">
        <v>9.08</v>
      </c>
      <c r="F301" s="41">
        <v>1</v>
      </c>
      <c r="G301" s="40">
        <f t="shared" si="9"/>
        <v>1.1906976744186046</v>
      </c>
    </row>
    <row r="302" spans="1:7" x14ac:dyDescent="0.35">
      <c r="A302" s="49" t="s">
        <v>594</v>
      </c>
      <c r="B302" s="43" t="s">
        <v>595</v>
      </c>
      <c r="C302" s="44">
        <f>IFERROR(VLOOKUP(A302,'[1]ASORTYMENT COSMO'!$A$5:$AT$2612,46,0), 0)</f>
        <v>5.14</v>
      </c>
      <c r="D302" s="45">
        <f t="shared" si="8"/>
        <v>1.1953488372093024</v>
      </c>
      <c r="E302" s="45">
        <v>9.08</v>
      </c>
      <c r="F302" s="46">
        <v>1</v>
      </c>
      <c r="G302" s="45">
        <f t="shared" si="9"/>
        <v>1.1953488372093024</v>
      </c>
    </row>
    <row r="303" spans="1:7" x14ac:dyDescent="0.35">
      <c r="A303" s="48" t="s">
        <v>560</v>
      </c>
      <c r="B303" s="39" t="s">
        <v>561</v>
      </c>
      <c r="C303" s="29">
        <f>IFERROR(VLOOKUP(A303,'[1]ASORTYMENT COSMO'!$A$5:$AT$2612,46,0), 0)</f>
        <v>5.18</v>
      </c>
      <c r="D303" s="40">
        <f t="shared" si="8"/>
        <v>1.2046511627906977</v>
      </c>
      <c r="E303" s="40">
        <v>9.08</v>
      </c>
      <c r="F303" s="41">
        <v>1</v>
      </c>
      <c r="G303" s="40">
        <f t="shared" si="9"/>
        <v>1.2046511627906977</v>
      </c>
    </row>
    <row r="304" spans="1:7" x14ac:dyDescent="0.35">
      <c r="A304" s="49" t="s">
        <v>846</v>
      </c>
      <c r="B304" s="43" t="s">
        <v>847</v>
      </c>
      <c r="C304" s="44">
        <f>IFERROR(VLOOKUP(A304,'[1]ASORTYMENT COSMO'!$A$5:$AT$2612,46,0), 0)</f>
        <v>5.42</v>
      </c>
      <c r="D304" s="45">
        <f t="shared" si="8"/>
        <v>1.2604651162790699</v>
      </c>
      <c r="E304" s="45">
        <v>9.08</v>
      </c>
      <c r="F304" s="46">
        <v>1</v>
      </c>
      <c r="G304" s="45">
        <f t="shared" si="9"/>
        <v>1.2604651162790699</v>
      </c>
    </row>
    <row r="305" spans="1:7" x14ac:dyDescent="0.35">
      <c r="A305" s="48" t="s">
        <v>389</v>
      </c>
      <c r="B305" s="39" t="s">
        <v>390</v>
      </c>
      <c r="C305" s="29">
        <f>IFERROR(VLOOKUP(A305,'[1]ASORTYMENT COSMO'!$A$5:$AT$2612,46,0), 0)</f>
        <v>5.16</v>
      </c>
      <c r="D305" s="40">
        <f t="shared" si="8"/>
        <v>1.2000000000000002</v>
      </c>
      <c r="E305" s="40">
        <v>9.08</v>
      </c>
      <c r="F305" s="41">
        <v>1</v>
      </c>
      <c r="G305" s="40">
        <f t="shared" si="9"/>
        <v>1.2000000000000002</v>
      </c>
    </row>
    <row r="306" spans="1:7" x14ac:dyDescent="0.35">
      <c r="A306" s="49" t="s">
        <v>176</v>
      </c>
      <c r="B306" s="43" t="s">
        <v>177</v>
      </c>
      <c r="C306" s="44">
        <f>IFERROR(VLOOKUP(A306,'[1]ASORTYMENT COSMO'!$A$5:$AT$2612,46,0), 0)</f>
        <v>3.2</v>
      </c>
      <c r="D306" s="45">
        <f t="shared" si="8"/>
        <v>0.74418604651162801</v>
      </c>
      <c r="E306" s="45">
        <v>9</v>
      </c>
      <c r="F306" s="46">
        <v>2</v>
      </c>
      <c r="G306" s="45">
        <f t="shared" si="9"/>
        <v>1.488372093023256</v>
      </c>
    </row>
    <row r="307" spans="1:7" x14ac:dyDescent="0.35">
      <c r="A307" s="48" t="s">
        <v>578</v>
      </c>
      <c r="B307" s="39" t="s">
        <v>579</v>
      </c>
      <c r="C307" s="29">
        <f>IFERROR(VLOOKUP(A307,'[1]ASORTYMENT COSMO'!$A$5:$AT$2612,46,0), 0)</f>
        <v>3.67</v>
      </c>
      <c r="D307" s="40">
        <f t="shared" si="8"/>
        <v>0.85348837209302331</v>
      </c>
      <c r="E307" s="40">
        <v>9</v>
      </c>
      <c r="F307" s="41">
        <v>3</v>
      </c>
      <c r="G307" s="40">
        <f t="shared" si="9"/>
        <v>2.5604651162790697</v>
      </c>
    </row>
    <row r="308" spans="1:7" x14ac:dyDescent="0.35">
      <c r="A308" s="49" t="s">
        <v>18</v>
      </c>
      <c r="B308" s="43" t="s">
        <v>19</v>
      </c>
      <c r="C308" s="44">
        <f>IFERROR(VLOOKUP(A308,'[1]ASORTYMENT COSMO'!$A$5:$AT$2612,46,0), 0)</f>
        <v>4.45</v>
      </c>
      <c r="D308" s="45">
        <f t="shared" si="8"/>
        <v>1.0348837209302326</v>
      </c>
      <c r="E308" s="45">
        <v>8.92</v>
      </c>
      <c r="F308" s="46">
        <v>5</v>
      </c>
      <c r="G308" s="45">
        <f t="shared" si="9"/>
        <v>5.1744186046511631</v>
      </c>
    </row>
    <row r="309" spans="1:7" x14ac:dyDescent="0.35">
      <c r="A309" s="48" t="s">
        <v>166</v>
      </c>
      <c r="B309" s="39" t="s">
        <v>167</v>
      </c>
      <c r="C309" s="29">
        <f>IFERROR(VLOOKUP(A309,'[1]ASORTYMENT COSMO'!$A$5:$AT$2612,46,0), 0)</f>
        <v>5.21</v>
      </c>
      <c r="D309" s="40">
        <f t="shared" si="8"/>
        <v>1.2116279069767442</v>
      </c>
      <c r="E309" s="40">
        <v>8.92</v>
      </c>
      <c r="F309" s="41">
        <v>1</v>
      </c>
      <c r="G309" s="40">
        <f t="shared" si="9"/>
        <v>1.2116279069767442</v>
      </c>
    </row>
    <row r="310" spans="1:7" x14ac:dyDescent="0.35">
      <c r="A310" s="49">
        <v>5150</v>
      </c>
      <c r="B310" s="43" t="s">
        <v>1109</v>
      </c>
      <c r="C310" s="44">
        <f>IFERROR(VLOOKUP(A310,'[1]ASORTYMENT COSMO'!$A$5:$AT$2612,46,0), 0)</f>
        <v>2.08</v>
      </c>
      <c r="D310" s="45">
        <f t="shared" si="8"/>
        <v>0.48372093023255819</v>
      </c>
      <c r="E310" s="45">
        <v>8.91</v>
      </c>
      <c r="F310" s="46">
        <v>3</v>
      </c>
      <c r="G310" s="45">
        <f t="shared" si="9"/>
        <v>1.4511627906976745</v>
      </c>
    </row>
    <row r="311" spans="1:7" x14ac:dyDescent="0.35">
      <c r="A311" s="48">
        <v>6456</v>
      </c>
      <c r="B311" s="39" t="s">
        <v>854</v>
      </c>
      <c r="C311" s="29">
        <f>IFERROR(VLOOKUP(A311,'[1]ASORTYMENT COSMO'!$A$5:$AT$2612,46,0), 0)</f>
        <v>5.45</v>
      </c>
      <c r="D311" s="40">
        <f t="shared" si="8"/>
        <v>1.2674418604651163</v>
      </c>
      <c r="E311" s="40">
        <v>8.9</v>
      </c>
      <c r="F311" s="41">
        <v>2</v>
      </c>
      <c r="G311" s="40">
        <f t="shared" si="9"/>
        <v>2.5348837209302326</v>
      </c>
    </row>
    <row r="312" spans="1:7" x14ac:dyDescent="0.35">
      <c r="A312" s="49" t="s">
        <v>1076</v>
      </c>
      <c r="B312" s="43" t="s">
        <v>1077</v>
      </c>
      <c r="C312" s="44">
        <f>IFERROR(VLOOKUP(A312,'[1]ASORTYMENT COSMO'!$A$5:$AT$2612,46,0), 0)</f>
        <v>4.42</v>
      </c>
      <c r="D312" s="45">
        <f t="shared" si="8"/>
        <v>1.027906976744186</v>
      </c>
      <c r="E312" s="45">
        <v>8.5500000000000007</v>
      </c>
      <c r="F312" s="46">
        <v>2</v>
      </c>
      <c r="G312" s="45">
        <f t="shared" si="9"/>
        <v>2.0558139534883719</v>
      </c>
    </row>
    <row r="313" spans="1:7" x14ac:dyDescent="0.35">
      <c r="A313" s="48">
        <v>8383</v>
      </c>
      <c r="B313" s="39" t="s">
        <v>1389</v>
      </c>
      <c r="C313" s="29">
        <f>IFERROR(VLOOKUP(A313,'[1]ASORTYMENT COSMO'!$A$5:$AT$2612,46,0), 0)</f>
        <v>4.68</v>
      </c>
      <c r="D313" s="40">
        <f t="shared" si="8"/>
        <v>1.0883720930232559</v>
      </c>
      <c r="E313" s="40">
        <v>8.26</v>
      </c>
      <c r="F313" s="41">
        <v>1</v>
      </c>
      <c r="G313" s="40">
        <f t="shared" si="9"/>
        <v>1.0883720930232559</v>
      </c>
    </row>
    <row r="314" spans="1:7" x14ac:dyDescent="0.35">
      <c r="A314" s="49" t="s">
        <v>897</v>
      </c>
      <c r="B314" s="43" t="s">
        <v>898</v>
      </c>
      <c r="C314" s="44">
        <f>IFERROR(VLOOKUP(A314,'[1]ASORTYMENT COSMO'!$A$5:$AT$2612,46,0), 0)</f>
        <v>4.83</v>
      </c>
      <c r="D314" s="45">
        <f t="shared" si="8"/>
        <v>1.1232558139534885</v>
      </c>
      <c r="E314" s="45">
        <v>8.17</v>
      </c>
      <c r="F314" s="46">
        <v>1</v>
      </c>
      <c r="G314" s="45">
        <f t="shared" si="9"/>
        <v>1.1232558139534885</v>
      </c>
    </row>
    <row r="315" spans="1:7" x14ac:dyDescent="0.35">
      <c r="A315" s="48">
        <v>4248</v>
      </c>
      <c r="B315" s="39" t="s">
        <v>1585</v>
      </c>
      <c r="C315" s="29">
        <f>IFERROR(VLOOKUP(A315,'[1]ASORTYMENT COSMO'!$A$5:$AT$2612,46,0), 0)</f>
        <v>13.75</v>
      </c>
      <c r="D315" s="40">
        <f t="shared" si="8"/>
        <v>3.1976744186046515</v>
      </c>
      <c r="E315" s="40">
        <v>8.17</v>
      </c>
      <c r="F315" s="41">
        <v>1</v>
      </c>
      <c r="G315" s="40">
        <f t="shared" si="9"/>
        <v>3.1976744186046515</v>
      </c>
    </row>
    <row r="316" spans="1:7" x14ac:dyDescent="0.35">
      <c r="A316" s="49" t="s">
        <v>1527</v>
      </c>
      <c r="B316" s="43" t="s">
        <v>1528</v>
      </c>
      <c r="C316" s="44">
        <f>IFERROR(VLOOKUP(A316,'[1]ASORTYMENT COSMO'!$A$5:$AT$2612,46,0), 0)</f>
        <v>2.63</v>
      </c>
      <c r="D316" s="45">
        <f t="shared" si="8"/>
        <v>0.61162790697674418</v>
      </c>
      <c r="E316" s="45">
        <v>8.17</v>
      </c>
      <c r="F316" s="46">
        <v>1</v>
      </c>
      <c r="G316" s="45">
        <f t="shared" si="9"/>
        <v>0.61162790697674418</v>
      </c>
    </row>
    <row r="317" spans="1:7" x14ac:dyDescent="0.35">
      <c r="A317" s="48" t="s">
        <v>1136</v>
      </c>
      <c r="B317" s="39" t="s">
        <v>1137</v>
      </c>
      <c r="C317" s="29">
        <f>IFERROR(VLOOKUP(A317,'[1]ASORTYMENT COSMO'!$A$5:$AT$2612,46,0), 0)</f>
        <v>4.54</v>
      </c>
      <c r="D317" s="40">
        <f t="shared" si="8"/>
        <v>1.0558139534883721</v>
      </c>
      <c r="E317" s="40">
        <v>8.17</v>
      </c>
      <c r="F317" s="41">
        <v>1</v>
      </c>
      <c r="G317" s="40">
        <f t="shared" si="9"/>
        <v>1.0558139534883721</v>
      </c>
    </row>
    <row r="318" spans="1:7" x14ac:dyDescent="0.35">
      <c r="A318" s="49" t="s">
        <v>947</v>
      </c>
      <c r="B318" s="43" t="s">
        <v>948</v>
      </c>
      <c r="C318" s="44">
        <f>IFERROR(VLOOKUP(A318,'[1]ASORTYMENT COSMO'!$A$5:$AT$2612,46,0), 0)</f>
        <v>4.59</v>
      </c>
      <c r="D318" s="45">
        <f t="shared" si="8"/>
        <v>1.0674418604651164</v>
      </c>
      <c r="E318" s="45">
        <v>8.17</v>
      </c>
      <c r="F318" s="46">
        <v>2</v>
      </c>
      <c r="G318" s="45">
        <f t="shared" si="9"/>
        <v>2.1348837209302327</v>
      </c>
    </row>
    <row r="319" spans="1:7" x14ac:dyDescent="0.35">
      <c r="A319" s="48" t="s">
        <v>259</v>
      </c>
      <c r="B319" s="39" t="s">
        <v>260</v>
      </c>
      <c r="C319" s="29">
        <f>IFERROR(VLOOKUP(A319,'[1]ASORTYMENT COSMO'!$A$5:$AT$2612,46,0), 0)</f>
        <v>5.15</v>
      </c>
      <c r="D319" s="40">
        <f t="shared" si="8"/>
        <v>1.1976744186046513</v>
      </c>
      <c r="E319" s="40">
        <v>8.17</v>
      </c>
      <c r="F319" s="41">
        <v>1</v>
      </c>
      <c r="G319" s="40">
        <f t="shared" si="9"/>
        <v>1.1976744186046513</v>
      </c>
    </row>
    <row r="320" spans="1:7" x14ac:dyDescent="0.35">
      <c r="A320" s="49" t="s">
        <v>178</v>
      </c>
      <c r="B320" s="43" t="s">
        <v>179</v>
      </c>
      <c r="C320" s="44">
        <f>IFERROR(VLOOKUP(A320,'[1]ASORTYMENT COSMO'!$A$5:$AT$2612,46,0), 0)</f>
        <v>4.4400000000000004</v>
      </c>
      <c r="D320" s="45">
        <f t="shared" si="8"/>
        <v>1.032558139534884</v>
      </c>
      <c r="E320" s="45">
        <v>8.09</v>
      </c>
      <c r="F320" s="46">
        <v>2</v>
      </c>
      <c r="G320" s="45">
        <f t="shared" si="9"/>
        <v>2.0651162790697679</v>
      </c>
    </row>
    <row r="321" spans="1:7" x14ac:dyDescent="0.35">
      <c r="A321" s="48" t="s">
        <v>515</v>
      </c>
      <c r="B321" s="39" t="s">
        <v>516</v>
      </c>
      <c r="C321" s="29">
        <f>IFERROR(VLOOKUP(A321,'[1]ASORTYMENT COSMO'!$A$5:$AT$2612,46,0), 0)</f>
        <v>5.22</v>
      </c>
      <c r="D321" s="40">
        <f t="shared" si="8"/>
        <v>1.213953488372093</v>
      </c>
      <c r="E321" s="40">
        <v>8.0500000000000007</v>
      </c>
      <c r="F321" s="41">
        <v>1</v>
      </c>
      <c r="G321" s="40">
        <f t="shared" si="9"/>
        <v>1.213953488372093</v>
      </c>
    </row>
    <row r="322" spans="1:7" x14ac:dyDescent="0.35">
      <c r="A322" s="49" t="s">
        <v>756</v>
      </c>
      <c r="B322" s="43" t="s">
        <v>757</v>
      </c>
      <c r="C322" s="44">
        <f>IFERROR(VLOOKUP(A322,'[1]ASORTYMENT COSMO'!$A$5:$AT$2612,46,0), 0)</f>
        <v>4.1500000000000004</v>
      </c>
      <c r="D322" s="45">
        <f t="shared" si="8"/>
        <v>0.9651162790697676</v>
      </c>
      <c r="E322" s="45">
        <v>8.0500000000000007</v>
      </c>
      <c r="F322" s="46">
        <v>1</v>
      </c>
      <c r="G322" s="45">
        <f t="shared" si="9"/>
        <v>0.9651162790697676</v>
      </c>
    </row>
    <row r="323" spans="1:7" x14ac:dyDescent="0.35">
      <c r="A323" s="48" t="s">
        <v>555</v>
      </c>
      <c r="B323" s="39" t="s">
        <v>556</v>
      </c>
      <c r="C323" s="29">
        <f>IFERROR(VLOOKUP(A323,'[1]ASORTYMENT COSMO'!$A$5:$AT$2612,46,0), 0)</f>
        <v>7.35</v>
      </c>
      <c r="D323" s="40">
        <f t="shared" si="8"/>
        <v>1.7093023255813953</v>
      </c>
      <c r="E323" s="40">
        <v>8.0500000000000007</v>
      </c>
      <c r="F323" s="41">
        <v>1</v>
      </c>
      <c r="G323" s="40">
        <f t="shared" si="9"/>
        <v>1.7093023255813953</v>
      </c>
    </row>
    <row r="324" spans="1:7" x14ac:dyDescent="0.35">
      <c r="A324" s="49" t="s">
        <v>1196</v>
      </c>
      <c r="B324" s="43" t="s">
        <v>1197</v>
      </c>
      <c r="C324" s="44">
        <f>IFERROR(VLOOKUP(A324,'[1]ASORTYMENT COSMO'!$A$5:$AT$2612,46,0), 0)</f>
        <v>8.4</v>
      </c>
      <c r="D324" s="45">
        <f t="shared" ref="D324:D387" si="10">C324/4.3</f>
        <v>1.9534883720930234</v>
      </c>
      <c r="E324" s="45">
        <v>8.0500000000000007</v>
      </c>
      <c r="F324" s="46">
        <v>1</v>
      </c>
      <c r="G324" s="45">
        <f t="shared" ref="G324:G387" si="11">D324*F324</f>
        <v>1.9534883720930234</v>
      </c>
    </row>
    <row r="325" spans="1:7" x14ac:dyDescent="0.35">
      <c r="A325" s="48" t="s">
        <v>1525</v>
      </c>
      <c r="B325" s="39" t="s">
        <v>1526</v>
      </c>
      <c r="C325" s="29">
        <f>IFERROR(VLOOKUP(A325,'[1]ASORTYMENT COSMO'!$A$5:$AT$2612,46,0), 0)</f>
        <v>7.41</v>
      </c>
      <c r="D325" s="40">
        <f t="shared" si="10"/>
        <v>1.7232558139534884</v>
      </c>
      <c r="E325" s="40">
        <v>8.0500000000000007</v>
      </c>
      <c r="F325" s="41">
        <v>1</v>
      </c>
      <c r="G325" s="40">
        <f t="shared" si="11"/>
        <v>1.7232558139534884</v>
      </c>
    </row>
    <row r="326" spans="1:7" x14ac:dyDescent="0.35">
      <c r="A326" s="49">
        <v>5961</v>
      </c>
      <c r="B326" s="43" t="s">
        <v>437</v>
      </c>
      <c r="C326" s="44">
        <f>IFERROR(VLOOKUP(A326,'[1]ASORTYMENT COSMO'!$A$5:$AT$2612,46,0), 0)</f>
        <v>3.42</v>
      </c>
      <c r="D326" s="45">
        <f t="shared" si="10"/>
        <v>0.79534883720930238</v>
      </c>
      <c r="E326" s="45">
        <v>8.0399999999999991</v>
      </c>
      <c r="F326" s="46">
        <v>3</v>
      </c>
      <c r="G326" s="45">
        <f t="shared" si="11"/>
        <v>2.386046511627907</v>
      </c>
    </row>
    <row r="327" spans="1:7" x14ac:dyDescent="0.35">
      <c r="A327" s="48">
        <v>8817</v>
      </c>
      <c r="B327" s="39" t="s">
        <v>736</v>
      </c>
      <c r="C327" s="29">
        <f>IFERROR(VLOOKUP(A327,'[1]ASORTYMENT COSMO'!$A$5:$AT$2612,46,0), 0)</f>
        <v>4.08</v>
      </c>
      <c r="D327" s="40">
        <f t="shared" si="10"/>
        <v>0.94883720930232562</v>
      </c>
      <c r="E327" s="40">
        <v>7.83</v>
      </c>
      <c r="F327" s="41">
        <v>2</v>
      </c>
      <c r="G327" s="40">
        <f t="shared" si="11"/>
        <v>1.8976744186046512</v>
      </c>
    </row>
    <row r="328" spans="1:7" x14ac:dyDescent="0.35">
      <c r="A328" s="49">
        <v>6104</v>
      </c>
      <c r="B328" s="43" t="s">
        <v>1263</v>
      </c>
      <c r="C328" s="44">
        <f>IFERROR(VLOOKUP(A328,'[1]ASORTYMENT COSMO'!$A$5:$AT$2612,46,0), 0)</f>
        <v>7.25</v>
      </c>
      <c r="D328" s="45">
        <f t="shared" si="10"/>
        <v>1.6860465116279071</v>
      </c>
      <c r="E328" s="45">
        <v>7.43</v>
      </c>
      <c r="F328" s="46">
        <v>1</v>
      </c>
      <c r="G328" s="45">
        <f t="shared" si="11"/>
        <v>1.6860465116279071</v>
      </c>
    </row>
    <row r="329" spans="1:7" x14ac:dyDescent="0.35">
      <c r="A329" s="48" t="s">
        <v>1246</v>
      </c>
      <c r="B329" s="39" t="s">
        <v>1247</v>
      </c>
      <c r="C329" s="29">
        <f>IFERROR(VLOOKUP(A329,'[1]ASORTYMENT COSMO'!$A$5:$AT$2612,46,0), 0)</f>
        <v>4.66</v>
      </c>
      <c r="D329" s="40">
        <f t="shared" si="10"/>
        <v>1.0837209302325581</v>
      </c>
      <c r="E329" s="40">
        <v>7.43</v>
      </c>
      <c r="F329" s="41">
        <v>1</v>
      </c>
      <c r="G329" s="40">
        <f t="shared" si="11"/>
        <v>1.0837209302325581</v>
      </c>
    </row>
    <row r="330" spans="1:7" x14ac:dyDescent="0.35">
      <c r="A330" s="49" t="s">
        <v>1228</v>
      </c>
      <c r="B330" s="43" t="s">
        <v>1229</v>
      </c>
      <c r="C330" s="44">
        <f>IFERROR(VLOOKUP(A330,'[1]ASORTYMENT COSMO'!$A$5:$AT$2612,46,0), 0)</f>
        <v>4.7699999999999996</v>
      </c>
      <c r="D330" s="45">
        <f t="shared" si="10"/>
        <v>1.1093023255813952</v>
      </c>
      <c r="E330" s="45">
        <v>7.26</v>
      </c>
      <c r="F330" s="46">
        <v>1</v>
      </c>
      <c r="G330" s="45">
        <f t="shared" si="11"/>
        <v>1.1093023255813952</v>
      </c>
    </row>
    <row r="331" spans="1:7" x14ac:dyDescent="0.35">
      <c r="A331" s="48" t="s">
        <v>598</v>
      </c>
      <c r="B331" s="39" t="s">
        <v>599</v>
      </c>
      <c r="C331" s="29">
        <f>IFERROR(VLOOKUP(A331,'[1]ASORTYMENT COSMO'!$A$5:$AT$2612,46,0), 0)</f>
        <v>6.96</v>
      </c>
      <c r="D331" s="40">
        <f t="shared" si="10"/>
        <v>1.6186046511627907</v>
      </c>
      <c r="E331" s="40">
        <v>7.26</v>
      </c>
      <c r="F331" s="41">
        <v>1</v>
      </c>
      <c r="G331" s="40">
        <f t="shared" si="11"/>
        <v>1.6186046511627907</v>
      </c>
    </row>
    <row r="332" spans="1:7" x14ac:dyDescent="0.35">
      <c r="A332" s="49" t="s">
        <v>455</v>
      </c>
      <c r="B332" s="43" t="s">
        <v>456</v>
      </c>
      <c r="C332" s="44">
        <f>IFERROR(VLOOKUP(A332,'[1]ASORTYMENT COSMO'!$A$5:$AT$2612,46,0), 0)</f>
        <v>3.51</v>
      </c>
      <c r="D332" s="45">
        <f t="shared" si="10"/>
        <v>0.8162790697674418</v>
      </c>
      <c r="E332" s="45">
        <v>7.26</v>
      </c>
      <c r="F332" s="46">
        <v>1</v>
      </c>
      <c r="G332" s="45">
        <f t="shared" si="11"/>
        <v>0.8162790697674418</v>
      </c>
    </row>
    <row r="333" spans="1:7" x14ac:dyDescent="0.35">
      <c r="A333" s="48">
        <v>7093</v>
      </c>
      <c r="B333" s="39" t="s">
        <v>1254</v>
      </c>
      <c r="C333" s="29">
        <f>IFERROR(VLOOKUP(A333,'[1]ASORTYMENT COSMO'!$A$5:$AT$2612,46,0), 0)</f>
        <v>2.54</v>
      </c>
      <c r="D333" s="40">
        <f t="shared" si="10"/>
        <v>0.59069767441860466</v>
      </c>
      <c r="E333" s="40">
        <v>7.2</v>
      </c>
      <c r="F333" s="41">
        <v>2</v>
      </c>
      <c r="G333" s="40">
        <f t="shared" si="11"/>
        <v>1.1813953488372093</v>
      </c>
    </row>
    <row r="334" spans="1:7" x14ac:dyDescent="0.35">
      <c r="A334" s="49">
        <v>4981</v>
      </c>
      <c r="B334" s="43" t="s">
        <v>872</v>
      </c>
      <c r="C334" s="44">
        <f>IFERROR(VLOOKUP(A334,'[1]ASORTYMENT COSMO'!$A$5:$AT$2612,46,0), 0)</f>
        <v>14.06</v>
      </c>
      <c r="D334" s="45">
        <f t="shared" si="10"/>
        <v>3.2697674418604654</v>
      </c>
      <c r="E334" s="45">
        <v>6.81</v>
      </c>
      <c r="F334" s="46">
        <v>1</v>
      </c>
      <c r="G334" s="45">
        <f t="shared" si="11"/>
        <v>3.2697674418604654</v>
      </c>
    </row>
    <row r="335" spans="1:7" x14ac:dyDescent="0.35">
      <c r="A335" s="48" t="s">
        <v>343</v>
      </c>
      <c r="B335" s="39" t="s">
        <v>344</v>
      </c>
      <c r="C335" s="29">
        <f>IFERROR(VLOOKUP(A335,'[1]ASORTYMENT COSMO'!$A$5:$AT$2612,46,0), 0)</f>
        <v>3.25</v>
      </c>
      <c r="D335" s="40">
        <f t="shared" si="10"/>
        <v>0.7558139534883721</v>
      </c>
      <c r="E335" s="40">
        <v>6.81</v>
      </c>
      <c r="F335" s="41">
        <v>1</v>
      </c>
      <c r="G335" s="40">
        <f t="shared" si="11"/>
        <v>0.7558139534883721</v>
      </c>
    </row>
    <row r="336" spans="1:7" x14ac:dyDescent="0.35">
      <c r="A336" s="49">
        <v>4832</v>
      </c>
      <c r="B336" s="43" t="s">
        <v>1390</v>
      </c>
      <c r="C336" s="44">
        <f>IFERROR(VLOOKUP(A336,'[1]ASORTYMENT COSMO'!$A$5:$AT$2612,46,0), 0)</f>
        <v>7.88</v>
      </c>
      <c r="D336" s="45">
        <f t="shared" si="10"/>
        <v>1.8325581395348838</v>
      </c>
      <c r="E336" s="45">
        <v>6.6</v>
      </c>
      <c r="F336" s="46">
        <v>1</v>
      </c>
      <c r="G336" s="45">
        <f t="shared" si="11"/>
        <v>1.8325581395348838</v>
      </c>
    </row>
    <row r="337" spans="1:7" x14ac:dyDescent="0.35">
      <c r="A337" s="48">
        <v>7927</v>
      </c>
      <c r="B337" s="39" t="s">
        <v>1514</v>
      </c>
      <c r="C337" s="29">
        <f>IFERROR(VLOOKUP(A337,'[1]ASORTYMENT COSMO'!$A$5:$AT$2612,46,0), 0)</f>
        <v>6.7</v>
      </c>
      <c r="D337" s="40">
        <f t="shared" si="10"/>
        <v>1.558139534883721</v>
      </c>
      <c r="E337" s="40">
        <v>6.6</v>
      </c>
      <c r="F337" s="41">
        <v>1</v>
      </c>
      <c r="G337" s="40">
        <f t="shared" si="11"/>
        <v>1.558139534883721</v>
      </c>
    </row>
    <row r="338" spans="1:7" x14ac:dyDescent="0.35">
      <c r="A338" s="49">
        <v>8059</v>
      </c>
      <c r="B338" s="43" t="s">
        <v>914</v>
      </c>
      <c r="C338" s="44">
        <f>IFERROR(VLOOKUP(A338,'[1]ASORTYMENT COSMO'!$A$5:$AT$2612,46,0), 0)</f>
        <v>4.08</v>
      </c>
      <c r="D338" s="45">
        <f t="shared" si="10"/>
        <v>0.94883720930232562</v>
      </c>
      <c r="E338" s="45">
        <v>6.6</v>
      </c>
      <c r="F338" s="46">
        <v>1</v>
      </c>
      <c r="G338" s="45">
        <f t="shared" si="11"/>
        <v>0.94883720930232562</v>
      </c>
    </row>
    <row r="339" spans="1:7" x14ac:dyDescent="0.35">
      <c r="A339" s="48">
        <v>4504</v>
      </c>
      <c r="B339" s="39" t="s">
        <v>231</v>
      </c>
      <c r="C339" s="29">
        <f>IFERROR(VLOOKUP(A339,'[1]ASORTYMENT COSMO'!$A$5:$AT$2612,46,0), 0)</f>
        <v>0.92</v>
      </c>
      <c r="D339" s="40">
        <f t="shared" si="10"/>
        <v>0.21395348837209305</v>
      </c>
      <c r="E339" s="40">
        <v>6.21</v>
      </c>
      <c r="F339" s="41">
        <v>3</v>
      </c>
      <c r="G339" s="40">
        <f t="shared" si="11"/>
        <v>0.64186046511627914</v>
      </c>
    </row>
    <row r="340" spans="1:7" x14ac:dyDescent="0.35">
      <c r="A340" s="49">
        <v>8594</v>
      </c>
      <c r="B340" s="43" t="s">
        <v>1243</v>
      </c>
      <c r="C340" s="44">
        <f>IFERROR(VLOOKUP(A340,'[1]ASORTYMENT COSMO'!$A$5:$AT$2612,46,0), 0)</f>
        <v>4.22</v>
      </c>
      <c r="D340" s="45">
        <f t="shared" si="10"/>
        <v>0.98139534883720925</v>
      </c>
      <c r="E340" s="45">
        <v>5.94</v>
      </c>
      <c r="F340" s="46">
        <v>2</v>
      </c>
      <c r="G340" s="45">
        <f t="shared" si="11"/>
        <v>1.9627906976744185</v>
      </c>
    </row>
    <row r="341" spans="1:7" x14ac:dyDescent="0.35">
      <c r="A341" s="48">
        <v>8824</v>
      </c>
      <c r="B341" s="39" t="s">
        <v>890</v>
      </c>
      <c r="C341" s="29">
        <f>IFERROR(VLOOKUP(A341,'[1]ASORTYMENT COSMO'!$A$5:$AT$2612,46,0), 0)</f>
        <v>3.31</v>
      </c>
      <c r="D341" s="40">
        <f t="shared" si="10"/>
        <v>0.7697674418604652</v>
      </c>
      <c r="E341" s="40">
        <v>5.87</v>
      </c>
      <c r="F341" s="41">
        <v>4</v>
      </c>
      <c r="G341" s="40">
        <f t="shared" si="11"/>
        <v>3.0790697674418608</v>
      </c>
    </row>
    <row r="342" spans="1:7" x14ac:dyDescent="0.35">
      <c r="A342" s="49">
        <v>9802</v>
      </c>
      <c r="B342" s="43" t="s">
        <v>1517</v>
      </c>
      <c r="C342" s="44">
        <f>IFERROR(VLOOKUP(A342,'[1]ASORTYMENT COSMO'!$A$5:$AT$2612,46,0), 0)</f>
        <v>5.19</v>
      </c>
      <c r="D342" s="45">
        <f t="shared" si="10"/>
        <v>1.2069767441860466</v>
      </c>
      <c r="E342" s="45">
        <v>5.78</v>
      </c>
      <c r="F342" s="46">
        <v>1</v>
      </c>
      <c r="G342" s="45">
        <f t="shared" si="11"/>
        <v>1.2069767441860466</v>
      </c>
    </row>
    <row r="343" spans="1:7" x14ac:dyDescent="0.35">
      <c r="A343" s="48">
        <v>9807</v>
      </c>
      <c r="B343" s="39" t="s">
        <v>883</v>
      </c>
      <c r="C343" s="29">
        <f>IFERROR(VLOOKUP(A343,'[1]ASORTYMENT COSMO'!$A$5:$AT$2612,46,0), 0)</f>
        <v>2.71</v>
      </c>
      <c r="D343" s="40">
        <f t="shared" si="10"/>
        <v>0.63023255813953494</v>
      </c>
      <c r="E343" s="40">
        <v>5.78</v>
      </c>
      <c r="F343" s="41">
        <v>1</v>
      </c>
      <c r="G343" s="40">
        <f t="shared" si="11"/>
        <v>0.63023255813953494</v>
      </c>
    </row>
    <row r="344" spans="1:7" x14ac:dyDescent="0.35">
      <c r="A344" s="49">
        <v>9909</v>
      </c>
      <c r="B344" s="43" t="s">
        <v>1551</v>
      </c>
      <c r="C344" s="44">
        <f>IFERROR(VLOOKUP(A344,'[1]ASORTYMENT COSMO'!$A$5:$AT$2612,46,0), 0)</f>
        <v>2.5099999999999998</v>
      </c>
      <c r="D344" s="45">
        <f t="shared" si="10"/>
        <v>0.58372093023255811</v>
      </c>
      <c r="E344" s="45">
        <v>5.78</v>
      </c>
      <c r="F344" s="46">
        <v>1</v>
      </c>
      <c r="G344" s="45">
        <f t="shared" si="11"/>
        <v>0.58372093023255811</v>
      </c>
    </row>
    <row r="345" spans="1:7" x14ac:dyDescent="0.35">
      <c r="A345" s="48">
        <v>1020</v>
      </c>
      <c r="B345" s="39" t="s">
        <v>1041</v>
      </c>
      <c r="C345" s="29">
        <f>IFERROR(VLOOKUP(A345,'[1]ASORTYMENT COSMO'!$A$5:$AT$2612,46,0), 0)</f>
        <v>3.47</v>
      </c>
      <c r="D345" s="40">
        <f t="shared" si="10"/>
        <v>0.80697674418604659</v>
      </c>
      <c r="E345" s="40">
        <v>4.95</v>
      </c>
      <c r="F345" s="41">
        <v>1</v>
      </c>
      <c r="G345" s="40">
        <f t="shared" si="11"/>
        <v>0.80697674418604659</v>
      </c>
    </row>
    <row r="346" spans="1:7" x14ac:dyDescent="0.35">
      <c r="A346" s="49">
        <v>7999</v>
      </c>
      <c r="B346" s="43" t="s">
        <v>1568</v>
      </c>
      <c r="C346" s="44">
        <f>IFERROR(VLOOKUP(A346,'[1]ASORTYMENT COSMO'!$A$5:$AT$2612,46,0), 0)</f>
        <v>1.52</v>
      </c>
      <c r="D346" s="45">
        <f t="shared" si="10"/>
        <v>0.35348837209302325</v>
      </c>
      <c r="E346" s="45">
        <v>4.95</v>
      </c>
      <c r="F346" s="46">
        <v>1</v>
      </c>
      <c r="G346" s="45">
        <f t="shared" si="11"/>
        <v>0.35348837209302325</v>
      </c>
    </row>
    <row r="347" spans="1:7" x14ac:dyDescent="0.35">
      <c r="A347" s="48">
        <v>8370</v>
      </c>
      <c r="B347" s="39" t="s">
        <v>268</v>
      </c>
      <c r="C347" s="29">
        <f>IFERROR(VLOOKUP(A347,'[1]ASORTYMENT COSMO'!$A$5:$AT$2612,46,0), 0)</f>
        <v>2.98</v>
      </c>
      <c r="D347" s="40">
        <f t="shared" si="10"/>
        <v>0.69302325581395352</v>
      </c>
      <c r="E347" s="40">
        <v>4.95</v>
      </c>
      <c r="F347" s="41">
        <v>1</v>
      </c>
      <c r="G347" s="40">
        <f t="shared" si="11"/>
        <v>0.69302325581395352</v>
      </c>
    </row>
    <row r="348" spans="1:7" x14ac:dyDescent="0.35">
      <c r="A348" s="49">
        <v>8371</v>
      </c>
      <c r="B348" s="43" t="s">
        <v>1143</v>
      </c>
      <c r="C348" s="44">
        <f>IFERROR(VLOOKUP(A348,'[1]ASORTYMENT COSMO'!$A$5:$AT$2612,46,0), 0)</f>
        <v>3.12</v>
      </c>
      <c r="D348" s="45">
        <f t="shared" si="10"/>
        <v>0.72558139534883725</v>
      </c>
      <c r="E348" s="45">
        <v>4.95</v>
      </c>
      <c r="F348" s="46">
        <v>1</v>
      </c>
      <c r="G348" s="45">
        <f t="shared" si="11"/>
        <v>0.72558139534883725</v>
      </c>
    </row>
    <row r="349" spans="1:7" x14ac:dyDescent="0.35">
      <c r="A349" s="48">
        <v>8592</v>
      </c>
      <c r="B349" s="39" t="s">
        <v>322</v>
      </c>
      <c r="C349" s="29">
        <f>IFERROR(VLOOKUP(A349,'[1]ASORTYMENT COSMO'!$A$5:$AT$2612,46,0), 0)</f>
        <v>4.22</v>
      </c>
      <c r="D349" s="40">
        <f t="shared" si="10"/>
        <v>0.98139534883720925</v>
      </c>
      <c r="E349" s="40">
        <v>4.95</v>
      </c>
      <c r="F349" s="41">
        <v>2</v>
      </c>
      <c r="G349" s="40">
        <f t="shared" si="11"/>
        <v>1.9627906976744185</v>
      </c>
    </row>
    <row r="350" spans="1:7" x14ac:dyDescent="0.35">
      <c r="A350" s="49">
        <v>9433</v>
      </c>
      <c r="B350" s="43" t="s">
        <v>1607</v>
      </c>
      <c r="C350" s="44">
        <f>IFERROR(VLOOKUP(A350,'[1]ASORTYMENT COSMO'!$A$5:$AT$2612,46,0), 0)</f>
        <v>1.95</v>
      </c>
      <c r="D350" s="45">
        <f t="shared" si="10"/>
        <v>0.45348837209302328</v>
      </c>
      <c r="E350" s="45">
        <v>4.95</v>
      </c>
      <c r="F350" s="46">
        <v>1</v>
      </c>
      <c r="G350" s="45">
        <f t="shared" si="11"/>
        <v>0.45348837209302328</v>
      </c>
    </row>
    <row r="351" spans="1:7" x14ac:dyDescent="0.35">
      <c r="A351" s="48">
        <v>9792</v>
      </c>
      <c r="B351" s="39" t="s">
        <v>1244</v>
      </c>
      <c r="C351" s="29">
        <f>IFERROR(VLOOKUP(A351,'[1]ASORTYMENT COSMO'!$A$5:$AT$2612,46,0), 0)</f>
        <v>4.66</v>
      </c>
      <c r="D351" s="40">
        <f t="shared" si="10"/>
        <v>1.0837209302325581</v>
      </c>
      <c r="E351" s="40">
        <v>4.95</v>
      </c>
      <c r="F351" s="41">
        <v>1</v>
      </c>
      <c r="G351" s="40">
        <f t="shared" si="11"/>
        <v>1.0837209302325581</v>
      </c>
    </row>
    <row r="352" spans="1:7" x14ac:dyDescent="0.35">
      <c r="A352" s="49">
        <v>8783</v>
      </c>
      <c r="B352" s="43" t="s">
        <v>1182</v>
      </c>
      <c r="C352" s="44">
        <f>IFERROR(VLOOKUP(A352,'[1]ASORTYMENT COSMO'!$A$5:$AT$2612,46,0), 0)</f>
        <v>3.76</v>
      </c>
      <c r="D352" s="45">
        <f t="shared" si="10"/>
        <v>0.87441860465116272</v>
      </c>
      <c r="E352" s="45">
        <v>4.91</v>
      </c>
      <c r="F352" s="46">
        <v>1</v>
      </c>
      <c r="G352" s="45">
        <f t="shared" si="11"/>
        <v>0.87441860465116272</v>
      </c>
    </row>
    <row r="353" spans="1:7" x14ac:dyDescent="0.35">
      <c r="A353" s="48">
        <v>9464</v>
      </c>
      <c r="B353" s="39" t="s">
        <v>1184</v>
      </c>
      <c r="C353" s="29">
        <f>IFERROR(VLOOKUP(A353,'[1]ASORTYMENT COSMO'!$A$5:$AT$2612,46,0), 0)</f>
        <v>3.92</v>
      </c>
      <c r="D353" s="40">
        <f t="shared" si="10"/>
        <v>0.91162790697674423</v>
      </c>
      <c r="E353" s="40">
        <v>4.91</v>
      </c>
      <c r="F353" s="41">
        <v>1</v>
      </c>
      <c r="G353" s="40">
        <f t="shared" si="11"/>
        <v>0.91162790697674423</v>
      </c>
    </row>
    <row r="354" spans="1:7" x14ac:dyDescent="0.35">
      <c r="A354" s="49">
        <v>8789</v>
      </c>
      <c r="B354" s="43" t="s">
        <v>1610</v>
      </c>
      <c r="C354" s="44">
        <f>IFERROR(VLOOKUP(A354,'[1]ASORTYMENT COSMO'!$A$5:$AT$2612,46,0), 0)</f>
        <v>3.76</v>
      </c>
      <c r="D354" s="45">
        <f t="shared" si="10"/>
        <v>0.87441860465116272</v>
      </c>
      <c r="E354" s="45">
        <v>4.33</v>
      </c>
      <c r="F354" s="46">
        <v>1</v>
      </c>
      <c r="G354" s="45">
        <f t="shared" si="11"/>
        <v>0.87441860465116272</v>
      </c>
    </row>
    <row r="355" spans="1:7" x14ac:dyDescent="0.35">
      <c r="A355" s="48">
        <v>9791</v>
      </c>
      <c r="B355" s="39" t="s">
        <v>1285</v>
      </c>
      <c r="C355" s="29">
        <f>IFERROR(VLOOKUP(A355,'[1]ASORTYMENT COSMO'!$A$5:$AT$2612,46,0), 0)</f>
        <v>3.84</v>
      </c>
      <c r="D355" s="40">
        <f t="shared" si="10"/>
        <v>0.89302325581395348</v>
      </c>
      <c r="E355" s="40">
        <v>4.33</v>
      </c>
      <c r="F355" s="41">
        <v>1</v>
      </c>
      <c r="G355" s="40">
        <f t="shared" si="11"/>
        <v>0.89302325581395348</v>
      </c>
    </row>
    <row r="356" spans="1:7" x14ac:dyDescent="0.35">
      <c r="A356" s="49" t="s">
        <v>524</v>
      </c>
      <c r="B356" s="43" t="s">
        <v>525</v>
      </c>
      <c r="C356" s="44">
        <f>IFERROR(VLOOKUP(A356,'[1]ASORTYMENT COSMO'!$A$5:$AT$2612,46,0), 0)</f>
        <v>2.97</v>
      </c>
      <c r="D356" s="45">
        <f t="shared" si="10"/>
        <v>0.69069767441860475</v>
      </c>
      <c r="E356" s="45">
        <v>4.12</v>
      </c>
      <c r="F356" s="46">
        <v>1</v>
      </c>
      <c r="G356" s="45">
        <f t="shared" si="11"/>
        <v>0.69069767441860475</v>
      </c>
    </row>
    <row r="357" spans="1:7" x14ac:dyDescent="0.35">
      <c r="A357" s="48">
        <v>4507</v>
      </c>
      <c r="B357" s="39" t="s">
        <v>585</v>
      </c>
      <c r="C357" s="29">
        <f>IFERROR(VLOOKUP(A357,'[1]ASORTYMENT COSMO'!$A$5:$AT$2612,46,0), 0)</f>
        <v>0.81</v>
      </c>
      <c r="D357" s="40">
        <f t="shared" si="10"/>
        <v>0.18837209302325583</v>
      </c>
      <c r="E357" s="40">
        <v>3.86</v>
      </c>
      <c r="F357" s="41">
        <v>2</v>
      </c>
      <c r="G357" s="40">
        <f t="shared" si="11"/>
        <v>0.37674418604651166</v>
      </c>
    </row>
    <row r="358" spans="1:7" x14ac:dyDescent="0.35">
      <c r="A358" s="49">
        <v>7805</v>
      </c>
      <c r="B358" s="43" t="s">
        <v>1124</v>
      </c>
      <c r="C358" s="44">
        <f>IFERROR(VLOOKUP(A358,'[1]ASORTYMENT COSMO'!$A$5:$AT$2612,46,0), 0)</f>
        <v>0.66</v>
      </c>
      <c r="D358" s="45">
        <f t="shared" si="10"/>
        <v>0.15348837209302327</v>
      </c>
      <c r="E358" s="45">
        <v>3.3</v>
      </c>
      <c r="F358" s="46">
        <v>1</v>
      </c>
      <c r="G358" s="45">
        <f t="shared" si="11"/>
        <v>0.15348837209302327</v>
      </c>
    </row>
    <row r="359" spans="1:7" x14ac:dyDescent="0.35">
      <c r="A359" s="48">
        <v>9986</v>
      </c>
      <c r="B359" s="39" t="s">
        <v>1269</v>
      </c>
      <c r="C359" s="29">
        <f>IFERROR(VLOOKUP(A359,'[1]ASORTYMENT COSMO'!$A$5:$AT$2612,46,0), 0)</f>
        <v>0.71</v>
      </c>
      <c r="D359" s="40">
        <f t="shared" si="10"/>
        <v>0.16511627906976745</v>
      </c>
      <c r="E359" s="40">
        <v>3.3</v>
      </c>
      <c r="F359" s="41">
        <v>1</v>
      </c>
      <c r="G359" s="40">
        <f t="shared" si="11"/>
        <v>0.16511627906976745</v>
      </c>
    </row>
    <row r="360" spans="1:7" x14ac:dyDescent="0.35">
      <c r="A360" s="49">
        <v>5302</v>
      </c>
      <c r="B360" s="43" t="s">
        <v>557</v>
      </c>
      <c r="C360" s="44">
        <f>IFERROR(VLOOKUP(A360,'[1]ASORTYMENT COSMO'!$A$5:$AT$2612,46,0), 0)</f>
        <v>0.3</v>
      </c>
      <c r="D360" s="45">
        <f t="shared" si="10"/>
        <v>6.9767441860465115E-2</v>
      </c>
      <c r="E360" s="45">
        <v>3.2</v>
      </c>
      <c r="F360" s="46">
        <v>4</v>
      </c>
      <c r="G360" s="45">
        <f t="shared" si="11"/>
        <v>0.27906976744186046</v>
      </c>
    </row>
    <row r="361" spans="1:7" x14ac:dyDescent="0.35">
      <c r="A361" s="48">
        <v>7807</v>
      </c>
      <c r="B361" s="39" t="s">
        <v>1280</v>
      </c>
      <c r="C361" s="29">
        <f>IFERROR(VLOOKUP(A361,'[1]ASORTYMENT COSMO'!$A$5:$AT$2612,46,0), 0)</f>
        <v>0.56999999999999995</v>
      </c>
      <c r="D361" s="40">
        <f t="shared" si="10"/>
        <v>0.13255813953488371</v>
      </c>
      <c r="E361" s="40">
        <v>2.97</v>
      </c>
      <c r="F361" s="41">
        <v>1</v>
      </c>
      <c r="G361" s="40">
        <f t="shared" si="11"/>
        <v>0.13255813953488371</v>
      </c>
    </row>
    <row r="362" spans="1:7" x14ac:dyDescent="0.35">
      <c r="A362" s="49" t="s">
        <v>444</v>
      </c>
      <c r="B362" s="43" t="s">
        <v>445</v>
      </c>
      <c r="C362" s="44">
        <f>IFERROR(VLOOKUP(A362,'[1]ASORTYMENT COSMO'!$A$5:$AT$2612,46,0), 0)</f>
        <v>7.06</v>
      </c>
      <c r="D362" s="45">
        <f t="shared" si="10"/>
        <v>1.6418604651162791</v>
      </c>
      <c r="E362" s="45">
        <v>2.4900000000000002</v>
      </c>
      <c r="F362" s="46">
        <v>4</v>
      </c>
      <c r="G362" s="45">
        <f t="shared" si="11"/>
        <v>6.5674418604651166</v>
      </c>
    </row>
    <row r="363" spans="1:7" x14ac:dyDescent="0.35">
      <c r="A363" s="48" t="s">
        <v>848</v>
      </c>
      <c r="B363" s="39" t="s">
        <v>849</v>
      </c>
      <c r="C363" s="29">
        <f>IFERROR(VLOOKUP(A363,'[1]ASORTYMENT COSMO'!$A$5:$AT$2612,46,0), 0)</f>
        <v>1.85</v>
      </c>
      <c r="D363" s="40">
        <f t="shared" si="10"/>
        <v>0.43023255813953493</v>
      </c>
      <c r="E363" s="40">
        <v>2.4700000000000002</v>
      </c>
      <c r="F363" s="41">
        <v>1</v>
      </c>
      <c r="G363" s="40">
        <f t="shared" si="11"/>
        <v>0.43023255813953493</v>
      </c>
    </row>
    <row r="364" spans="1:7" x14ac:dyDescent="0.35">
      <c r="A364" s="49" t="s">
        <v>292</v>
      </c>
      <c r="B364" s="43" t="s">
        <v>293</v>
      </c>
      <c r="C364" s="44">
        <f>IFERROR(VLOOKUP(A364,'[1]ASORTYMENT COSMO'!$A$5:$AT$2612,46,0), 0)</f>
        <v>4.74</v>
      </c>
      <c r="D364" s="45">
        <f t="shared" si="10"/>
        <v>1.102325581395349</v>
      </c>
      <c r="E364" s="45">
        <v>1.66</v>
      </c>
      <c r="F364" s="46">
        <v>2</v>
      </c>
      <c r="G364" s="45">
        <f t="shared" si="11"/>
        <v>2.2046511627906979</v>
      </c>
    </row>
    <row r="365" spans="1:7" x14ac:dyDescent="0.35">
      <c r="A365" s="48" t="s">
        <v>1552</v>
      </c>
      <c r="B365" s="39" t="s">
        <v>1553</v>
      </c>
      <c r="C365" s="29">
        <f>IFERROR(VLOOKUP(A365,'[1]ASORTYMENT COSMO'!$A$5:$AT$2612,46,0), 0)</f>
        <v>7.21</v>
      </c>
      <c r="D365" s="40">
        <f t="shared" si="10"/>
        <v>1.6767441860465118</v>
      </c>
      <c r="E365" s="40">
        <v>1.66</v>
      </c>
      <c r="F365" s="41">
        <v>2</v>
      </c>
      <c r="G365" s="40">
        <f t="shared" si="11"/>
        <v>3.3534883720930235</v>
      </c>
    </row>
    <row r="366" spans="1:7" x14ac:dyDescent="0.35">
      <c r="A366" s="49" t="s">
        <v>199</v>
      </c>
      <c r="B366" s="43" t="s">
        <v>200</v>
      </c>
      <c r="C366" s="44">
        <f>IFERROR(VLOOKUP(A366,'[1]ASORTYMENT COSMO'!$A$5:$AT$2612,46,0), 0)</f>
        <v>4.57</v>
      </c>
      <c r="D366" s="45">
        <f t="shared" si="10"/>
        <v>1.0627906976744188</v>
      </c>
      <c r="E366" s="45">
        <v>1.66</v>
      </c>
      <c r="F366" s="46">
        <v>2</v>
      </c>
      <c r="G366" s="45">
        <f t="shared" si="11"/>
        <v>2.1255813953488376</v>
      </c>
    </row>
    <row r="367" spans="1:7" x14ac:dyDescent="0.35">
      <c r="A367" s="48" t="s">
        <v>307</v>
      </c>
      <c r="B367" s="39" t="s">
        <v>308</v>
      </c>
      <c r="C367" s="29">
        <f>IFERROR(VLOOKUP(A367,'[1]ASORTYMENT COSMO'!$A$5:$AT$2612,46,0), 0)</f>
        <v>4.79</v>
      </c>
      <c r="D367" s="40">
        <f t="shared" si="10"/>
        <v>1.1139534883720932</v>
      </c>
      <c r="E367" s="40">
        <v>1.66</v>
      </c>
      <c r="F367" s="41">
        <v>2</v>
      </c>
      <c r="G367" s="40">
        <f t="shared" si="11"/>
        <v>2.2279069767441864</v>
      </c>
    </row>
    <row r="368" spans="1:7" x14ac:dyDescent="0.35">
      <c r="A368" s="49" t="s">
        <v>254</v>
      </c>
      <c r="B368" s="43" t="s">
        <v>255</v>
      </c>
      <c r="C368" s="44">
        <f>IFERROR(VLOOKUP(A368,'[1]ASORTYMENT COSMO'!$A$5:$AT$2612,46,0), 0)</f>
        <v>3.56</v>
      </c>
      <c r="D368" s="45">
        <f t="shared" si="10"/>
        <v>0.82790697674418612</v>
      </c>
      <c r="E368" s="45">
        <v>1.66</v>
      </c>
      <c r="F368" s="46">
        <v>2</v>
      </c>
      <c r="G368" s="45">
        <f t="shared" si="11"/>
        <v>1.6558139534883722</v>
      </c>
    </row>
    <row r="369" spans="1:7" x14ac:dyDescent="0.35">
      <c r="A369" s="48" t="s">
        <v>438</v>
      </c>
      <c r="B369" s="39" t="s">
        <v>439</v>
      </c>
      <c r="C369" s="29">
        <f>IFERROR(VLOOKUP(A369,'[1]ASORTYMENT COSMO'!$A$5:$AT$2612,46,0), 0)</f>
        <v>4.5199999999999996</v>
      </c>
      <c r="D369" s="40">
        <f t="shared" si="10"/>
        <v>1.0511627906976744</v>
      </c>
      <c r="E369" s="40">
        <v>0.83</v>
      </c>
      <c r="F369" s="41">
        <v>2</v>
      </c>
      <c r="G369" s="40">
        <f t="shared" si="11"/>
        <v>2.1023255813953488</v>
      </c>
    </row>
    <row r="370" spans="1:7" x14ac:dyDescent="0.35">
      <c r="A370" s="49" t="s">
        <v>653</v>
      </c>
      <c r="B370" s="43" t="s">
        <v>654</v>
      </c>
      <c r="C370" s="44">
        <f>IFERROR(VLOOKUP(A370,'[1]ASORTYMENT COSMO'!$A$5:$AT$2612,46,0), 0)</f>
        <v>4.4400000000000004</v>
      </c>
      <c r="D370" s="45">
        <f t="shared" si="10"/>
        <v>1.032558139534884</v>
      </c>
      <c r="E370" s="45">
        <v>0.83</v>
      </c>
      <c r="F370" s="46">
        <v>2</v>
      </c>
      <c r="G370" s="45">
        <f t="shared" si="11"/>
        <v>2.0651162790697679</v>
      </c>
    </row>
    <row r="371" spans="1:7" x14ac:dyDescent="0.35">
      <c r="A371" s="48" t="s">
        <v>842</v>
      </c>
      <c r="B371" s="39" t="s">
        <v>843</v>
      </c>
      <c r="C371" s="29">
        <f>IFERROR(VLOOKUP(A371,'[1]ASORTYMENT COSMO'!$A$5:$AT$2612,46,0), 0)</f>
        <v>4.55</v>
      </c>
      <c r="D371" s="40">
        <f t="shared" si="10"/>
        <v>1.058139534883721</v>
      </c>
      <c r="E371" s="40">
        <v>0.83</v>
      </c>
      <c r="F371" s="41">
        <v>1</v>
      </c>
      <c r="G371" s="40">
        <f t="shared" si="11"/>
        <v>1.058139534883721</v>
      </c>
    </row>
    <row r="372" spans="1:7" x14ac:dyDescent="0.35">
      <c r="A372" s="49" t="s">
        <v>1589</v>
      </c>
      <c r="B372" s="43" t="s">
        <v>1590</v>
      </c>
      <c r="C372" s="44">
        <f>IFERROR(VLOOKUP(A372,'[1]ASORTYMENT COSMO'!$A$5:$AT$2612,46,0), 0)</f>
        <v>4.6100000000000003</v>
      </c>
      <c r="D372" s="45">
        <f t="shared" si="10"/>
        <v>1.0720930232558141</v>
      </c>
      <c r="E372" s="45">
        <v>0.83</v>
      </c>
      <c r="F372" s="46">
        <v>1</v>
      </c>
      <c r="G372" s="45">
        <f t="shared" si="11"/>
        <v>1.0720930232558141</v>
      </c>
    </row>
    <row r="373" spans="1:7" x14ac:dyDescent="0.35">
      <c r="A373" s="48" t="s">
        <v>1619</v>
      </c>
      <c r="B373" s="39" t="s">
        <v>1620</v>
      </c>
      <c r="C373" s="29">
        <f>IFERROR(VLOOKUP(A373,'[1]ASORTYMENT COSMO'!$A$5:$AT$2612,46,0), 0)</f>
        <v>4.47</v>
      </c>
      <c r="D373" s="40">
        <f t="shared" si="10"/>
        <v>1.0395348837209302</v>
      </c>
      <c r="E373" s="40">
        <v>0.83</v>
      </c>
      <c r="F373" s="41">
        <v>1</v>
      </c>
      <c r="G373" s="40">
        <f t="shared" si="11"/>
        <v>1.0395348837209302</v>
      </c>
    </row>
    <row r="374" spans="1:7" x14ac:dyDescent="0.35">
      <c r="A374" s="49" t="s">
        <v>1423</v>
      </c>
      <c r="B374" s="43" t="s">
        <v>1424</v>
      </c>
      <c r="C374" s="44">
        <f>IFERROR(VLOOKUP(A374,'[1]ASORTYMENT COSMO'!$A$5:$AT$2612,46,0), 0)</f>
        <v>4.47</v>
      </c>
      <c r="D374" s="45">
        <f t="shared" si="10"/>
        <v>1.0395348837209302</v>
      </c>
      <c r="E374" s="45">
        <v>0.83</v>
      </c>
      <c r="F374" s="46">
        <v>1</v>
      </c>
      <c r="G374" s="45">
        <f t="shared" si="11"/>
        <v>1.0395348837209302</v>
      </c>
    </row>
    <row r="375" spans="1:7" x14ac:dyDescent="0.35">
      <c r="A375" s="48" t="s">
        <v>190</v>
      </c>
      <c r="B375" s="39" t="s">
        <v>191</v>
      </c>
      <c r="C375" s="29">
        <f>IFERROR(VLOOKUP(A375,'[1]ASORTYMENT COSMO'!$A$5:$AT$2612,46,0), 0)</f>
        <v>4.47</v>
      </c>
      <c r="D375" s="40">
        <f t="shared" si="10"/>
        <v>1.0395348837209302</v>
      </c>
      <c r="E375" s="40">
        <v>0.83</v>
      </c>
      <c r="F375" s="41">
        <v>1</v>
      </c>
      <c r="G375" s="40">
        <f t="shared" si="11"/>
        <v>1.0395348837209302</v>
      </c>
    </row>
    <row r="376" spans="1:7" x14ac:dyDescent="0.35">
      <c r="A376" s="49" t="s">
        <v>451</v>
      </c>
      <c r="B376" s="43" t="s">
        <v>452</v>
      </c>
      <c r="C376" s="44">
        <f>IFERROR(VLOOKUP(A376,'[1]ASORTYMENT COSMO'!$A$5:$AT$2612,46,0), 0)</f>
        <v>4.59</v>
      </c>
      <c r="D376" s="45">
        <f t="shared" si="10"/>
        <v>1.0674418604651164</v>
      </c>
      <c r="E376" s="45">
        <v>0.83</v>
      </c>
      <c r="F376" s="46">
        <v>3</v>
      </c>
      <c r="G376" s="45">
        <f t="shared" si="11"/>
        <v>3.2023255813953488</v>
      </c>
    </row>
    <row r="377" spans="1:7" x14ac:dyDescent="0.35">
      <c r="A377" s="48" t="s">
        <v>349</v>
      </c>
      <c r="B377" s="39" t="s">
        <v>350</v>
      </c>
      <c r="C377" s="29">
        <f>IFERROR(VLOOKUP(A377,'[1]ASORTYMENT COSMO'!$A$5:$AT$2612,46,0), 0)</f>
        <v>4.6399999999999997</v>
      </c>
      <c r="D377" s="40">
        <f t="shared" si="10"/>
        <v>1.0790697674418603</v>
      </c>
      <c r="E377" s="40">
        <v>0.83</v>
      </c>
      <c r="F377" s="41">
        <v>1</v>
      </c>
      <c r="G377" s="40">
        <f t="shared" si="11"/>
        <v>1.0790697674418603</v>
      </c>
    </row>
    <row r="378" spans="1:7" x14ac:dyDescent="0.35">
      <c r="A378" s="49" t="s">
        <v>1621</v>
      </c>
      <c r="B378" s="43" t="s">
        <v>1622</v>
      </c>
      <c r="C378" s="44">
        <f>IFERROR(VLOOKUP(A378,'[1]ASORTYMENT COSMO'!$A$5:$AT$2612,46,0), 0)</f>
        <v>7.21</v>
      </c>
      <c r="D378" s="45">
        <f t="shared" si="10"/>
        <v>1.6767441860465118</v>
      </c>
      <c r="E378" s="45">
        <v>0.83</v>
      </c>
      <c r="F378" s="46">
        <v>1</v>
      </c>
      <c r="G378" s="45">
        <f t="shared" si="11"/>
        <v>1.6767441860465118</v>
      </c>
    </row>
    <row r="379" spans="1:7" x14ac:dyDescent="0.35">
      <c r="A379" s="48" t="s">
        <v>264</v>
      </c>
      <c r="B379" s="39" t="s">
        <v>265</v>
      </c>
      <c r="C379" s="29">
        <f>IFERROR(VLOOKUP(A379,'[1]ASORTYMENT COSMO'!$A$5:$AT$2612,46,0), 0)</f>
        <v>4.57</v>
      </c>
      <c r="D379" s="40">
        <f t="shared" si="10"/>
        <v>1.0627906976744188</v>
      </c>
      <c r="E379" s="40">
        <v>0.83</v>
      </c>
      <c r="F379" s="41">
        <v>3</v>
      </c>
      <c r="G379" s="40">
        <f t="shared" si="11"/>
        <v>3.1883720930232564</v>
      </c>
    </row>
    <row r="380" spans="1:7" x14ac:dyDescent="0.35">
      <c r="A380" s="49" t="s">
        <v>296</v>
      </c>
      <c r="B380" s="43" t="s">
        <v>297</v>
      </c>
      <c r="C380" s="44">
        <f>IFERROR(VLOOKUP(A380,'[1]ASORTYMENT COSMO'!$A$5:$AT$2612,46,0), 0)</f>
        <v>4.4800000000000004</v>
      </c>
      <c r="D380" s="45">
        <f t="shared" si="10"/>
        <v>1.0418604651162793</v>
      </c>
      <c r="E380" s="45">
        <v>0.83</v>
      </c>
      <c r="F380" s="46">
        <v>1</v>
      </c>
      <c r="G380" s="45">
        <f t="shared" si="11"/>
        <v>1.0418604651162793</v>
      </c>
    </row>
    <row r="381" spans="1:7" x14ac:dyDescent="0.35">
      <c r="A381" s="48" t="s">
        <v>592</v>
      </c>
      <c r="B381" s="39" t="s">
        <v>593</v>
      </c>
      <c r="C381" s="29">
        <f>IFERROR(VLOOKUP(A381,'[1]ASORTYMENT COSMO'!$A$5:$AT$2612,46,0), 0)</f>
        <v>4.4000000000000004</v>
      </c>
      <c r="D381" s="40">
        <f t="shared" si="10"/>
        <v>1.0232558139534884</v>
      </c>
      <c r="E381" s="40">
        <v>0.83</v>
      </c>
      <c r="F381" s="41">
        <v>1</v>
      </c>
      <c r="G381" s="40">
        <f t="shared" si="11"/>
        <v>1.0232558139534884</v>
      </c>
    </row>
    <row r="382" spans="1:7" x14ac:dyDescent="0.35">
      <c r="A382" s="49" t="s">
        <v>1557</v>
      </c>
      <c r="B382" s="43" t="s">
        <v>1558</v>
      </c>
      <c r="C382" s="44">
        <f>IFERROR(VLOOKUP(A382,'[1]ASORTYMENT COSMO'!$A$5:$AT$2612,46,0), 0)</f>
        <v>5.04</v>
      </c>
      <c r="D382" s="45">
        <f t="shared" si="10"/>
        <v>1.172093023255814</v>
      </c>
      <c r="E382" s="45">
        <v>0.83</v>
      </c>
      <c r="F382" s="46">
        <v>1</v>
      </c>
      <c r="G382" s="45">
        <f t="shared" si="11"/>
        <v>1.172093023255814</v>
      </c>
    </row>
    <row r="383" spans="1:7" x14ac:dyDescent="0.35">
      <c r="A383" s="48" t="s">
        <v>1577</v>
      </c>
      <c r="B383" s="39" t="s">
        <v>1578</v>
      </c>
      <c r="C383" s="29">
        <f>IFERROR(VLOOKUP(A383,'[1]ASORTYMENT COSMO'!$A$5:$AT$2612,46,0), 0)</f>
        <v>5.03</v>
      </c>
      <c r="D383" s="40">
        <f t="shared" si="10"/>
        <v>1.1697674418604653</v>
      </c>
      <c r="E383" s="40">
        <v>0.83</v>
      </c>
      <c r="F383" s="41">
        <v>1</v>
      </c>
      <c r="G383" s="40">
        <f t="shared" si="11"/>
        <v>1.1697674418604653</v>
      </c>
    </row>
    <row r="384" spans="1:7" x14ac:dyDescent="0.35">
      <c r="A384" s="49" t="s">
        <v>1178</v>
      </c>
      <c r="B384" s="43" t="s">
        <v>1179</v>
      </c>
      <c r="C384" s="44">
        <f>IFERROR(VLOOKUP(A384,'[1]ASORTYMENT COSMO'!$A$5:$AT$2612,46,0), 0)</f>
        <v>4.5599999999999996</v>
      </c>
      <c r="D384" s="45">
        <f t="shared" si="10"/>
        <v>1.0604651162790697</v>
      </c>
      <c r="E384" s="45">
        <v>0.83</v>
      </c>
      <c r="F384" s="46">
        <v>1</v>
      </c>
      <c r="G384" s="45">
        <f t="shared" si="11"/>
        <v>1.0604651162790697</v>
      </c>
    </row>
    <row r="385" spans="1:7" x14ac:dyDescent="0.35">
      <c r="A385" s="48" t="s">
        <v>1002</v>
      </c>
      <c r="B385" s="39" t="s">
        <v>1003</v>
      </c>
      <c r="C385" s="29">
        <f>IFERROR(VLOOKUP(A385,'[1]ASORTYMENT COSMO'!$A$5:$AT$2612,46,0), 0)</f>
        <v>4.5199999999999996</v>
      </c>
      <c r="D385" s="40">
        <f t="shared" si="10"/>
        <v>1.0511627906976744</v>
      </c>
      <c r="E385" s="40">
        <v>0.83</v>
      </c>
      <c r="F385" s="41">
        <v>2</v>
      </c>
      <c r="G385" s="40">
        <f t="shared" si="11"/>
        <v>2.1023255813953488</v>
      </c>
    </row>
    <row r="386" spans="1:7" x14ac:dyDescent="0.35">
      <c r="A386" s="49" t="s">
        <v>232</v>
      </c>
      <c r="B386" s="43" t="s">
        <v>233</v>
      </c>
      <c r="C386" s="44">
        <f>IFERROR(VLOOKUP(A386,'[1]ASORTYMENT COSMO'!$A$5:$AT$2612,46,0), 0)</f>
        <v>5.12</v>
      </c>
      <c r="D386" s="45">
        <f t="shared" si="10"/>
        <v>1.1906976744186046</v>
      </c>
      <c r="E386" s="45">
        <v>0.83</v>
      </c>
      <c r="F386" s="46">
        <v>1</v>
      </c>
      <c r="G386" s="45">
        <f t="shared" si="11"/>
        <v>1.1906976744186046</v>
      </c>
    </row>
    <row r="387" spans="1:7" x14ac:dyDescent="0.35">
      <c r="A387" s="48" t="s">
        <v>380</v>
      </c>
      <c r="B387" s="39" t="s">
        <v>381</v>
      </c>
      <c r="C387" s="29">
        <f>IFERROR(VLOOKUP(A387,'[1]ASORTYMENT COSMO'!$A$5:$AT$2612,46,0), 0)</f>
        <v>3.68</v>
      </c>
      <c r="D387" s="40">
        <f t="shared" si="10"/>
        <v>0.85581395348837219</v>
      </c>
      <c r="E387" s="40">
        <v>0.83</v>
      </c>
      <c r="F387" s="41">
        <v>2</v>
      </c>
      <c r="G387" s="40">
        <f t="shared" si="11"/>
        <v>1.7116279069767444</v>
      </c>
    </row>
    <row r="388" spans="1:7" x14ac:dyDescent="0.35">
      <c r="A388" s="49" t="s">
        <v>446</v>
      </c>
      <c r="B388" s="43" t="s">
        <v>447</v>
      </c>
      <c r="C388" s="44">
        <f>IFERROR(VLOOKUP(A388,'[1]ASORTYMENT COSMO'!$A$5:$AT$2612,46,0), 0)</f>
        <v>5.16</v>
      </c>
      <c r="D388" s="45">
        <f t="shared" ref="D388:D405" si="12">C388/4.3</f>
        <v>1.2000000000000002</v>
      </c>
      <c r="E388" s="45">
        <v>0.83</v>
      </c>
      <c r="F388" s="46">
        <v>1</v>
      </c>
      <c r="G388" s="45">
        <f t="shared" ref="G388:G405" si="13">D388*F388</f>
        <v>1.2000000000000002</v>
      </c>
    </row>
    <row r="389" spans="1:7" x14ac:dyDescent="0.35">
      <c r="A389" s="48" t="s">
        <v>214</v>
      </c>
      <c r="B389" s="39" t="s">
        <v>215</v>
      </c>
      <c r="C389" s="29">
        <f>IFERROR(VLOOKUP(A389,'[1]ASORTYMENT COSMO'!$A$5:$AT$2612,46,0), 0)</f>
        <v>5.13</v>
      </c>
      <c r="D389" s="40">
        <f t="shared" si="12"/>
        <v>1.1930232558139535</v>
      </c>
      <c r="E389" s="40">
        <v>0.83</v>
      </c>
      <c r="F389" s="41">
        <v>1</v>
      </c>
      <c r="G389" s="40">
        <f t="shared" si="13"/>
        <v>1.1930232558139535</v>
      </c>
    </row>
    <row r="390" spans="1:7" x14ac:dyDescent="0.35">
      <c r="A390" s="49" t="s">
        <v>197</v>
      </c>
      <c r="B390" s="43" t="s">
        <v>198</v>
      </c>
      <c r="C390" s="44">
        <f>IFERROR(VLOOKUP(A390,'[1]ASORTYMENT COSMO'!$A$5:$AT$2612,46,0), 0)</f>
        <v>5.35</v>
      </c>
      <c r="D390" s="45">
        <f t="shared" si="12"/>
        <v>1.2441860465116279</v>
      </c>
      <c r="E390" s="45">
        <v>0.83</v>
      </c>
      <c r="F390" s="46">
        <v>1</v>
      </c>
      <c r="G390" s="45">
        <f t="shared" si="13"/>
        <v>1.2441860465116279</v>
      </c>
    </row>
    <row r="391" spans="1:7" x14ac:dyDescent="0.35">
      <c r="A391" s="48" t="s">
        <v>126</v>
      </c>
      <c r="B391" s="39" t="s">
        <v>127</v>
      </c>
      <c r="C391" s="29">
        <f>IFERROR(VLOOKUP(A391,'[1]ASORTYMENT COSMO'!$A$5:$AT$2612,46,0), 0)</f>
        <v>4.49</v>
      </c>
      <c r="D391" s="40">
        <f t="shared" si="12"/>
        <v>1.0441860465116279</v>
      </c>
      <c r="E391" s="40">
        <v>0</v>
      </c>
      <c r="F391" s="41">
        <v>1</v>
      </c>
      <c r="G391" s="40">
        <f t="shared" si="13"/>
        <v>1.0441860465116279</v>
      </c>
    </row>
    <row r="392" spans="1:7" x14ac:dyDescent="0.35">
      <c r="A392" s="49" t="s">
        <v>968</v>
      </c>
      <c r="B392" s="43" t="s">
        <v>969</v>
      </c>
      <c r="C392" s="44">
        <f>IFERROR(VLOOKUP(A392,'[1]ASORTYMENT COSMO'!$A$5:$AT$2612,46,0), 0)</f>
        <v>4.6100000000000003</v>
      </c>
      <c r="D392" s="45">
        <f t="shared" si="12"/>
        <v>1.0720930232558141</v>
      </c>
      <c r="E392" s="45">
        <v>0</v>
      </c>
      <c r="F392" s="46">
        <v>1</v>
      </c>
      <c r="G392" s="45">
        <f t="shared" si="13"/>
        <v>1.0720930232558141</v>
      </c>
    </row>
    <row r="393" spans="1:7" x14ac:dyDescent="0.35">
      <c r="A393" s="48" t="s">
        <v>838</v>
      </c>
      <c r="B393" s="39" t="s">
        <v>839</v>
      </c>
      <c r="C393" s="29">
        <f>IFERROR(VLOOKUP(A393,'[1]ASORTYMENT COSMO'!$A$5:$AT$2612,46,0), 0)</f>
        <v>4.62</v>
      </c>
      <c r="D393" s="40">
        <f t="shared" si="12"/>
        <v>1.0744186046511628</v>
      </c>
      <c r="E393" s="40">
        <v>0</v>
      </c>
      <c r="F393" s="41">
        <v>1</v>
      </c>
      <c r="G393" s="40">
        <f t="shared" si="13"/>
        <v>1.0744186046511628</v>
      </c>
    </row>
    <row r="394" spans="1:7" x14ac:dyDescent="0.35">
      <c r="A394" s="49" t="s">
        <v>182</v>
      </c>
      <c r="B394" s="43" t="s">
        <v>183</v>
      </c>
      <c r="C394" s="44">
        <f>IFERROR(VLOOKUP(A394,'[1]ASORTYMENT COSMO'!$A$5:$AT$2612,46,0), 0)</f>
        <v>4.53</v>
      </c>
      <c r="D394" s="45">
        <f t="shared" si="12"/>
        <v>1.0534883720930233</v>
      </c>
      <c r="E394" s="45">
        <v>0</v>
      </c>
      <c r="F394" s="46">
        <v>1</v>
      </c>
      <c r="G394" s="45">
        <f t="shared" si="13"/>
        <v>1.0534883720930233</v>
      </c>
    </row>
    <row r="395" spans="1:7" x14ac:dyDescent="0.35">
      <c r="A395" s="48" t="s">
        <v>565</v>
      </c>
      <c r="B395" s="39" t="s">
        <v>566</v>
      </c>
      <c r="C395" s="29">
        <f>IFERROR(VLOOKUP(A395,'[1]ASORTYMENT COSMO'!$A$5:$AT$2612,46,0), 0)</f>
        <v>4.57</v>
      </c>
      <c r="D395" s="40">
        <f t="shared" si="12"/>
        <v>1.0627906976744188</v>
      </c>
      <c r="E395" s="40">
        <v>0</v>
      </c>
      <c r="F395" s="41">
        <v>1</v>
      </c>
      <c r="G395" s="40">
        <f t="shared" si="13"/>
        <v>1.0627906976744188</v>
      </c>
    </row>
    <row r="396" spans="1:7" x14ac:dyDescent="0.35">
      <c r="A396" s="49" t="s">
        <v>1116</v>
      </c>
      <c r="B396" s="43" t="s">
        <v>1117</v>
      </c>
      <c r="C396" s="44">
        <f>IFERROR(VLOOKUP(A396,'[1]ASORTYMENT COSMO'!$A$5:$AT$2612,46,0), 0)</f>
        <v>4.58</v>
      </c>
      <c r="D396" s="45">
        <f t="shared" si="12"/>
        <v>1.0651162790697675</v>
      </c>
      <c r="E396" s="45">
        <v>0</v>
      </c>
      <c r="F396" s="46">
        <v>1</v>
      </c>
      <c r="G396" s="45">
        <f t="shared" si="13"/>
        <v>1.0651162790697675</v>
      </c>
    </row>
    <row r="397" spans="1:7" x14ac:dyDescent="0.35">
      <c r="A397" s="48" t="s">
        <v>1631</v>
      </c>
      <c r="B397" s="39" t="s">
        <v>1632</v>
      </c>
      <c r="C397" s="29">
        <f>IFERROR(VLOOKUP(A397,'[1]ASORTYMENT COSMO'!$A$5:$AT$2612,46,0), 0)</f>
        <v>0</v>
      </c>
      <c r="D397" s="40">
        <f t="shared" si="12"/>
        <v>0</v>
      </c>
      <c r="E397" s="40">
        <v>0</v>
      </c>
      <c r="F397" s="41">
        <v>1</v>
      </c>
      <c r="G397" s="40">
        <f t="shared" si="13"/>
        <v>0</v>
      </c>
    </row>
    <row r="398" spans="1:7" x14ac:dyDescent="0.35">
      <c r="A398" s="49" t="s">
        <v>1633</v>
      </c>
      <c r="B398" s="43" t="s">
        <v>1634</v>
      </c>
      <c r="C398" s="44">
        <f>IFERROR(VLOOKUP(A398,'[1]ASORTYMENT COSMO'!$A$5:$AT$2612,46,0), 0)</f>
        <v>0</v>
      </c>
      <c r="D398" s="45">
        <f t="shared" si="12"/>
        <v>0</v>
      </c>
      <c r="E398" s="45">
        <v>0</v>
      </c>
      <c r="F398" s="46">
        <v>1</v>
      </c>
      <c r="G398" s="45">
        <f t="shared" si="13"/>
        <v>0</v>
      </c>
    </row>
    <row r="399" spans="1:7" x14ac:dyDescent="0.35">
      <c r="A399" s="48" t="s">
        <v>495</v>
      </c>
      <c r="B399" s="39" t="s">
        <v>496</v>
      </c>
      <c r="C399" s="29">
        <f>IFERROR(VLOOKUP(A399,'[1]ASORTYMENT COSMO'!$A$5:$AT$2612,46,0), 0)</f>
        <v>3.23</v>
      </c>
      <c r="D399" s="40">
        <f t="shared" si="12"/>
        <v>0.75116279069767444</v>
      </c>
      <c r="E399" s="40">
        <v>0</v>
      </c>
      <c r="F399" s="41">
        <v>1</v>
      </c>
      <c r="G399" s="40">
        <f t="shared" si="13"/>
        <v>0.75116279069767444</v>
      </c>
    </row>
    <row r="400" spans="1:7" x14ac:dyDescent="0.35">
      <c r="A400" s="49" t="s">
        <v>958</v>
      </c>
      <c r="B400" s="43" t="s">
        <v>959</v>
      </c>
      <c r="C400" s="44">
        <f>IFERROR(VLOOKUP(A400,'[1]ASORTYMENT COSMO'!$A$5:$AT$2612,46,0), 0)</f>
        <v>3.34</v>
      </c>
      <c r="D400" s="45">
        <f t="shared" si="12"/>
        <v>0.77674418604651163</v>
      </c>
      <c r="E400" s="45">
        <v>0</v>
      </c>
      <c r="F400" s="46">
        <v>1</v>
      </c>
      <c r="G400" s="45">
        <f t="shared" si="13"/>
        <v>0.77674418604651163</v>
      </c>
    </row>
    <row r="401" spans="1:7" x14ac:dyDescent="0.35">
      <c r="A401" s="48" t="s">
        <v>1339</v>
      </c>
      <c r="B401" s="39" t="s">
        <v>1340</v>
      </c>
      <c r="C401" s="29">
        <f>IFERROR(VLOOKUP(A401,'[1]ASORTYMENT COSMO'!$A$5:$AT$2612,46,0), 0)</f>
        <v>3.2</v>
      </c>
      <c r="D401" s="40">
        <f t="shared" si="12"/>
        <v>0.74418604651162801</v>
      </c>
      <c r="E401" s="40">
        <v>0</v>
      </c>
      <c r="F401" s="41">
        <v>1</v>
      </c>
      <c r="G401" s="40">
        <f t="shared" si="13"/>
        <v>0.74418604651162801</v>
      </c>
    </row>
    <row r="402" spans="1:7" x14ac:dyDescent="0.35">
      <c r="A402" s="49">
        <v>8379</v>
      </c>
      <c r="B402" s="43" t="s">
        <v>1341</v>
      </c>
      <c r="C402" s="44">
        <f>IFERROR(VLOOKUP(A402,'[1]ASORTYMENT COSMO'!$A$5:$AT$2612,46,0), 0)</f>
        <v>50.36</v>
      </c>
      <c r="D402" s="45">
        <f t="shared" si="12"/>
        <v>11.711627906976744</v>
      </c>
      <c r="E402" s="45">
        <v>0</v>
      </c>
      <c r="F402" s="46">
        <v>16</v>
      </c>
      <c r="G402" s="45">
        <f t="shared" si="13"/>
        <v>187.38604651162791</v>
      </c>
    </row>
    <row r="403" spans="1:7" x14ac:dyDescent="0.35">
      <c r="A403" s="48" t="s">
        <v>1541</v>
      </c>
      <c r="B403" s="39" t="s">
        <v>1542</v>
      </c>
      <c r="C403" s="29">
        <f>IFERROR(VLOOKUP(A403,'[1]ASORTYMENT COSMO'!$A$5:$AT$2612,46,0), 0)</f>
        <v>4.62</v>
      </c>
      <c r="D403" s="40">
        <f t="shared" si="12"/>
        <v>1.0744186046511628</v>
      </c>
      <c r="E403" s="40">
        <v>0</v>
      </c>
      <c r="F403" s="41">
        <v>1</v>
      </c>
      <c r="G403" s="40">
        <f t="shared" si="13"/>
        <v>1.0744186046511628</v>
      </c>
    </row>
    <row r="404" spans="1:7" x14ac:dyDescent="0.35">
      <c r="A404" s="49" t="s">
        <v>1519</v>
      </c>
      <c r="B404" s="43" t="s">
        <v>1520</v>
      </c>
      <c r="C404" s="44">
        <f>IFERROR(VLOOKUP(A404,'[1]ASORTYMENT COSMO'!$A$5:$AT$2612,46,0), 0)</f>
        <v>3.32</v>
      </c>
      <c r="D404" s="45">
        <f t="shared" si="12"/>
        <v>0.77209302325581397</v>
      </c>
      <c r="E404" s="45">
        <v>0</v>
      </c>
      <c r="F404" s="46">
        <v>2</v>
      </c>
      <c r="G404" s="45">
        <f t="shared" si="13"/>
        <v>1.5441860465116279</v>
      </c>
    </row>
    <row r="405" spans="1:7" x14ac:dyDescent="0.35">
      <c r="A405" s="48">
        <v>8590</v>
      </c>
      <c r="B405" s="39" t="s">
        <v>1635</v>
      </c>
      <c r="C405" s="29">
        <f>IFERROR(VLOOKUP(A405,'[1]ASORTYMENT COSMO'!$A$5:$AT$2612,46,0), 0)</f>
        <v>51.07</v>
      </c>
      <c r="D405" s="40">
        <f t="shared" si="12"/>
        <v>11.876744186046512</v>
      </c>
      <c r="E405" s="40">
        <v>0</v>
      </c>
      <c r="F405" s="41">
        <v>2</v>
      </c>
      <c r="G405" s="40">
        <f t="shared" si="13"/>
        <v>23.753488372093024</v>
      </c>
    </row>
    <row r="406" spans="1:7" x14ac:dyDescent="0.35">
      <c r="A406" s="49" t="s">
        <v>879</v>
      </c>
      <c r="B406" s="43" t="s">
        <v>880</v>
      </c>
      <c r="C406" s="44"/>
      <c r="D406" s="45"/>
      <c r="E406" s="45">
        <v>0</v>
      </c>
      <c r="F406" s="46">
        <v>1</v>
      </c>
      <c r="G406" s="45"/>
    </row>
    <row r="407" spans="1:7" x14ac:dyDescent="0.35">
      <c r="A407" s="48" t="s">
        <v>331</v>
      </c>
      <c r="B407" s="39" t="s">
        <v>332</v>
      </c>
      <c r="C407" s="29"/>
      <c r="D407" s="40"/>
      <c r="E407" s="40">
        <v>0</v>
      </c>
      <c r="F407" s="41">
        <v>1</v>
      </c>
      <c r="G407" s="40"/>
    </row>
    <row r="408" spans="1:7" x14ac:dyDescent="0.35">
      <c r="A408" s="49">
        <v>8786</v>
      </c>
      <c r="B408" s="43" t="s">
        <v>1356</v>
      </c>
      <c r="C408" s="44"/>
      <c r="D408" s="45"/>
      <c r="E408" s="45">
        <v>0</v>
      </c>
      <c r="F408" s="46">
        <v>1</v>
      </c>
      <c r="G408" s="45"/>
    </row>
    <row r="409" spans="1:7" x14ac:dyDescent="0.35">
      <c r="A409" s="54">
        <v>9492</v>
      </c>
      <c r="B409" s="55" t="s">
        <v>1609</v>
      </c>
      <c r="C409" s="56"/>
      <c r="D409" s="57"/>
      <c r="E409" s="57">
        <v>0</v>
      </c>
      <c r="F409" s="58">
        <v>1</v>
      </c>
      <c r="G409" s="57"/>
    </row>
    <row r="410" spans="1:7" x14ac:dyDescent="0.35">
      <c r="A410" s="42"/>
      <c r="B410" s="43"/>
      <c r="C410" s="44"/>
      <c r="D410" s="45"/>
      <c r="E410" s="45"/>
      <c r="F410" s="46"/>
      <c r="G410" s="45"/>
    </row>
    <row r="411" spans="1:7" x14ac:dyDescent="0.35">
      <c r="A411" s="38"/>
      <c r="B411" s="39"/>
      <c r="C411" s="29"/>
      <c r="D411" s="40"/>
      <c r="E411" s="40"/>
      <c r="F411" s="41"/>
      <c r="G411" s="40"/>
    </row>
    <row r="412" spans="1:7" x14ac:dyDescent="0.35">
      <c r="A412" s="42"/>
      <c r="B412" s="43"/>
      <c r="C412" s="44"/>
      <c r="D412" s="45"/>
      <c r="E412" s="45"/>
      <c r="F412" s="46"/>
      <c r="G412" s="45"/>
    </row>
    <row r="413" spans="1:7" x14ac:dyDescent="0.35">
      <c r="A413" s="38"/>
      <c r="B413" s="39"/>
      <c r="C413" s="29"/>
      <c r="D413" s="40"/>
      <c r="E413" s="40"/>
      <c r="F413" s="41"/>
      <c r="G413" s="40"/>
    </row>
    <row r="414" spans="1:7" x14ac:dyDescent="0.35">
      <c r="A414" s="42"/>
      <c r="B414" s="43"/>
      <c r="C414" s="44"/>
      <c r="D414" s="45"/>
      <c r="E414" s="45"/>
      <c r="F414" s="46"/>
      <c r="G414" s="45"/>
    </row>
    <row r="415" spans="1:7" x14ac:dyDescent="0.35">
      <c r="A415" s="38"/>
      <c r="B415" s="39"/>
      <c r="C415" s="29"/>
      <c r="D415" s="40"/>
      <c r="E415" s="40"/>
      <c r="F415" s="41"/>
      <c r="G415" s="40"/>
    </row>
    <row r="416" spans="1:7" x14ac:dyDescent="0.35">
      <c r="A416" s="42"/>
      <c r="B416" s="43"/>
      <c r="C416" s="44"/>
      <c r="D416" s="45"/>
      <c r="E416" s="45"/>
      <c r="F416" s="46"/>
      <c r="G416" s="45"/>
    </row>
    <row r="417" spans="1:7" x14ac:dyDescent="0.35">
      <c r="A417" s="38"/>
      <c r="B417" s="39"/>
      <c r="C417" s="29"/>
      <c r="D417" s="40"/>
      <c r="E417" s="40"/>
      <c r="F417" s="41"/>
      <c r="G417" s="40"/>
    </row>
    <row r="418" spans="1:7" x14ac:dyDescent="0.35">
      <c r="A418" s="42"/>
      <c r="B418" s="43"/>
      <c r="C418" s="44"/>
      <c r="D418" s="45"/>
      <c r="E418" s="45"/>
      <c r="F418" s="46"/>
      <c r="G418" s="45"/>
    </row>
    <row r="419" spans="1:7" x14ac:dyDescent="0.35">
      <c r="A419" s="38"/>
      <c r="B419" s="39"/>
      <c r="C419" s="29"/>
      <c r="D419" s="40"/>
      <c r="E419" s="40"/>
      <c r="F419" s="41"/>
      <c r="G419" s="40"/>
    </row>
    <row r="420" spans="1:7" x14ac:dyDescent="0.35">
      <c r="A420" s="42"/>
      <c r="B420" s="43"/>
      <c r="C420" s="44"/>
      <c r="D420" s="45"/>
      <c r="E420" s="45"/>
      <c r="F420" s="46"/>
      <c r="G420" s="45"/>
    </row>
    <row r="421" spans="1:7" x14ac:dyDescent="0.35">
      <c r="A421" s="38"/>
      <c r="B421" s="39"/>
      <c r="C421" s="29"/>
      <c r="D421" s="40"/>
      <c r="E421" s="40"/>
      <c r="F421" s="41"/>
      <c r="G421" s="40"/>
    </row>
    <row r="422" spans="1:7" x14ac:dyDescent="0.35">
      <c r="A422" s="42"/>
      <c r="B422" s="43"/>
      <c r="C422" s="44"/>
      <c r="D422" s="45"/>
      <c r="E422" s="45"/>
      <c r="F422" s="46"/>
      <c r="G422" s="45"/>
    </row>
    <row r="423" spans="1:7" x14ac:dyDescent="0.35">
      <c r="A423" s="38"/>
      <c r="B423" s="39"/>
      <c r="C423" s="29"/>
      <c r="D423" s="40"/>
      <c r="E423" s="40"/>
      <c r="F423" s="41"/>
      <c r="G423" s="40"/>
    </row>
    <row r="424" spans="1:7" x14ac:dyDescent="0.35">
      <c r="A424" s="42"/>
      <c r="B424" s="43"/>
      <c r="C424" s="44"/>
      <c r="D424" s="45"/>
      <c r="E424" s="45"/>
      <c r="F424" s="46"/>
      <c r="G424" s="45"/>
    </row>
    <row r="425" spans="1:7" x14ac:dyDescent="0.35">
      <c r="A425" s="38"/>
      <c r="B425" s="39"/>
      <c r="C425" s="29"/>
      <c r="D425" s="40"/>
      <c r="E425" s="40"/>
      <c r="F425" s="41"/>
      <c r="G425" s="40"/>
    </row>
    <row r="426" spans="1:7" x14ac:dyDescent="0.35">
      <c r="A426" s="42"/>
      <c r="B426" s="43"/>
      <c r="C426" s="44"/>
      <c r="D426" s="45"/>
      <c r="E426" s="45"/>
      <c r="F426" s="46"/>
      <c r="G426" s="45"/>
    </row>
    <row r="427" spans="1:7" x14ac:dyDescent="0.35">
      <c r="A427" s="38"/>
      <c r="B427" s="39"/>
      <c r="C427" s="29"/>
      <c r="D427" s="40"/>
      <c r="E427" s="40"/>
      <c r="F427" s="41"/>
      <c r="G427" s="40"/>
    </row>
    <row r="428" spans="1:7" x14ac:dyDescent="0.35">
      <c r="A428" s="42"/>
      <c r="B428" s="43"/>
      <c r="C428" s="44"/>
      <c r="D428" s="45"/>
      <c r="E428" s="45"/>
      <c r="F428" s="46"/>
      <c r="G428" s="45"/>
    </row>
    <row r="429" spans="1:7" x14ac:dyDescent="0.35">
      <c r="A429" s="38"/>
      <c r="B429" s="39"/>
      <c r="C429" s="29"/>
      <c r="D429" s="40"/>
      <c r="E429" s="40"/>
      <c r="F429" s="41"/>
      <c r="G429" s="40"/>
    </row>
    <row r="430" spans="1:7" x14ac:dyDescent="0.35">
      <c r="A430" s="42"/>
      <c r="B430" s="43"/>
      <c r="C430" s="44"/>
      <c r="D430" s="45"/>
      <c r="E430" s="45"/>
      <c r="F430" s="46"/>
      <c r="G430" s="45"/>
    </row>
    <row r="431" spans="1:7" x14ac:dyDescent="0.35">
      <c r="A431" s="38"/>
      <c r="B431" s="39"/>
      <c r="C431" s="29"/>
      <c r="D431" s="40"/>
      <c r="E431" s="40"/>
      <c r="F431" s="41"/>
      <c r="G431" s="40"/>
    </row>
    <row r="432" spans="1:7" x14ac:dyDescent="0.35">
      <c r="A432" s="42"/>
      <c r="B432" s="43"/>
      <c r="C432" s="44"/>
      <c r="D432" s="45"/>
      <c r="E432" s="45"/>
      <c r="F432" s="46"/>
      <c r="G432" s="45"/>
    </row>
    <row r="433" spans="1:7" x14ac:dyDescent="0.35">
      <c r="A433" s="38"/>
      <c r="B433" s="39"/>
      <c r="C433" s="29"/>
      <c r="D433" s="40"/>
      <c r="E433" s="40"/>
      <c r="F433" s="41"/>
      <c r="G433" s="40"/>
    </row>
    <row r="434" spans="1:7" x14ac:dyDescent="0.35">
      <c r="A434" s="42"/>
      <c r="B434" s="43"/>
      <c r="C434" s="44"/>
      <c r="D434" s="45"/>
      <c r="E434" s="45"/>
      <c r="F434" s="46"/>
      <c r="G434" s="45"/>
    </row>
    <row r="435" spans="1:7" x14ac:dyDescent="0.35">
      <c r="A435" s="38"/>
      <c r="B435" s="39"/>
      <c r="C435" s="29"/>
      <c r="D435" s="40"/>
      <c r="E435" s="40"/>
      <c r="F435" s="41"/>
      <c r="G435" s="40"/>
    </row>
    <row r="436" spans="1:7" x14ac:dyDescent="0.35">
      <c r="A436" s="42"/>
      <c r="B436" s="43"/>
      <c r="C436" s="44"/>
      <c r="D436" s="45"/>
      <c r="E436" s="45"/>
      <c r="F436" s="46"/>
      <c r="G436" s="45"/>
    </row>
    <row r="437" spans="1:7" x14ac:dyDescent="0.35">
      <c r="A437" s="38"/>
      <c r="B437" s="39"/>
      <c r="C437" s="29"/>
      <c r="D437" s="40"/>
      <c r="E437" s="40"/>
      <c r="F437" s="41"/>
      <c r="G437" s="40"/>
    </row>
    <row r="438" spans="1:7" x14ac:dyDescent="0.35">
      <c r="A438" s="42"/>
      <c r="B438" s="43"/>
      <c r="C438" s="44"/>
      <c r="D438" s="45"/>
      <c r="E438" s="45"/>
      <c r="F438" s="46"/>
      <c r="G438" s="45"/>
    </row>
    <row r="439" spans="1:7" x14ac:dyDescent="0.35">
      <c r="A439" s="38"/>
      <c r="B439" s="39"/>
      <c r="C439" s="29"/>
      <c r="D439" s="40"/>
      <c r="E439" s="40"/>
      <c r="F439" s="41"/>
      <c r="G439" s="40"/>
    </row>
    <row r="440" spans="1:7" x14ac:dyDescent="0.35">
      <c r="A440" s="42"/>
      <c r="B440" s="43"/>
      <c r="C440" s="44"/>
      <c r="D440" s="45"/>
      <c r="E440" s="45"/>
      <c r="F440" s="46"/>
      <c r="G440" s="45"/>
    </row>
    <row r="441" spans="1:7" x14ac:dyDescent="0.35">
      <c r="A441" s="38"/>
      <c r="B441" s="39"/>
      <c r="C441" s="29"/>
      <c r="D441" s="40"/>
      <c r="E441" s="40"/>
      <c r="F441" s="41"/>
      <c r="G441" s="40"/>
    </row>
    <row r="442" spans="1:7" x14ac:dyDescent="0.35">
      <c r="A442" s="42"/>
      <c r="B442" s="43"/>
      <c r="C442" s="44"/>
      <c r="D442" s="45"/>
      <c r="E442" s="45"/>
      <c r="F442" s="46"/>
      <c r="G442" s="45"/>
    </row>
    <row r="443" spans="1:7" x14ac:dyDescent="0.35">
      <c r="A443" s="38"/>
      <c r="B443" s="39"/>
      <c r="C443" s="29"/>
      <c r="D443" s="40"/>
      <c r="E443" s="40"/>
      <c r="F443" s="41"/>
      <c r="G443" s="40"/>
    </row>
    <row r="444" spans="1:7" x14ac:dyDescent="0.35">
      <c r="A444" s="42"/>
      <c r="B444" s="43"/>
      <c r="C444" s="44"/>
      <c r="D444" s="45"/>
      <c r="E444" s="45"/>
      <c r="F444" s="46"/>
      <c r="G444" s="45"/>
    </row>
    <row r="445" spans="1:7" x14ac:dyDescent="0.35">
      <c r="A445" s="38"/>
      <c r="B445" s="39"/>
      <c r="C445" s="29"/>
      <c r="D445" s="40"/>
      <c r="E445" s="40"/>
      <c r="F445" s="41"/>
      <c r="G445" s="40"/>
    </row>
    <row r="446" spans="1:7" x14ac:dyDescent="0.35">
      <c r="A446" s="42"/>
      <c r="B446" s="43"/>
      <c r="C446" s="44"/>
      <c r="D446" s="45"/>
      <c r="E446" s="45"/>
      <c r="F446" s="46"/>
      <c r="G446" s="45"/>
    </row>
    <row r="447" spans="1:7" x14ac:dyDescent="0.35">
      <c r="A447" s="38"/>
      <c r="B447" s="39"/>
      <c r="C447" s="29"/>
      <c r="D447" s="40"/>
      <c r="E447" s="40"/>
      <c r="F447" s="41"/>
      <c r="G447" s="40"/>
    </row>
    <row r="448" spans="1:7" x14ac:dyDescent="0.35">
      <c r="A448" s="42"/>
      <c r="B448" s="43"/>
      <c r="C448" s="44"/>
      <c r="D448" s="45"/>
      <c r="E448" s="45"/>
      <c r="F448" s="46"/>
      <c r="G448" s="45"/>
    </row>
    <row r="449" spans="1:7" x14ac:dyDescent="0.35">
      <c r="A449" s="38"/>
      <c r="B449" s="39"/>
      <c r="C449" s="29"/>
      <c r="D449" s="40"/>
      <c r="E449" s="40"/>
      <c r="F449" s="41"/>
      <c r="G449" s="40"/>
    </row>
    <row r="450" spans="1:7" x14ac:dyDescent="0.35">
      <c r="A450" s="42"/>
      <c r="B450" s="43"/>
      <c r="C450" s="44"/>
      <c r="D450" s="45"/>
      <c r="E450" s="45"/>
      <c r="F450" s="46"/>
      <c r="G450" s="45"/>
    </row>
    <row r="451" spans="1:7" x14ac:dyDescent="0.35">
      <c r="A451" s="38"/>
      <c r="B451" s="39"/>
      <c r="C451" s="29"/>
      <c r="D451" s="40"/>
      <c r="E451" s="40"/>
      <c r="F451" s="41"/>
      <c r="G451" s="40"/>
    </row>
    <row r="452" spans="1:7" x14ac:dyDescent="0.35">
      <c r="A452" s="42"/>
      <c r="B452" s="43"/>
      <c r="C452" s="44"/>
      <c r="D452" s="45"/>
      <c r="E452" s="45"/>
      <c r="F452" s="46"/>
      <c r="G452" s="45"/>
    </row>
    <row r="453" spans="1:7" x14ac:dyDescent="0.35">
      <c r="A453" s="38"/>
      <c r="B453" s="39"/>
      <c r="C453" s="29"/>
      <c r="D453" s="40"/>
      <c r="E453" s="40"/>
      <c r="F453" s="41"/>
      <c r="G453" s="40"/>
    </row>
    <row r="454" spans="1:7" x14ac:dyDescent="0.35">
      <c r="A454" s="42"/>
      <c r="B454" s="43"/>
      <c r="C454" s="44"/>
      <c r="D454" s="45"/>
      <c r="E454" s="45"/>
      <c r="F454" s="46"/>
      <c r="G454" s="45"/>
    </row>
    <row r="455" spans="1:7" x14ac:dyDescent="0.35">
      <c r="A455" s="38"/>
      <c r="B455" s="39"/>
      <c r="C455" s="29"/>
      <c r="D455" s="40"/>
      <c r="E455" s="40"/>
      <c r="F455" s="41"/>
      <c r="G455" s="40"/>
    </row>
    <row r="456" spans="1:7" x14ac:dyDescent="0.35">
      <c r="A456" s="42"/>
      <c r="B456" s="43"/>
      <c r="C456" s="44"/>
      <c r="D456" s="45"/>
      <c r="E456" s="45"/>
      <c r="F456" s="46"/>
      <c r="G456" s="45"/>
    </row>
    <row r="457" spans="1:7" x14ac:dyDescent="0.35">
      <c r="A457" s="38"/>
      <c r="B457" s="39"/>
      <c r="C457" s="29"/>
      <c r="D457" s="40"/>
      <c r="E457" s="40"/>
      <c r="F457" s="41"/>
      <c r="G457" s="40"/>
    </row>
    <row r="458" spans="1:7" x14ac:dyDescent="0.35">
      <c r="A458" s="42"/>
      <c r="B458" s="43"/>
      <c r="C458" s="44"/>
      <c r="D458" s="45"/>
      <c r="E458" s="45"/>
      <c r="F458" s="46"/>
      <c r="G458" s="45"/>
    </row>
    <row r="459" spans="1:7" x14ac:dyDescent="0.35">
      <c r="A459" s="38"/>
      <c r="B459" s="39"/>
      <c r="C459" s="29"/>
      <c r="D459" s="40"/>
      <c r="E459" s="40"/>
      <c r="F459" s="41"/>
      <c r="G459" s="40"/>
    </row>
    <row r="460" spans="1:7" x14ac:dyDescent="0.35">
      <c r="A460" s="42"/>
      <c r="B460" s="43"/>
      <c r="C460" s="44"/>
      <c r="D460" s="45"/>
      <c r="E460" s="45"/>
      <c r="F460" s="46"/>
      <c r="G460" s="45"/>
    </row>
    <row r="461" spans="1:7" x14ac:dyDescent="0.35">
      <c r="A461" s="38"/>
      <c r="B461" s="39"/>
      <c r="C461" s="29"/>
      <c r="D461" s="40"/>
      <c r="E461" s="40"/>
      <c r="F461" s="41"/>
      <c r="G461" s="40"/>
    </row>
    <row r="462" spans="1:7" x14ac:dyDescent="0.35">
      <c r="A462" s="42"/>
      <c r="B462" s="43"/>
      <c r="C462" s="44"/>
      <c r="D462" s="45"/>
      <c r="E462" s="45"/>
      <c r="F462" s="46"/>
      <c r="G462" s="45"/>
    </row>
    <row r="463" spans="1:7" x14ac:dyDescent="0.35">
      <c r="A463" s="38"/>
      <c r="B463" s="39"/>
      <c r="C463" s="29"/>
      <c r="D463" s="40"/>
      <c r="E463" s="40"/>
      <c r="F463" s="41"/>
      <c r="G463" s="40"/>
    </row>
    <row r="464" spans="1:7" x14ac:dyDescent="0.35">
      <c r="A464" s="42"/>
      <c r="B464" s="43"/>
      <c r="C464" s="44"/>
      <c r="D464" s="45"/>
      <c r="E464" s="45"/>
      <c r="F464" s="46"/>
      <c r="G464" s="45"/>
    </row>
    <row r="465" spans="1:7" x14ac:dyDescent="0.35">
      <c r="A465" s="38"/>
      <c r="B465" s="39"/>
      <c r="C465" s="29"/>
      <c r="D465" s="40"/>
      <c r="E465" s="40"/>
      <c r="F465" s="41"/>
      <c r="G465" s="40"/>
    </row>
    <row r="466" spans="1:7" x14ac:dyDescent="0.35">
      <c r="A466" s="42"/>
      <c r="B466" s="43"/>
      <c r="C466" s="44"/>
      <c r="D466" s="45"/>
      <c r="E466" s="45"/>
      <c r="F466" s="46"/>
      <c r="G466" s="45"/>
    </row>
    <row r="467" spans="1:7" x14ac:dyDescent="0.35">
      <c r="A467" s="38"/>
      <c r="B467" s="39"/>
      <c r="C467" s="29"/>
      <c r="D467" s="40"/>
      <c r="E467" s="40"/>
      <c r="F467" s="41"/>
      <c r="G467" s="40"/>
    </row>
    <row r="468" spans="1:7" x14ac:dyDescent="0.35">
      <c r="A468" s="42"/>
      <c r="B468" s="43"/>
      <c r="C468" s="44"/>
      <c r="D468" s="45"/>
      <c r="E468" s="45"/>
      <c r="F468" s="46"/>
      <c r="G468" s="45"/>
    </row>
    <row r="469" spans="1:7" x14ac:dyDescent="0.35">
      <c r="A469" s="38"/>
      <c r="B469" s="39"/>
      <c r="C469" s="29"/>
      <c r="D469" s="40"/>
      <c r="E469" s="40"/>
      <c r="F469" s="41"/>
      <c r="G469" s="40"/>
    </row>
    <row r="470" spans="1:7" x14ac:dyDescent="0.35">
      <c r="A470" s="42"/>
      <c r="B470" s="43"/>
      <c r="C470" s="44"/>
      <c r="D470" s="45"/>
      <c r="E470" s="45"/>
      <c r="F470" s="46"/>
      <c r="G470" s="45"/>
    </row>
    <row r="471" spans="1:7" x14ac:dyDescent="0.35">
      <c r="A471" s="38"/>
      <c r="B471" s="39"/>
      <c r="C471" s="29"/>
      <c r="D471" s="40"/>
      <c r="E471" s="40"/>
      <c r="F471" s="41"/>
      <c r="G471" s="40"/>
    </row>
    <row r="472" spans="1:7" x14ac:dyDescent="0.35">
      <c r="A472" s="42"/>
      <c r="B472" s="43"/>
      <c r="C472" s="44"/>
      <c r="D472" s="45"/>
      <c r="E472" s="45"/>
      <c r="F472" s="46"/>
      <c r="G472" s="45"/>
    </row>
    <row r="473" spans="1:7" x14ac:dyDescent="0.35">
      <c r="A473" s="38"/>
      <c r="B473" s="39"/>
      <c r="C473" s="29"/>
      <c r="D473" s="40"/>
      <c r="E473" s="40"/>
      <c r="F473" s="41"/>
      <c r="G473" s="40"/>
    </row>
    <row r="474" spans="1:7" x14ac:dyDescent="0.35">
      <c r="A474" s="42"/>
      <c r="B474" s="43"/>
      <c r="C474" s="44"/>
      <c r="D474" s="45"/>
      <c r="E474" s="45"/>
      <c r="F474" s="46"/>
      <c r="G474" s="45"/>
    </row>
    <row r="475" spans="1:7" x14ac:dyDescent="0.35">
      <c r="A475" s="38"/>
      <c r="B475" s="39"/>
      <c r="C475" s="29"/>
      <c r="D475" s="40"/>
      <c r="E475" s="40"/>
      <c r="F475" s="41"/>
      <c r="G475" s="40"/>
    </row>
    <row r="476" spans="1:7" x14ac:dyDescent="0.35">
      <c r="A476" s="42"/>
      <c r="B476" s="43"/>
      <c r="C476" s="44"/>
      <c r="D476" s="45"/>
      <c r="E476" s="45"/>
      <c r="F476" s="46"/>
      <c r="G476" s="45"/>
    </row>
    <row r="477" spans="1:7" x14ac:dyDescent="0.35">
      <c r="A477" s="38"/>
      <c r="B477" s="39"/>
      <c r="C477" s="29"/>
      <c r="D477" s="40"/>
      <c r="E477" s="40"/>
      <c r="F477" s="41"/>
      <c r="G477" s="40"/>
    </row>
    <row r="478" spans="1:7" x14ac:dyDescent="0.35">
      <c r="A478" s="42"/>
      <c r="B478" s="43"/>
      <c r="C478" s="44"/>
      <c r="D478" s="45"/>
      <c r="E478" s="45"/>
      <c r="F478" s="46"/>
      <c r="G478" s="45"/>
    </row>
    <row r="479" spans="1:7" x14ac:dyDescent="0.35">
      <c r="A479" s="38"/>
      <c r="B479" s="39"/>
      <c r="C479" s="29"/>
      <c r="D479" s="40"/>
      <c r="E479" s="40"/>
      <c r="F479" s="41"/>
      <c r="G479" s="40"/>
    </row>
    <row r="480" spans="1:7" x14ac:dyDescent="0.35">
      <c r="A480" s="42"/>
      <c r="B480" s="43"/>
      <c r="C480" s="44"/>
      <c r="D480" s="45"/>
      <c r="E480" s="45"/>
      <c r="F480" s="46"/>
      <c r="G480" s="45"/>
    </row>
    <row r="481" spans="1:7" x14ac:dyDescent="0.35">
      <c r="A481" s="38"/>
      <c r="B481" s="39"/>
      <c r="C481" s="29"/>
      <c r="D481" s="40"/>
      <c r="E481" s="40"/>
      <c r="F481" s="41"/>
      <c r="G481" s="40"/>
    </row>
    <row r="482" spans="1:7" x14ac:dyDescent="0.35">
      <c r="A482" s="42"/>
      <c r="B482" s="43"/>
      <c r="C482" s="44"/>
      <c r="D482" s="45"/>
      <c r="E482" s="45"/>
      <c r="F482" s="46"/>
      <c r="G482" s="45"/>
    </row>
    <row r="483" spans="1:7" x14ac:dyDescent="0.35">
      <c r="A483" s="38"/>
      <c r="B483" s="39"/>
      <c r="C483" s="29"/>
      <c r="D483" s="40"/>
      <c r="E483" s="40"/>
      <c r="F483" s="41"/>
      <c r="G483" s="40"/>
    </row>
    <row r="484" spans="1:7" x14ac:dyDescent="0.35">
      <c r="A484" s="42"/>
      <c r="B484" s="43"/>
      <c r="C484" s="44"/>
      <c r="D484" s="45"/>
      <c r="E484" s="45"/>
      <c r="F484" s="46"/>
      <c r="G484" s="45"/>
    </row>
    <row r="485" spans="1:7" x14ac:dyDescent="0.35">
      <c r="A485" s="38"/>
      <c r="B485" s="39"/>
      <c r="C485" s="29"/>
      <c r="D485" s="40"/>
      <c r="E485" s="40"/>
      <c r="F485" s="41"/>
      <c r="G485" s="40"/>
    </row>
    <row r="486" spans="1:7" x14ac:dyDescent="0.35">
      <c r="A486" s="42"/>
      <c r="B486" s="43"/>
      <c r="C486" s="44"/>
      <c r="D486" s="45"/>
      <c r="E486" s="45"/>
      <c r="F486" s="46"/>
      <c r="G486" s="45"/>
    </row>
    <row r="487" spans="1:7" x14ac:dyDescent="0.35">
      <c r="A487" s="38"/>
      <c r="B487" s="39"/>
      <c r="C487" s="29"/>
      <c r="D487" s="40"/>
      <c r="E487" s="40"/>
      <c r="F487" s="41"/>
      <c r="G487" s="40"/>
    </row>
    <row r="488" spans="1:7" x14ac:dyDescent="0.35">
      <c r="A488" s="42"/>
      <c r="B488" s="43"/>
      <c r="C488" s="44"/>
      <c r="D488" s="45"/>
      <c r="E488" s="45"/>
      <c r="F488" s="46"/>
      <c r="G488" s="45"/>
    </row>
    <row r="489" spans="1:7" x14ac:dyDescent="0.35">
      <c r="A489" s="38"/>
      <c r="B489" s="39"/>
      <c r="C489" s="29"/>
      <c r="D489" s="40"/>
      <c r="E489" s="40"/>
      <c r="F489" s="41"/>
      <c r="G489" s="40"/>
    </row>
    <row r="490" spans="1:7" x14ac:dyDescent="0.35">
      <c r="A490" s="42"/>
      <c r="B490" s="43"/>
      <c r="C490" s="44"/>
      <c r="D490" s="45"/>
      <c r="E490" s="45"/>
      <c r="F490" s="46"/>
      <c r="G490" s="45"/>
    </row>
    <row r="491" spans="1:7" x14ac:dyDescent="0.35">
      <c r="A491" s="38"/>
      <c r="B491" s="39"/>
      <c r="C491" s="29"/>
      <c r="D491" s="40"/>
      <c r="E491" s="40"/>
      <c r="F491" s="41"/>
      <c r="G491" s="40"/>
    </row>
    <row r="492" spans="1:7" x14ac:dyDescent="0.35">
      <c r="A492" s="42"/>
      <c r="B492" s="43"/>
      <c r="C492" s="44"/>
      <c r="D492" s="45"/>
      <c r="E492" s="45"/>
      <c r="F492" s="46"/>
      <c r="G492" s="45"/>
    </row>
    <row r="493" spans="1:7" x14ac:dyDescent="0.35">
      <c r="A493" s="38"/>
      <c r="B493" s="39"/>
      <c r="C493" s="29"/>
      <c r="D493" s="40"/>
      <c r="E493" s="40"/>
      <c r="F493" s="41"/>
      <c r="G493" s="40"/>
    </row>
    <row r="494" spans="1:7" x14ac:dyDescent="0.35">
      <c r="A494" s="42"/>
      <c r="B494" s="43"/>
      <c r="C494" s="44"/>
      <c r="D494" s="45"/>
      <c r="E494" s="45"/>
      <c r="F494" s="46"/>
      <c r="G494" s="45"/>
    </row>
    <row r="495" spans="1:7" x14ac:dyDescent="0.35">
      <c r="A495" s="38"/>
      <c r="B495" s="39"/>
      <c r="C495" s="29"/>
      <c r="D495" s="40"/>
      <c r="E495" s="40"/>
      <c r="F495" s="41"/>
      <c r="G495" s="40"/>
    </row>
    <row r="496" spans="1:7" x14ac:dyDescent="0.35">
      <c r="A496" s="42"/>
      <c r="B496" s="43"/>
      <c r="C496" s="44"/>
      <c r="D496" s="45"/>
      <c r="E496" s="45"/>
      <c r="F496" s="46"/>
      <c r="G496" s="45"/>
    </row>
    <row r="497" spans="1:7" x14ac:dyDescent="0.35">
      <c r="A497" s="38"/>
      <c r="B497" s="39"/>
      <c r="C497" s="29"/>
      <c r="D497" s="40"/>
      <c r="E497" s="40"/>
      <c r="F497" s="41"/>
      <c r="G497" s="40"/>
    </row>
    <row r="498" spans="1:7" x14ac:dyDescent="0.35">
      <c r="A498" s="42"/>
      <c r="B498" s="43"/>
      <c r="C498" s="44"/>
      <c r="D498" s="45"/>
      <c r="E498" s="45"/>
      <c r="F498" s="46"/>
      <c r="G498" s="45"/>
    </row>
    <row r="499" spans="1:7" x14ac:dyDescent="0.35">
      <c r="A499" s="38"/>
      <c r="B499" s="39"/>
      <c r="C499" s="29"/>
      <c r="D499" s="40"/>
      <c r="E499" s="40"/>
      <c r="F499" s="41"/>
      <c r="G499" s="40"/>
    </row>
    <row r="500" spans="1:7" x14ac:dyDescent="0.35">
      <c r="A500" s="42"/>
      <c r="B500" s="43"/>
      <c r="C500" s="44"/>
      <c r="D500" s="45"/>
      <c r="E500" s="45"/>
      <c r="F500" s="46"/>
      <c r="G500" s="45"/>
    </row>
    <row r="501" spans="1:7" x14ac:dyDescent="0.35">
      <c r="A501" s="38"/>
      <c r="B501" s="39"/>
      <c r="C501" s="29"/>
      <c r="D501" s="40"/>
      <c r="E501" s="40"/>
      <c r="F501" s="41"/>
      <c r="G501" s="40"/>
    </row>
    <row r="502" spans="1:7" x14ac:dyDescent="0.35">
      <c r="A502" s="42"/>
      <c r="B502" s="43"/>
      <c r="C502" s="44"/>
      <c r="D502" s="45"/>
      <c r="E502" s="45"/>
      <c r="F502" s="46"/>
      <c r="G502" s="45"/>
    </row>
    <row r="503" spans="1:7" x14ac:dyDescent="0.35">
      <c r="A503" s="38"/>
      <c r="B503" s="39"/>
      <c r="C503" s="29"/>
      <c r="D503" s="40"/>
      <c r="E503" s="40"/>
      <c r="F503" s="41"/>
      <c r="G503" s="40"/>
    </row>
    <row r="504" spans="1:7" x14ac:dyDescent="0.35">
      <c r="A504" s="42"/>
      <c r="B504" s="43"/>
      <c r="C504" s="44"/>
      <c r="D504" s="45"/>
      <c r="E504" s="45"/>
      <c r="F504" s="46"/>
      <c r="G504" s="45"/>
    </row>
    <row r="505" spans="1:7" x14ac:dyDescent="0.35">
      <c r="A505" s="38"/>
      <c r="B505" s="39"/>
      <c r="C505" s="29"/>
      <c r="D505" s="40"/>
      <c r="E505" s="40"/>
      <c r="F505" s="41"/>
      <c r="G505" s="40"/>
    </row>
    <row r="506" spans="1:7" x14ac:dyDescent="0.35">
      <c r="A506" s="42"/>
      <c r="B506" s="43"/>
      <c r="C506" s="44"/>
      <c r="D506" s="45"/>
      <c r="E506" s="45"/>
      <c r="F506" s="46"/>
      <c r="G506" s="45"/>
    </row>
    <row r="507" spans="1:7" x14ac:dyDescent="0.35">
      <c r="A507" s="38"/>
      <c r="B507" s="39"/>
      <c r="C507" s="29"/>
      <c r="D507" s="40"/>
      <c r="E507" s="40"/>
      <c r="F507" s="41"/>
      <c r="G507" s="40"/>
    </row>
    <row r="508" spans="1:7" x14ac:dyDescent="0.35">
      <c r="A508" s="42"/>
      <c r="B508" s="43"/>
      <c r="C508" s="44"/>
      <c r="D508" s="45"/>
      <c r="E508" s="45"/>
      <c r="F508" s="46"/>
      <c r="G508" s="45"/>
    </row>
    <row r="509" spans="1:7" x14ac:dyDescent="0.35">
      <c r="A509" s="38"/>
      <c r="B509" s="39"/>
      <c r="C509" s="29"/>
      <c r="D509" s="40"/>
      <c r="E509" s="40"/>
      <c r="F509" s="41"/>
      <c r="G509" s="40"/>
    </row>
    <row r="510" spans="1:7" x14ac:dyDescent="0.35">
      <c r="A510" s="42"/>
      <c r="B510" s="43"/>
      <c r="C510" s="44"/>
      <c r="D510" s="45"/>
      <c r="E510" s="45"/>
      <c r="F510" s="46"/>
      <c r="G510" s="45"/>
    </row>
    <row r="511" spans="1:7" x14ac:dyDescent="0.35">
      <c r="A511" s="38"/>
      <c r="B511" s="39"/>
      <c r="C511" s="29"/>
      <c r="D511" s="40"/>
      <c r="E511" s="40"/>
      <c r="F511" s="41"/>
      <c r="G511" s="40"/>
    </row>
    <row r="512" spans="1:7" x14ac:dyDescent="0.35">
      <c r="A512" s="42"/>
      <c r="B512" s="43"/>
      <c r="C512" s="44"/>
      <c r="D512" s="45"/>
      <c r="E512" s="45"/>
      <c r="F512" s="46"/>
      <c r="G512" s="45"/>
    </row>
    <row r="513" spans="1:7" x14ac:dyDescent="0.35">
      <c r="A513" s="38"/>
      <c r="B513" s="39"/>
      <c r="C513" s="29"/>
      <c r="D513" s="40"/>
      <c r="E513" s="40"/>
      <c r="F513" s="41"/>
      <c r="G513" s="40"/>
    </row>
    <row r="514" spans="1:7" x14ac:dyDescent="0.35">
      <c r="A514" s="42"/>
      <c r="B514" s="43"/>
      <c r="C514" s="44"/>
      <c r="D514" s="45"/>
      <c r="E514" s="45"/>
      <c r="F514" s="46"/>
      <c r="G514" s="45"/>
    </row>
    <row r="515" spans="1:7" x14ac:dyDescent="0.35">
      <c r="A515" s="38"/>
      <c r="B515" s="39"/>
      <c r="C515" s="29"/>
      <c r="D515" s="40"/>
      <c r="E515" s="40"/>
      <c r="F515" s="41"/>
      <c r="G515" s="40"/>
    </row>
    <row r="516" spans="1:7" x14ac:dyDescent="0.35">
      <c r="A516" s="42"/>
      <c r="B516" s="43"/>
      <c r="C516" s="44"/>
      <c r="D516" s="45"/>
      <c r="E516" s="45"/>
      <c r="F516" s="46"/>
      <c r="G516" s="45"/>
    </row>
    <row r="517" spans="1:7" x14ac:dyDescent="0.35">
      <c r="A517" s="38"/>
      <c r="B517" s="39"/>
      <c r="C517" s="29"/>
      <c r="D517" s="40"/>
      <c r="E517" s="40"/>
      <c r="F517" s="41"/>
      <c r="G517" s="40"/>
    </row>
    <row r="518" spans="1:7" x14ac:dyDescent="0.35">
      <c r="A518" s="42"/>
      <c r="B518" s="43"/>
      <c r="C518" s="44"/>
      <c r="D518" s="45"/>
      <c r="E518" s="45"/>
      <c r="F518" s="46"/>
      <c r="G518" s="45"/>
    </row>
    <row r="519" spans="1:7" x14ac:dyDescent="0.35">
      <c r="A519" s="38"/>
      <c r="B519" s="39"/>
      <c r="C519" s="29"/>
      <c r="D519" s="40"/>
      <c r="E519" s="40"/>
      <c r="F519" s="41"/>
      <c r="G519" s="40"/>
    </row>
    <row r="520" spans="1:7" x14ac:dyDescent="0.35">
      <c r="A520" s="42"/>
      <c r="B520" s="43"/>
      <c r="C520" s="44"/>
      <c r="D520" s="45"/>
      <c r="E520" s="45"/>
      <c r="F520" s="46"/>
      <c r="G520" s="45"/>
    </row>
    <row r="521" spans="1:7" x14ac:dyDescent="0.35">
      <c r="A521" s="38"/>
      <c r="B521" s="39"/>
      <c r="C521" s="29"/>
      <c r="D521" s="40"/>
      <c r="E521" s="40"/>
      <c r="F521" s="41"/>
      <c r="G521" s="40"/>
    </row>
    <row r="522" spans="1:7" x14ac:dyDescent="0.35">
      <c r="A522" s="42"/>
      <c r="B522" s="43"/>
      <c r="C522" s="44"/>
      <c r="D522" s="45"/>
      <c r="E522" s="45"/>
      <c r="F522" s="46"/>
      <c r="G522" s="45"/>
    </row>
    <row r="523" spans="1:7" x14ac:dyDescent="0.35">
      <c r="A523" s="38"/>
      <c r="B523" s="39"/>
      <c r="C523" s="29"/>
      <c r="D523" s="40"/>
      <c r="E523" s="40"/>
      <c r="F523" s="41"/>
      <c r="G523" s="40"/>
    </row>
    <row r="524" spans="1:7" x14ac:dyDescent="0.35">
      <c r="A524" s="42"/>
      <c r="B524" s="43"/>
      <c r="C524" s="44"/>
      <c r="D524" s="45"/>
      <c r="E524" s="45"/>
      <c r="F524" s="46"/>
      <c r="G524" s="45"/>
    </row>
    <row r="525" spans="1:7" x14ac:dyDescent="0.35">
      <c r="A525" s="38"/>
      <c r="B525" s="39"/>
      <c r="C525" s="29"/>
      <c r="D525" s="40"/>
      <c r="E525" s="40"/>
      <c r="F525" s="41"/>
      <c r="G525" s="40"/>
    </row>
    <row r="526" spans="1:7" x14ac:dyDescent="0.35">
      <c r="A526" s="42"/>
      <c r="B526" s="43"/>
      <c r="C526" s="44"/>
      <c r="D526" s="45"/>
      <c r="E526" s="45"/>
      <c r="F526" s="46"/>
      <c r="G526" s="45"/>
    </row>
    <row r="527" spans="1:7" x14ac:dyDescent="0.35">
      <c r="A527" s="38"/>
      <c r="B527" s="39"/>
      <c r="C527" s="29"/>
      <c r="D527" s="40"/>
      <c r="E527" s="40"/>
      <c r="F527" s="41"/>
      <c r="G527" s="40"/>
    </row>
    <row r="528" spans="1:7" x14ac:dyDescent="0.35">
      <c r="A528" s="42"/>
      <c r="B528" s="43"/>
      <c r="C528" s="44"/>
      <c r="D528" s="45"/>
      <c r="E528" s="45"/>
      <c r="F528" s="46"/>
      <c r="G528" s="45"/>
    </row>
    <row r="529" spans="1:7" x14ac:dyDescent="0.35">
      <c r="A529" s="38"/>
      <c r="B529" s="39"/>
      <c r="C529" s="29"/>
      <c r="D529" s="40"/>
      <c r="E529" s="40"/>
      <c r="F529" s="41"/>
      <c r="G529" s="40"/>
    </row>
    <row r="530" spans="1:7" x14ac:dyDescent="0.35">
      <c r="A530" s="42"/>
      <c r="B530" s="43"/>
      <c r="C530" s="44"/>
      <c r="D530" s="45"/>
      <c r="E530" s="45"/>
      <c r="F530" s="46"/>
      <c r="G530" s="45"/>
    </row>
    <row r="531" spans="1:7" x14ac:dyDescent="0.35">
      <c r="A531" s="38"/>
      <c r="B531" s="39"/>
      <c r="C531" s="29"/>
      <c r="D531" s="40"/>
      <c r="E531" s="40"/>
      <c r="F531" s="41"/>
      <c r="G531" s="40"/>
    </row>
    <row r="532" spans="1:7" x14ac:dyDescent="0.35">
      <c r="A532" s="42"/>
      <c r="B532" s="43"/>
      <c r="C532" s="44"/>
      <c r="D532" s="45"/>
      <c r="E532" s="45"/>
      <c r="F532" s="46"/>
      <c r="G532" s="45"/>
    </row>
    <row r="533" spans="1:7" x14ac:dyDescent="0.35">
      <c r="A533" s="38"/>
      <c r="B533" s="39"/>
      <c r="C533" s="29"/>
      <c r="D533" s="40"/>
      <c r="E533" s="40"/>
      <c r="F533" s="41"/>
      <c r="G533" s="40"/>
    </row>
    <row r="534" spans="1:7" x14ac:dyDescent="0.35">
      <c r="A534" s="42"/>
      <c r="B534" s="43"/>
      <c r="C534" s="44"/>
      <c r="D534" s="45"/>
      <c r="E534" s="45"/>
      <c r="F534" s="46"/>
      <c r="G534" s="45"/>
    </row>
    <row r="535" spans="1:7" x14ac:dyDescent="0.35">
      <c r="A535" s="38"/>
      <c r="B535" s="39"/>
      <c r="C535" s="29"/>
      <c r="D535" s="40"/>
      <c r="E535" s="40"/>
      <c r="F535" s="41"/>
      <c r="G535" s="40"/>
    </row>
    <row r="536" spans="1:7" x14ac:dyDescent="0.35">
      <c r="A536" s="42"/>
      <c r="B536" s="43"/>
      <c r="C536" s="44"/>
      <c r="D536" s="45"/>
      <c r="E536" s="45"/>
      <c r="F536" s="46"/>
      <c r="G536" s="45"/>
    </row>
    <row r="537" spans="1:7" x14ac:dyDescent="0.35">
      <c r="A537" s="38"/>
      <c r="B537" s="39"/>
      <c r="C537" s="29"/>
      <c r="D537" s="40"/>
      <c r="E537" s="40"/>
      <c r="F537" s="41"/>
      <c r="G537" s="40"/>
    </row>
    <row r="538" spans="1:7" x14ac:dyDescent="0.35">
      <c r="A538" s="42"/>
      <c r="B538" s="43"/>
      <c r="C538" s="44"/>
      <c r="D538" s="45"/>
      <c r="E538" s="45"/>
      <c r="F538" s="46"/>
      <c r="G538" s="45"/>
    </row>
    <row r="539" spans="1:7" x14ac:dyDescent="0.35">
      <c r="A539" s="38"/>
      <c r="B539" s="39"/>
      <c r="C539" s="29"/>
      <c r="D539" s="40"/>
      <c r="E539" s="40"/>
      <c r="F539" s="41"/>
      <c r="G539" s="40"/>
    </row>
    <row r="540" spans="1:7" x14ac:dyDescent="0.35">
      <c r="A540" s="42"/>
      <c r="B540" s="43"/>
      <c r="C540" s="44"/>
      <c r="D540" s="45"/>
      <c r="E540" s="45"/>
      <c r="F540" s="46"/>
      <c r="G540" s="45"/>
    </row>
    <row r="541" spans="1:7" x14ac:dyDescent="0.35">
      <c r="A541" s="38"/>
      <c r="B541" s="39"/>
      <c r="C541" s="29"/>
      <c r="D541" s="40"/>
      <c r="E541" s="40"/>
      <c r="F541" s="41"/>
      <c r="G541" s="40"/>
    </row>
    <row r="542" spans="1:7" x14ac:dyDescent="0.35">
      <c r="A542" s="42"/>
      <c r="B542" s="43"/>
      <c r="C542" s="44"/>
      <c r="D542" s="45"/>
      <c r="E542" s="45"/>
      <c r="F542" s="46"/>
      <c r="G542" s="45"/>
    </row>
    <row r="543" spans="1:7" x14ac:dyDescent="0.35">
      <c r="A543" s="38"/>
      <c r="B543" s="39"/>
      <c r="C543" s="29"/>
      <c r="D543" s="40"/>
      <c r="E543" s="40"/>
      <c r="F543" s="41"/>
      <c r="G543" s="40"/>
    </row>
    <row r="544" spans="1:7" x14ac:dyDescent="0.35">
      <c r="A544" s="42"/>
      <c r="B544" s="43"/>
      <c r="C544" s="44"/>
      <c r="D544" s="45"/>
      <c r="E544" s="45"/>
      <c r="F544" s="46"/>
      <c r="G544" s="45"/>
    </row>
    <row r="545" spans="1:7" x14ac:dyDescent="0.35">
      <c r="A545" s="38"/>
      <c r="B545" s="39"/>
      <c r="C545" s="29"/>
      <c r="D545" s="40"/>
      <c r="E545" s="40"/>
      <c r="F545" s="41"/>
      <c r="G545" s="40"/>
    </row>
    <row r="546" spans="1:7" x14ac:dyDescent="0.35">
      <c r="A546" s="42"/>
      <c r="B546" s="43"/>
      <c r="C546" s="44"/>
      <c r="D546" s="45"/>
      <c r="E546" s="45"/>
      <c r="F546" s="46"/>
      <c r="G546" s="45"/>
    </row>
    <row r="547" spans="1:7" x14ac:dyDescent="0.35">
      <c r="A547" s="38"/>
      <c r="B547" s="39"/>
      <c r="C547" s="29"/>
      <c r="D547" s="40"/>
      <c r="E547" s="40"/>
      <c r="F547" s="41"/>
      <c r="G547" s="40"/>
    </row>
    <row r="548" spans="1:7" x14ac:dyDescent="0.35">
      <c r="A548" s="42"/>
      <c r="B548" s="43"/>
      <c r="C548" s="44"/>
      <c r="D548" s="45"/>
      <c r="E548" s="45"/>
      <c r="F548" s="46"/>
      <c r="G548" s="45"/>
    </row>
    <row r="549" spans="1:7" x14ac:dyDescent="0.35">
      <c r="A549" s="38"/>
      <c r="B549" s="39"/>
      <c r="C549" s="29"/>
      <c r="D549" s="40"/>
      <c r="E549" s="40"/>
      <c r="F549" s="41"/>
      <c r="G549" s="40"/>
    </row>
    <row r="550" spans="1:7" x14ac:dyDescent="0.35">
      <c r="A550" s="42"/>
      <c r="B550" s="43"/>
      <c r="C550" s="44"/>
      <c r="D550" s="45"/>
      <c r="E550" s="45"/>
      <c r="F550" s="46"/>
      <c r="G550" s="45"/>
    </row>
    <row r="551" spans="1:7" x14ac:dyDescent="0.35">
      <c r="A551" s="38"/>
      <c r="B551" s="39"/>
      <c r="C551" s="29"/>
      <c r="D551" s="40"/>
      <c r="E551" s="40"/>
      <c r="F551" s="41"/>
      <c r="G551" s="40"/>
    </row>
    <row r="552" spans="1:7" x14ac:dyDescent="0.35">
      <c r="A552" s="42"/>
      <c r="B552" s="43"/>
      <c r="C552" s="44"/>
      <c r="D552" s="45"/>
      <c r="E552" s="45"/>
      <c r="F552" s="46"/>
      <c r="G552" s="45"/>
    </row>
    <row r="553" spans="1:7" x14ac:dyDescent="0.35">
      <c r="A553" s="38"/>
      <c r="B553" s="39"/>
      <c r="C553" s="29"/>
      <c r="D553" s="40"/>
      <c r="E553" s="40"/>
      <c r="F553" s="41"/>
      <c r="G553" s="40"/>
    </row>
    <row r="554" spans="1:7" x14ac:dyDescent="0.35">
      <c r="A554" s="42"/>
      <c r="B554" s="43"/>
      <c r="C554" s="44"/>
      <c r="D554" s="45"/>
      <c r="E554" s="45"/>
      <c r="F554" s="46"/>
      <c r="G554" s="45"/>
    </row>
    <row r="555" spans="1:7" x14ac:dyDescent="0.35">
      <c r="A555" s="38"/>
      <c r="B555" s="39"/>
      <c r="C555" s="29"/>
      <c r="D555" s="40"/>
      <c r="E555" s="40"/>
      <c r="F555" s="41"/>
      <c r="G555" s="40"/>
    </row>
    <row r="556" spans="1:7" x14ac:dyDescent="0.35">
      <c r="A556" s="42"/>
      <c r="B556" s="43"/>
      <c r="C556" s="44"/>
      <c r="D556" s="45"/>
      <c r="E556" s="45"/>
      <c r="F556" s="46"/>
      <c r="G556" s="45"/>
    </row>
    <row r="557" spans="1:7" x14ac:dyDescent="0.35">
      <c r="A557" s="38"/>
      <c r="B557" s="39"/>
      <c r="C557" s="29"/>
      <c r="D557" s="40"/>
      <c r="E557" s="40"/>
      <c r="F557" s="41"/>
      <c r="G557" s="40"/>
    </row>
    <row r="558" spans="1:7" x14ac:dyDescent="0.35">
      <c r="A558" s="42"/>
      <c r="B558" s="43"/>
      <c r="C558" s="44"/>
      <c r="D558" s="45"/>
      <c r="E558" s="45"/>
      <c r="F558" s="46"/>
      <c r="G558" s="45"/>
    </row>
    <row r="559" spans="1:7" x14ac:dyDescent="0.35">
      <c r="A559" s="38"/>
      <c r="B559" s="39"/>
      <c r="C559" s="29"/>
      <c r="D559" s="40"/>
      <c r="E559" s="40"/>
      <c r="F559" s="41"/>
      <c r="G559" s="40"/>
    </row>
    <row r="560" spans="1:7" x14ac:dyDescent="0.35">
      <c r="A560" s="42"/>
      <c r="B560" s="43"/>
      <c r="C560" s="44"/>
      <c r="D560" s="45"/>
      <c r="E560" s="45"/>
      <c r="F560" s="46"/>
      <c r="G560" s="45"/>
    </row>
    <row r="561" spans="1:7" x14ac:dyDescent="0.35">
      <c r="A561" s="38"/>
      <c r="B561" s="39"/>
      <c r="C561" s="29"/>
      <c r="D561" s="40"/>
      <c r="E561" s="40"/>
      <c r="F561" s="41"/>
      <c r="G561" s="40"/>
    </row>
    <row r="562" spans="1:7" x14ac:dyDescent="0.35">
      <c r="A562" s="42"/>
      <c r="B562" s="43"/>
      <c r="C562" s="44"/>
      <c r="D562" s="45"/>
      <c r="E562" s="45"/>
      <c r="F562" s="46"/>
      <c r="G562" s="45"/>
    </row>
    <row r="563" spans="1:7" x14ac:dyDescent="0.35">
      <c r="A563" s="38"/>
      <c r="B563" s="39"/>
      <c r="C563" s="29"/>
      <c r="D563" s="40"/>
      <c r="E563" s="40"/>
      <c r="F563" s="41"/>
      <c r="G563" s="40"/>
    </row>
    <row r="564" spans="1:7" x14ac:dyDescent="0.35">
      <c r="A564" s="42"/>
      <c r="B564" s="43"/>
      <c r="C564" s="44"/>
      <c r="D564" s="45"/>
      <c r="E564" s="45"/>
      <c r="F564" s="46"/>
      <c r="G564" s="45"/>
    </row>
    <row r="565" spans="1:7" x14ac:dyDescent="0.35">
      <c r="A565" s="38"/>
      <c r="B565" s="39"/>
      <c r="C565" s="29"/>
      <c r="D565" s="40"/>
      <c r="E565" s="40"/>
      <c r="F565" s="41"/>
      <c r="G565" s="40"/>
    </row>
    <row r="566" spans="1:7" x14ac:dyDescent="0.35">
      <c r="A566" s="42"/>
      <c r="B566" s="43"/>
      <c r="C566" s="44"/>
      <c r="D566" s="45"/>
      <c r="E566" s="45"/>
      <c r="F566" s="46"/>
      <c r="G566" s="45"/>
    </row>
    <row r="567" spans="1:7" x14ac:dyDescent="0.35">
      <c r="A567" s="38"/>
      <c r="B567" s="39"/>
      <c r="C567" s="29"/>
      <c r="D567" s="40"/>
      <c r="E567" s="40"/>
      <c r="F567" s="41"/>
      <c r="G567" s="40"/>
    </row>
    <row r="568" spans="1:7" x14ac:dyDescent="0.35">
      <c r="A568" s="42"/>
      <c r="B568" s="43"/>
      <c r="C568" s="44"/>
      <c r="D568" s="45"/>
      <c r="E568" s="45"/>
      <c r="F568" s="46"/>
      <c r="G568" s="45"/>
    </row>
    <row r="569" spans="1:7" x14ac:dyDescent="0.35">
      <c r="A569" s="38"/>
      <c r="B569" s="39"/>
      <c r="C569" s="29"/>
      <c r="D569" s="40"/>
      <c r="E569" s="40"/>
      <c r="F569" s="41"/>
      <c r="G569" s="40"/>
    </row>
    <row r="570" spans="1:7" x14ac:dyDescent="0.35">
      <c r="A570" s="42"/>
      <c r="B570" s="43"/>
      <c r="C570" s="44"/>
      <c r="D570" s="45"/>
      <c r="E570" s="45"/>
      <c r="F570" s="46"/>
      <c r="G570" s="45"/>
    </row>
    <row r="571" spans="1:7" x14ac:dyDescent="0.35">
      <c r="A571" s="38"/>
      <c r="B571" s="39"/>
      <c r="C571" s="29"/>
      <c r="D571" s="40"/>
      <c r="E571" s="40"/>
      <c r="F571" s="41"/>
      <c r="G571" s="40"/>
    </row>
    <row r="572" spans="1:7" x14ac:dyDescent="0.35">
      <c r="A572" s="42"/>
      <c r="B572" s="43"/>
      <c r="C572" s="44"/>
      <c r="D572" s="45"/>
      <c r="E572" s="45"/>
      <c r="F572" s="46"/>
      <c r="G572" s="45"/>
    </row>
    <row r="573" spans="1:7" x14ac:dyDescent="0.35">
      <c r="A573" s="38"/>
      <c r="B573" s="39"/>
      <c r="C573" s="29"/>
      <c r="D573" s="40"/>
      <c r="E573" s="40"/>
      <c r="F573" s="41"/>
      <c r="G573" s="40"/>
    </row>
    <row r="574" spans="1:7" x14ac:dyDescent="0.35">
      <c r="A574" s="42"/>
      <c r="B574" s="43"/>
      <c r="C574" s="44"/>
      <c r="D574" s="45"/>
      <c r="E574" s="45"/>
      <c r="F574" s="46"/>
      <c r="G574" s="45"/>
    </row>
    <row r="575" spans="1:7" x14ac:dyDescent="0.35">
      <c r="A575" s="38"/>
      <c r="B575" s="39"/>
      <c r="C575" s="29"/>
      <c r="D575" s="40"/>
      <c r="E575" s="40"/>
      <c r="F575" s="41"/>
      <c r="G575" s="40"/>
    </row>
    <row r="576" spans="1:7" x14ac:dyDescent="0.35">
      <c r="A576" s="42"/>
      <c r="B576" s="43"/>
      <c r="C576" s="44"/>
      <c r="D576" s="45"/>
      <c r="E576" s="45"/>
      <c r="F576" s="46"/>
      <c r="G576" s="45"/>
    </row>
    <row r="577" spans="1:7" x14ac:dyDescent="0.35">
      <c r="A577" s="38"/>
      <c r="B577" s="39"/>
      <c r="C577" s="29"/>
      <c r="D577" s="40"/>
      <c r="E577" s="40"/>
      <c r="F577" s="41"/>
      <c r="G577" s="40"/>
    </row>
    <row r="578" spans="1:7" x14ac:dyDescent="0.35">
      <c r="A578" s="42"/>
      <c r="B578" s="43"/>
      <c r="C578" s="44"/>
      <c r="D578" s="45"/>
      <c r="E578" s="45"/>
      <c r="F578" s="46"/>
      <c r="G578" s="45"/>
    </row>
    <row r="579" spans="1:7" x14ac:dyDescent="0.35">
      <c r="A579" s="38"/>
      <c r="B579" s="39"/>
      <c r="C579" s="29"/>
      <c r="D579" s="40"/>
      <c r="E579" s="40"/>
      <c r="F579" s="41"/>
      <c r="G579" s="40"/>
    </row>
    <row r="580" spans="1:7" x14ac:dyDescent="0.35">
      <c r="A580" s="42"/>
      <c r="B580" s="43"/>
      <c r="C580" s="44"/>
      <c r="D580" s="45"/>
      <c r="E580" s="45"/>
      <c r="F580" s="46"/>
      <c r="G580" s="45"/>
    </row>
    <row r="581" spans="1:7" x14ac:dyDescent="0.35">
      <c r="A581" s="38"/>
      <c r="B581" s="39"/>
      <c r="C581" s="29"/>
      <c r="D581" s="40"/>
      <c r="E581" s="40"/>
      <c r="F581" s="41"/>
      <c r="G581" s="40"/>
    </row>
    <row r="582" spans="1:7" x14ac:dyDescent="0.35">
      <c r="A582" s="42"/>
      <c r="B582" s="43"/>
      <c r="C582" s="44"/>
      <c r="D582" s="45"/>
      <c r="E582" s="45"/>
      <c r="F582" s="46"/>
      <c r="G582" s="45"/>
    </row>
    <row r="583" spans="1:7" x14ac:dyDescent="0.35">
      <c r="A583" s="38"/>
      <c r="B583" s="39"/>
      <c r="C583" s="29"/>
      <c r="D583" s="40"/>
      <c r="E583" s="40"/>
      <c r="F583" s="41"/>
      <c r="G583" s="40"/>
    </row>
    <row r="584" spans="1:7" x14ac:dyDescent="0.35">
      <c r="A584" s="42"/>
      <c r="B584" s="43"/>
      <c r="C584" s="44"/>
      <c r="D584" s="45"/>
      <c r="E584" s="45"/>
      <c r="F584" s="46"/>
      <c r="G584" s="45"/>
    </row>
    <row r="585" spans="1:7" x14ac:dyDescent="0.35">
      <c r="A585" s="38"/>
      <c r="B585" s="39"/>
      <c r="C585" s="29"/>
      <c r="D585" s="40"/>
      <c r="E585" s="40"/>
      <c r="F585" s="41"/>
      <c r="G585" s="40"/>
    </row>
    <row r="586" spans="1:7" x14ac:dyDescent="0.35">
      <c r="A586" s="42"/>
      <c r="B586" s="43"/>
      <c r="C586" s="44"/>
      <c r="D586" s="45"/>
      <c r="E586" s="45"/>
      <c r="F586" s="46"/>
      <c r="G586" s="45"/>
    </row>
    <row r="587" spans="1:7" x14ac:dyDescent="0.35">
      <c r="A587" s="38"/>
      <c r="B587" s="39"/>
      <c r="C587" s="29"/>
      <c r="D587" s="40"/>
      <c r="E587" s="40"/>
      <c r="F587" s="41"/>
      <c r="G587" s="40"/>
    </row>
    <row r="588" spans="1:7" x14ac:dyDescent="0.35">
      <c r="A588" s="42"/>
      <c r="B588" s="43"/>
      <c r="C588" s="44"/>
      <c r="D588" s="45"/>
      <c r="E588" s="45"/>
      <c r="F588" s="46"/>
      <c r="G588" s="45"/>
    </row>
    <row r="589" spans="1:7" x14ac:dyDescent="0.35">
      <c r="A589" s="38"/>
      <c r="B589" s="39"/>
      <c r="C589" s="29"/>
      <c r="D589" s="40"/>
      <c r="E589" s="40"/>
      <c r="F589" s="41"/>
      <c r="G589" s="40"/>
    </row>
    <row r="590" spans="1:7" x14ac:dyDescent="0.35">
      <c r="A590" s="42"/>
      <c r="B590" s="43"/>
      <c r="C590" s="44"/>
      <c r="D590" s="45"/>
      <c r="E590" s="45"/>
      <c r="F590" s="46"/>
      <c r="G590" s="45"/>
    </row>
    <row r="591" spans="1:7" x14ac:dyDescent="0.35">
      <c r="A591" s="38"/>
      <c r="B591" s="39"/>
      <c r="C591" s="29"/>
      <c r="D591" s="40"/>
      <c r="E591" s="40"/>
      <c r="F591" s="41"/>
      <c r="G591" s="40"/>
    </row>
    <row r="592" spans="1:7" x14ac:dyDescent="0.35">
      <c r="A592" s="42"/>
      <c r="B592" s="43"/>
      <c r="C592" s="44"/>
      <c r="D592" s="45"/>
      <c r="E592" s="45"/>
      <c r="F592" s="46"/>
      <c r="G592" s="45"/>
    </row>
    <row r="593" spans="1:7" x14ac:dyDescent="0.35">
      <c r="A593" s="38"/>
      <c r="B593" s="39"/>
      <c r="C593" s="29"/>
      <c r="D593" s="40"/>
      <c r="E593" s="40"/>
      <c r="F593" s="41"/>
      <c r="G593" s="40"/>
    </row>
    <row r="594" spans="1:7" x14ac:dyDescent="0.35">
      <c r="A594" s="42"/>
      <c r="B594" s="43"/>
      <c r="C594" s="44"/>
      <c r="D594" s="45"/>
      <c r="E594" s="45"/>
      <c r="F594" s="46"/>
      <c r="G594" s="45"/>
    </row>
    <row r="595" spans="1:7" x14ac:dyDescent="0.35">
      <c r="A595" s="38"/>
      <c r="B595" s="39"/>
      <c r="C595" s="29"/>
      <c r="D595" s="40"/>
      <c r="E595" s="40"/>
      <c r="F595" s="41"/>
      <c r="G595" s="40"/>
    </row>
    <row r="596" spans="1:7" x14ac:dyDescent="0.35">
      <c r="A596" s="42"/>
      <c r="B596" s="43"/>
      <c r="C596" s="44"/>
      <c r="D596" s="45"/>
      <c r="E596" s="45"/>
      <c r="F596" s="46"/>
      <c r="G596" s="45"/>
    </row>
    <row r="597" spans="1:7" x14ac:dyDescent="0.35">
      <c r="A597" s="38"/>
      <c r="B597" s="39"/>
      <c r="C597" s="29"/>
      <c r="D597" s="40"/>
      <c r="E597" s="40"/>
      <c r="F597" s="41"/>
      <c r="G597" s="40"/>
    </row>
    <row r="598" spans="1:7" x14ac:dyDescent="0.35">
      <c r="A598" s="42"/>
      <c r="B598" s="43"/>
      <c r="C598" s="44"/>
      <c r="D598" s="45"/>
      <c r="E598" s="45"/>
      <c r="F598" s="46"/>
      <c r="G598" s="45"/>
    </row>
    <row r="599" spans="1:7" x14ac:dyDescent="0.35">
      <c r="A599" s="38"/>
      <c r="B599" s="39"/>
      <c r="C599" s="29"/>
      <c r="D599" s="40"/>
      <c r="E599" s="40"/>
      <c r="F599" s="41"/>
      <c r="G599" s="40"/>
    </row>
    <row r="600" spans="1:7" x14ac:dyDescent="0.35">
      <c r="A600" s="42"/>
      <c r="B600" s="43"/>
      <c r="C600" s="44"/>
      <c r="D600" s="45"/>
      <c r="E600" s="45"/>
      <c r="F600" s="46"/>
      <c r="G600" s="45"/>
    </row>
    <row r="601" spans="1:7" x14ac:dyDescent="0.35">
      <c r="A601" s="38"/>
      <c r="B601" s="39"/>
      <c r="C601" s="29"/>
      <c r="D601" s="40"/>
      <c r="E601" s="40"/>
      <c r="F601" s="41"/>
      <c r="G601" s="40"/>
    </row>
    <row r="602" spans="1:7" x14ac:dyDescent="0.35">
      <c r="A602" s="42"/>
      <c r="B602" s="43"/>
      <c r="C602" s="44"/>
      <c r="D602" s="45"/>
      <c r="E602" s="45"/>
      <c r="F602" s="46"/>
      <c r="G602" s="45"/>
    </row>
    <row r="603" spans="1:7" x14ac:dyDescent="0.35">
      <c r="A603" s="38"/>
      <c r="B603" s="39"/>
      <c r="C603" s="29"/>
      <c r="D603" s="40"/>
      <c r="E603" s="40"/>
      <c r="F603" s="41"/>
      <c r="G603" s="40"/>
    </row>
    <row r="604" spans="1:7" x14ac:dyDescent="0.35">
      <c r="A604" s="42"/>
      <c r="B604" s="43"/>
      <c r="C604" s="44"/>
      <c r="D604" s="45"/>
      <c r="E604" s="45"/>
      <c r="F604" s="46"/>
      <c r="G604" s="45"/>
    </row>
    <row r="605" spans="1:7" x14ac:dyDescent="0.35">
      <c r="A605" s="38"/>
      <c r="B605" s="39"/>
      <c r="C605" s="29"/>
      <c r="D605" s="40"/>
      <c r="E605" s="40"/>
      <c r="F605" s="41"/>
      <c r="G605" s="40"/>
    </row>
    <row r="606" spans="1:7" x14ac:dyDescent="0.35">
      <c r="A606" s="42"/>
      <c r="B606" s="43"/>
      <c r="C606" s="44"/>
      <c r="D606" s="45"/>
      <c r="E606" s="45"/>
      <c r="F606" s="46"/>
      <c r="G606" s="45"/>
    </row>
    <row r="607" spans="1:7" x14ac:dyDescent="0.35">
      <c r="A607" s="38"/>
      <c r="B607" s="39"/>
      <c r="C607" s="29"/>
      <c r="D607" s="40"/>
      <c r="E607" s="40"/>
      <c r="F607" s="41"/>
      <c r="G607" s="40"/>
    </row>
    <row r="608" spans="1:7" x14ac:dyDescent="0.35">
      <c r="A608" s="42"/>
      <c r="B608" s="43"/>
      <c r="C608" s="44"/>
      <c r="D608" s="45"/>
      <c r="E608" s="45"/>
      <c r="F608" s="46"/>
      <c r="G608" s="45"/>
    </row>
    <row r="609" spans="1:7" x14ac:dyDescent="0.35">
      <c r="A609" s="38"/>
      <c r="B609" s="39"/>
      <c r="C609" s="29"/>
      <c r="D609" s="40"/>
      <c r="E609" s="40"/>
      <c r="F609" s="41"/>
      <c r="G609" s="40"/>
    </row>
    <row r="610" spans="1:7" x14ac:dyDescent="0.35">
      <c r="A610" s="42"/>
      <c r="B610" s="43"/>
      <c r="C610" s="44"/>
      <c r="D610" s="45"/>
      <c r="E610" s="45"/>
      <c r="F610" s="46"/>
      <c r="G610" s="45"/>
    </row>
    <row r="611" spans="1:7" x14ac:dyDescent="0.35">
      <c r="A611" s="38"/>
      <c r="B611" s="39"/>
      <c r="C611" s="29"/>
      <c r="D611" s="40"/>
      <c r="E611" s="40"/>
      <c r="F611" s="41"/>
      <c r="G611" s="40"/>
    </row>
    <row r="612" spans="1:7" x14ac:dyDescent="0.35">
      <c r="A612" s="42"/>
      <c r="B612" s="43"/>
      <c r="C612" s="44"/>
      <c r="D612" s="45"/>
      <c r="E612" s="45"/>
      <c r="F612" s="46"/>
      <c r="G612" s="45"/>
    </row>
    <row r="613" spans="1:7" x14ac:dyDescent="0.35">
      <c r="A613" s="38"/>
      <c r="B613" s="39"/>
      <c r="C613" s="29"/>
      <c r="D613" s="40"/>
      <c r="E613" s="40"/>
      <c r="F613" s="41"/>
      <c r="G613" s="40"/>
    </row>
    <row r="614" spans="1:7" x14ac:dyDescent="0.35">
      <c r="A614" s="42"/>
      <c r="B614" s="43"/>
      <c r="C614" s="44"/>
      <c r="D614" s="45"/>
      <c r="E614" s="45"/>
      <c r="F614" s="46"/>
      <c r="G614" s="45"/>
    </row>
    <row r="615" spans="1:7" x14ac:dyDescent="0.35">
      <c r="A615" s="38"/>
      <c r="B615" s="39"/>
      <c r="C615" s="29"/>
      <c r="D615" s="40"/>
      <c r="E615" s="40"/>
      <c r="F615" s="41"/>
      <c r="G615" s="40"/>
    </row>
    <row r="616" spans="1:7" x14ac:dyDescent="0.35">
      <c r="A616" s="42"/>
      <c r="B616" s="43"/>
      <c r="C616" s="44"/>
      <c r="D616" s="45"/>
      <c r="E616" s="45"/>
      <c r="F616" s="46"/>
      <c r="G616" s="45"/>
    </row>
    <row r="617" spans="1:7" x14ac:dyDescent="0.35">
      <c r="A617" s="38"/>
      <c r="B617" s="39"/>
      <c r="C617" s="29"/>
      <c r="D617" s="40"/>
      <c r="E617" s="40"/>
      <c r="F617" s="41"/>
      <c r="G617" s="40"/>
    </row>
    <row r="618" spans="1:7" x14ac:dyDescent="0.35">
      <c r="A618" s="42"/>
      <c r="B618" s="43"/>
      <c r="C618" s="44"/>
      <c r="D618" s="45"/>
      <c r="E618" s="45"/>
      <c r="F618" s="46"/>
      <c r="G618" s="45"/>
    </row>
    <row r="619" spans="1:7" x14ac:dyDescent="0.35">
      <c r="A619" s="38"/>
      <c r="B619" s="39"/>
      <c r="C619" s="29"/>
      <c r="D619" s="40"/>
      <c r="E619" s="40"/>
      <c r="F619" s="41"/>
      <c r="G619" s="40"/>
    </row>
    <row r="620" spans="1:7" x14ac:dyDescent="0.35">
      <c r="A620" s="42"/>
      <c r="B620" s="43"/>
      <c r="C620" s="44"/>
      <c r="D620" s="45"/>
      <c r="E620" s="45"/>
      <c r="F620" s="46"/>
      <c r="G620" s="45"/>
    </row>
    <row r="621" spans="1:7" x14ac:dyDescent="0.35">
      <c r="A621" s="38"/>
      <c r="B621" s="39"/>
      <c r="C621" s="29"/>
      <c r="D621" s="40"/>
      <c r="E621" s="40"/>
      <c r="F621" s="41"/>
      <c r="G621" s="40"/>
    </row>
    <row r="622" spans="1:7" x14ac:dyDescent="0.35">
      <c r="A622" s="42"/>
      <c r="B622" s="43"/>
      <c r="C622" s="44"/>
      <c r="D622" s="45"/>
      <c r="E622" s="45"/>
      <c r="F622" s="46"/>
      <c r="G622" s="45"/>
    </row>
    <row r="623" spans="1:7" x14ac:dyDescent="0.35">
      <c r="A623" s="38"/>
      <c r="B623" s="39"/>
      <c r="C623" s="29"/>
      <c r="D623" s="40"/>
      <c r="E623" s="40"/>
      <c r="F623" s="41"/>
      <c r="G623" s="40"/>
    </row>
    <row r="624" spans="1:7" x14ac:dyDescent="0.35">
      <c r="A624" s="42"/>
      <c r="B624" s="43"/>
      <c r="C624" s="44"/>
      <c r="D624" s="45"/>
      <c r="E624" s="45"/>
      <c r="F624" s="46"/>
      <c r="G624" s="45"/>
    </row>
    <row r="625" spans="1:7" x14ac:dyDescent="0.35">
      <c r="A625" s="38"/>
      <c r="B625" s="39"/>
      <c r="C625" s="29"/>
      <c r="D625" s="40"/>
      <c r="E625" s="40"/>
      <c r="F625" s="41"/>
      <c r="G625" s="40"/>
    </row>
    <row r="626" spans="1:7" x14ac:dyDescent="0.35">
      <c r="A626" s="42"/>
      <c r="B626" s="43"/>
      <c r="C626" s="44"/>
      <c r="D626" s="45"/>
      <c r="E626" s="45"/>
      <c r="F626" s="46"/>
      <c r="G626" s="45"/>
    </row>
    <row r="627" spans="1:7" x14ac:dyDescent="0.35">
      <c r="A627" s="38"/>
      <c r="B627" s="39"/>
      <c r="C627" s="29"/>
      <c r="D627" s="40"/>
      <c r="E627" s="40"/>
      <c r="F627" s="41"/>
      <c r="G627" s="40"/>
    </row>
    <row r="628" spans="1:7" x14ac:dyDescent="0.35">
      <c r="A628" s="42"/>
      <c r="B628" s="43"/>
      <c r="C628" s="44"/>
      <c r="D628" s="45"/>
      <c r="E628" s="45"/>
      <c r="F628" s="46"/>
      <c r="G628" s="45"/>
    </row>
    <row r="629" spans="1:7" x14ac:dyDescent="0.35">
      <c r="A629" s="38"/>
      <c r="B629" s="39"/>
      <c r="C629" s="29"/>
      <c r="D629" s="40"/>
      <c r="E629" s="40"/>
      <c r="F629" s="41"/>
      <c r="G629" s="40"/>
    </row>
    <row r="630" spans="1:7" x14ac:dyDescent="0.35">
      <c r="A630" s="42"/>
      <c r="B630" s="43"/>
      <c r="C630" s="44"/>
      <c r="D630" s="45"/>
      <c r="E630" s="45"/>
      <c r="F630" s="46"/>
      <c r="G630" s="45"/>
    </row>
    <row r="631" spans="1:7" x14ac:dyDescent="0.35">
      <c r="A631" s="38"/>
      <c r="B631" s="39"/>
      <c r="C631" s="29"/>
      <c r="D631" s="40"/>
      <c r="E631" s="40"/>
      <c r="F631" s="41"/>
      <c r="G631" s="40"/>
    </row>
    <row r="632" spans="1:7" x14ac:dyDescent="0.35">
      <c r="A632" s="42"/>
      <c r="B632" s="43"/>
      <c r="C632" s="44"/>
      <c r="D632" s="45"/>
      <c r="E632" s="45"/>
      <c r="F632" s="46"/>
      <c r="G632" s="45"/>
    </row>
    <row r="633" spans="1:7" x14ac:dyDescent="0.35">
      <c r="A633" s="38"/>
      <c r="B633" s="39"/>
      <c r="C633" s="29"/>
      <c r="D633" s="40"/>
      <c r="E633" s="40"/>
      <c r="F633" s="41"/>
      <c r="G633" s="40"/>
    </row>
    <row r="634" spans="1:7" x14ac:dyDescent="0.35">
      <c r="A634" s="42"/>
      <c r="B634" s="43"/>
      <c r="C634" s="44"/>
      <c r="D634" s="45"/>
      <c r="E634" s="45"/>
      <c r="F634" s="46"/>
      <c r="G634" s="45"/>
    </row>
    <row r="635" spans="1:7" x14ac:dyDescent="0.35">
      <c r="A635" s="38"/>
      <c r="B635" s="39"/>
      <c r="C635" s="29"/>
      <c r="D635" s="40"/>
      <c r="E635" s="40"/>
      <c r="F635" s="41"/>
      <c r="G635" s="40"/>
    </row>
    <row r="636" spans="1:7" x14ac:dyDescent="0.35">
      <c r="A636" s="42"/>
      <c r="B636" s="43"/>
      <c r="C636" s="44"/>
      <c r="D636" s="45"/>
      <c r="E636" s="45"/>
      <c r="F636" s="46"/>
      <c r="G636" s="45"/>
    </row>
    <row r="637" spans="1:7" x14ac:dyDescent="0.35">
      <c r="A637" s="38"/>
      <c r="B637" s="39"/>
      <c r="C637" s="29"/>
      <c r="D637" s="40"/>
      <c r="E637" s="40"/>
      <c r="F637" s="41"/>
      <c r="G637" s="40"/>
    </row>
    <row r="638" spans="1:7" x14ac:dyDescent="0.35">
      <c r="A638" s="42"/>
      <c r="B638" s="43"/>
      <c r="C638" s="44"/>
      <c r="D638" s="45"/>
      <c r="E638" s="45"/>
      <c r="F638" s="46"/>
      <c r="G638" s="45"/>
    </row>
    <row r="639" spans="1:7" x14ac:dyDescent="0.35">
      <c r="A639" s="38"/>
      <c r="B639" s="39"/>
      <c r="C639" s="29"/>
      <c r="D639" s="40"/>
      <c r="E639" s="40"/>
      <c r="F639" s="41"/>
      <c r="G639" s="40"/>
    </row>
    <row r="640" spans="1:7" x14ac:dyDescent="0.35">
      <c r="A640" s="42"/>
      <c r="B640" s="43"/>
      <c r="C640" s="44"/>
      <c r="D640" s="45"/>
      <c r="E640" s="45"/>
      <c r="F640" s="46"/>
      <c r="G640" s="45"/>
    </row>
    <row r="641" spans="1:7" x14ac:dyDescent="0.35">
      <c r="A641" s="38"/>
      <c r="B641" s="39"/>
      <c r="C641" s="29"/>
      <c r="D641" s="40"/>
      <c r="E641" s="40"/>
      <c r="F641" s="41"/>
      <c r="G641" s="40"/>
    </row>
    <row r="642" spans="1:7" x14ac:dyDescent="0.35">
      <c r="A642" s="42"/>
      <c r="B642" s="43"/>
      <c r="C642" s="44"/>
      <c r="D642" s="45"/>
      <c r="E642" s="45"/>
      <c r="F642" s="46"/>
      <c r="G642" s="45"/>
    </row>
    <row r="643" spans="1:7" x14ac:dyDescent="0.35">
      <c r="A643" s="38"/>
      <c r="B643" s="39"/>
      <c r="C643" s="29"/>
      <c r="D643" s="40"/>
      <c r="E643" s="40"/>
      <c r="F643" s="41"/>
      <c r="G643" s="40"/>
    </row>
    <row r="644" spans="1:7" x14ac:dyDescent="0.35">
      <c r="A644" s="42"/>
      <c r="B644" s="43"/>
      <c r="C644" s="44"/>
      <c r="D644" s="45"/>
      <c r="E644" s="45"/>
      <c r="F644" s="46"/>
      <c r="G644" s="45"/>
    </row>
    <row r="645" spans="1:7" x14ac:dyDescent="0.35">
      <c r="A645" s="38"/>
      <c r="B645" s="39"/>
      <c r="C645" s="29"/>
      <c r="D645" s="40"/>
      <c r="E645" s="40"/>
      <c r="F645" s="41"/>
      <c r="G645" s="40"/>
    </row>
    <row r="646" spans="1:7" x14ac:dyDescent="0.35">
      <c r="A646" s="42"/>
      <c r="B646" s="43"/>
      <c r="C646" s="44"/>
      <c r="D646" s="45"/>
      <c r="E646" s="45"/>
      <c r="F646" s="46"/>
      <c r="G646" s="45"/>
    </row>
    <row r="647" spans="1:7" x14ac:dyDescent="0.35">
      <c r="A647" s="38"/>
      <c r="B647" s="39"/>
      <c r="C647" s="29"/>
      <c r="D647" s="40"/>
      <c r="E647" s="40"/>
      <c r="F647" s="41"/>
      <c r="G647" s="40"/>
    </row>
    <row r="648" spans="1:7" x14ac:dyDescent="0.35">
      <c r="A648" s="42"/>
      <c r="B648" s="43"/>
      <c r="C648" s="44"/>
      <c r="D648" s="45"/>
      <c r="E648" s="45"/>
      <c r="F648" s="46"/>
      <c r="G648" s="45"/>
    </row>
    <row r="649" spans="1:7" x14ac:dyDescent="0.35">
      <c r="A649" s="38"/>
      <c r="B649" s="39"/>
      <c r="C649" s="29"/>
      <c r="D649" s="40"/>
      <c r="E649" s="40"/>
      <c r="F649" s="41"/>
      <c r="G649" s="40"/>
    </row>
    <row r="650" spans="1:7" x14ac:dyDescent="0.35">
      <c r="A650" s="42"/>
      <c r="B650" s="43"/>
      <c r="C650" s="44"/>
      <c r="D650" s="45"/>
      <c r="E650" s="45"/>
      <c r="F650" s="46"/>
      <c r="G650" s="45"/>
    </row>
    <row r="651" spans="1:7" x14ac:dyDescent="0.35">
      <c r="A651" s="38"/>
      <c r="B651" s="39"/>
      <c r="C651" s="29"/>
      <c r="D651" s="40"/>
      <c r="E651" s="40"/>
      <c r="F651" s="41"/>
      <c r="G651" s="40"/>
    </row>
    <row r="652" spans="1:7" x14ac:dyDescent="0.35">
      <c r="A652" s="42"/>
      <c r="B652" s="43"/>
      <c r="C652" s="44"/>
      <c r="D652" s="45"/>
      <c r="E652" s="45"/>
      <c r="F652" s="46"/>
      <c r="G652" s="45"/>
    </row>
    <row r="653" spans="1:7" x14ac:dyDescent="0.35">
      <c r="A653" s="38"/>
      <c r="B653" s="39"/>
      <c r="C653" s="29"/>
      <c r="D653" s="40"/>
      <c r="E653" s="40"/>
      <c r="F653" s="41"/>
      <c r="G653" s="40"/>
    </row>
    <row r="654" spans="1:7" x14ac:dyDescent="0.35">
      <c r="A654" s="42"/>
      <c r="B654" s="43"/>
      <c r="C654" s="44"/>
      <c r="D654" s="45"/>
      <c r="E654" s="45"/>
      <c r="F654" s="46"/>
      <c r="G654" s="45"/>
    </row>
    <row r="655" spans="1:7" x14ac:dyDescent="0.35">
      <c r="A655" s="38"/>
      <c r="B655" s="39"/>
      <c r="C655" s="29"/>
      <c r="D655" s="40"/>
      <c r="E655" s="40"/>
      <c r="F655" s="41"/>
      <c r="G655" s="40"/>
    </row>
    <row r="656" spans="1:7" x14ac:dyDescent="0.35">
      <c r="A656" s="42"/>
      <c r="B656" s="43"/>
      <c r="C656" s="44"/>
      <c r="D656" s="45"/>
      <c r="E656" s="45"/>
      <c r="F656" s="46"/>
      <c r="G656" s="45"/>
    </row>
    <row r="657" spans="1:7" x14ac:dyDescent="0.35">
      <c r="A657" s="38"/>
      <c r="B657" s="39"/>
      <c r="C657" s="29"/>
      <c r="D657" s="40"/>
      <c r="E657" s="40"/>
      <c r="F657" s="41"/>
      <c r="G657" s="40"/>
    </row>
    <row r="658" spans="1:7" x14ac:dyDescent="0.35">
      <c r="A658" s="42"/>
      <c r="B658" s="43"/>
      <c r="C658" s="44"/>
      <c r="D658" s="45"/>
      <c r="E658" s="45"/>
      <c r="F658" s="46"/>
      <c r="G658" s="45"/>
    </row>
    <row r="659" spans="1:7" x14ac:dyDescent="0.35">
      <c r="A659" s="38"/>
      <c r="B659" s="39"/>
      <c r="C659" s="29"/>
      <c r="D659" s="40"/>
      <c r="E659" s="40"/>
      <c r="F659" s="41"/>
      <c r="G659" s="40"/>
    </row>
    <row r="660" spans="1:7" x14ac:dyDescent="0.35">
      <c r="A660" s="42"/>
      <c r="B660" s="43"/>
      <c r="C660" s="44"/>
      <c r="D660" s="45"/>
      <c r="E660" s="45"/>
      <c r="F660" s="46"/>
      <c r="G660" s="45"/>
    </row>
    <row r="661" spans="1:7" x14ac:dyDescent="0.35">
      <c r="A661" s="38"/>
      <c r="B661" s="39"/>
      <c r="C661" s="29"/>
      <c r="D661" s="40"/>
      <c r="E661" s="40"/>
      <c r="F661" s="41"/>
      <c r="G661" s="40"/>
    </row>
    <row r="662" spans="1:7" x14ac:dyDescent="0.35">
      <c r="A662" s="42"/>
      <c r="B662" s="43"/>
      <c r="C662" s="44"/>
      <c r="D662" s="45"/>
      <c r="E662" s="45"/>
      <c r="F662" s="46"/>
      <c r="G662" s="45"/>
    </row>
    <row r="663" spans="1:7" x14ac:dyDescent="0.35">
      <c r="A663" s="38"/>
      <c r="B663" s="39"/>
      <c r="C663" s="29"/>
      <c r="D663" s="40"/>
      <c r="E663" s="40"/>
      <c r="F663" s="41"/>
      <c r="G663" s="40"/>
    </row>
    <row r="664" spans="1:7" x14ac:dyDescent="0.35">
      <c r="A664" s="42"/>
      <c r="B664" s="43"/>
      <c r="C664" s="44"/>
      <c r="D664" s="45"/>
      <c r="E664" s="45"/>
      <c r="F664" s="46"/>
      <c r="G664" s="45"/>
    </row>
    <row r="665" spans="1:7" x14ac:dyDescent="0.35">
      <c r="A665" s="38"/>
      <c r="B665" s="39"/>
      <c r="C665" s="29"/>
      <c r="D665" s="40"/>
      <c r="E665" s="40"/>
      <c r="F665" s="41"/>
      <c r="G665" s="40"/>
    </row>
    <row r="666" spans="1:7" x14ac:dyDescent="0.35">
      <c r="A666" s="42"/>
      <c r="B666" s="43"/>
      <c r="C666" s="44"/>
      <c r="D666" s="45"/>
      <c r="E666" s="45"/>
      <c r="F666" s="46"/>
      <c r="G666" s="45"/>
    </row>
    <row r="667" spans="1:7" x14ac:dyDescent="0.35">
      <c r="A667" s="38"/>
      <c r="B667" s="39"/>
      <c r="C667" s="29"/>
      <c r="D667" s="40"/>
      <c r="E667" s="40"/>
      <c r="F667" s="41"/>
      <c r="G667" s="40"/>
    </row>
    <row r="668" spans="1:7" x14ac:dyDescent="0.35">
      <c r="A668" s="42"/>
      <c r="B668" s="43"/>
      <c r="C668" s="44"/>
      <c r="D668" s="45"/>
      <c r="E668" s="45"/>
      <c r="F668" s="46"/>
      <c r="G668" s="45"/>
    </row>
    <row r="669" spans="1:7" x14ac:dyDescent="0.35">
      <c r="A669" s="38"/>
      <c r="B669" s="39"/>
      <c r="C669" s="29"/>
      <c r="D669" s="40"/>
      <c r="E669" s="40"/>
      <c r="F669" s="41"/>
      <c r="G669" s="40"/>
    </row>
    <row r="670" spans="1:7" x14ac:dyDescent="0.35">
      <c r="A670" s="42"/>
      <c r="B670" s="43"/>
      <c r="C670" s="44"/>
      <c r="D670" s="45"/>
      <c r="E670" s="45"/>
      <c r="F670" s="46"/>
      <c r="G670" s="45"/>
    </row>
    <row r="671" spans="1:7" x14ac:dyDescent="0.35">
      <c r="A671" s="38"/>
      <c r="B671" s="39"/>
      <c r="C671" s="29"/>
      <c r="D671" s="40"/>
      <c r="E671" s="40"/>
      <c r="F671" s="41"/>
      <c r="G671" s="40"/>
    </row>
    <row r="672" spans="1:7" x14ac:dyDescent="0.35">
      <c r="A672" s="42"/>
      <c r="B672" s="43"/>
      <c r="C672" s="44"/>
      <c r="D672" s="45"/>
      <c r="E672" s="45"/>
      <c r="F672" s="46"/>
      <c r="G672" s="45"/>
    </row>
    <row r="673" spans="1:7" x14ac:dyDescent="0.35">
      <c r="A673" s="38"/>
      <c r="B673" s="39"/>
      <c r="C673" s="29"/>
      <c r="D673" s="40"/>
      <c r="E673" s="40"/>
      <c r="F673" s="41"/>
      <c r="G673" s="40"/>
    </row>
    <row r="674" spans="1:7" x14ac:dyDescent="0.35">
      <c r="A674" s="42"/>
      <c r="B674" s="43"/>
      <c r="C674" s="44"/>
      <c r="D674" s="45"/>
      <c r="E674" s="45"/>
      <c r="F674" s="46"/>
      <c r="G674" s="45"/>
    </row>
    <row r="675" spans="1:7" x14ac:dyDescent="0.35">
      <c r="A675" s="38"/>
      <c r="B675" s="39"/>
      <c r="C675" s="29"/>
      <c r="D675" s="40"/>
      <c r="E675" s="40"/>
      <c r="F675" s="41"/>
      <c r="G675" s="40"/>
    </row>
    <row r="676" spans="1:7" x14ac:dyDescent="0.35">
      <c r="A676" s="42"/>
      <c r="B676" s="43"/>
      <c r="C676" s="44"/>
      <c r="D676" s="45"/>
      <c r="E676" s="45"/>
      <c r="F676" s="46"/>
      <c r="G676" s="45"/>
    </row>
    <row r="677" spans="1:7" x14ac:dyDescent="0.35">
      <c r="A677" s="38"/>
      <c r="B677" s="39"/>
      <c r="C677" s="29"/>
      <c r="D677" s="40"/>
      <c r="E677" s="40"/>
      <c r="F677" s="41"/>
      <c r="G677" s="40"/>
    </row>
    <row r="678" spans="1:7" x14ac:dyDescent="0.35">
      <c r="A678" s="42"/>
      <c r="B678" s="43"/>
      <c r="C678" s="44"/>
      <c r="D678" s="45"/>
      <c r="E678" s="45"/>
      <c r="F678" s="46"/>
      <c r="G678" s="45"/>
    </row>
    <row r="679" spans="1:7" x14ac:dyDescent="0.35">
      <c r="A679" s="38"/>
      <c r="B679" s="39"/>
      <c r="C679" s="29"/>
      <c r="D679" s="40"/>
      <c r="E679" s="40"/>
      <c r="F679" s="41"/>
      <c r="G679" s="40"/>
    </row>
    <row r="680" spans="1:7" x14ac:dyDescent="0.35">
      <c r="A680" s="42"/>
      <c r="B680" s="43"/>
      <c r="C680" s="44"/>
      <c r="D680" s="45"/>
      <c r="E680" s="45"/>
      <c r="F680" s="46"/>
      <c r="G680" s="45"/>
    </row>
    <row r="681" spans="1:7" x14ac:dyDescent="0.35">
      <c r="A681" s="38"/>
      <c r="B681" s="39"/>
      <c r="C681" s="29"/>
      <c r="D681" s="40"/>
      <c r="E681" s="40"/>
      <c r="F681" s="41"/>
      <c r="G681" s="40"/>
    </row>
    <row r="682" spans="1:7" x14ac:dyDescent="0.35">
      <c r="A682" s="42"/>
      <c r="B682" s="43"/>
      <c r="C682" s="44"/>
      <c r="D682" s="45"/>
      <c r="E682" s="45"/>
      <c r="F682" s="46"/>
      <c r="G682" s="45"/>
    </row>
    <row r="683" spans="1:7" x14ac:dyDescent="0.35">
      <c r="A683" s="38"/>
      <c r="B683" s="39"/>
      <c r="C683" s="29"/>
      <c r="D683" s="40"/>
      <c r="E683" s="40"/>
      <c r="F683" s="41"/>
      <c r="G683" s="40"/>
    </row>
    <row r="684" spans="1:7" x14ac:dyDescent="0.35">
      <c r="A684" s="42"/>
      <c r="B684" s="43"/>
      <c r="C684" s="44"/>
      <c r="D684" s="45"/>
      <c r="E684" s="45"/>
      <c r="F684" s="46"/>
      <c r="G684" s="45"/>
    </row>
    <row r="685" spans="1:7" x14ac:dyDescent="0.35">
      <c r="A685" s="38"/>
      <c r="B685" s="39"/>
      <c r="C685" s="29"/>
      <c r="D685" s="40"/>
      <c r="E685" s="40"/>
      <c r="F685" s="41"/>
      <c r="G685" s="40"/>
    </row>
    <row r="686" spans="1:7" x14ac:dyDescent="0.35">
      <c r="A686" s="42"/>
      <c r="B686" s="43"/>
      <c r="C686" s="44"/>
      <c r="D686" s="45"/>
      <c r="E686" s="45"/>
      <c r="F686" s="46"/>
      <c r="G686" s="45"/>
    </row>
    <row r="687" spans="1:7" x14ac:dyDescent="0.35">
      <c r="A687" s="38"/>
      <c r="B687" s="39"/>
      <c r="C687" s="29"/>
      <c r="D687" s="40"/>
      <c r="E687" s="40"/>
      <c r="F687" s="41"/>
      <c r="G687" s="40"/>
    </row>
    <row r="688" spans="1:7" x14ac:dyDescent="0.35">
      <c r="A688" s="42"/>
      <c r="B688" s="43"/>
      <c r="C688" s="44"/>
      <c r="D688" s="45"/>
      <c r="E688" s="45"/>
      <c r="F688" s="46"/>
      <c r="G688" s="45"/>
    </row>
    <row r="689" spans="1:7" x14ac:dyDescent="0.35">
      <c r="A689" s="38"/>
      <c r="B689" s="39"/>
      <c r="C689" s="29"/>
      <c r="D689" s="40"/>
      <c r="E689" s="40"/>
      <c r="F689" s="41"/>
      <c r="G689" s="40"/>
    </row>
    <row r="690" spans="1:7" x14ac:dyDescent="0.35">
      <c r="A690" s="42"/>
      <c r="B690" s="43"/>
      <c r="C690" s="44"/>
      <c r="D690" s="45"/>
      <c r="E690" s="45"/>
      <c r="F690" s="46"/>
      <c r="G690" s="45"/>
    </row>
    <row r="691" spans="1:7" x14ac:dyDescent="0.35">
      <c r="A691" s="38"/>
      <c r="B691" s="39"/>
      <c r="C691" s="29"/>
      <c r="D691" s="40"/>
      <c r="E691" s="40"/>
      <c r="F691" s="41"/>
      <c r="G691" s="40"/>
    </row>
    <row r="692" spans="1:7" x14ac:dyDescent="0.35">
      <c r="A692" s="42"/>
      <c r="B692" s="43"/>
      <c r="C692" s="44"/>
      <c r="D692" s="45"/>
      <c r="E692" s="45"/>
      <c r="F692" s="46"/>
      <c r="G692" s="45"/>
    </row>
    <row r="693" spans="1:7" x14ac:dyDescent="0.35">
      <c r="A693" s="38"/>
      <c r="B693" s="39"/>
      <c r="C693" s="29"/>
      <c r="D693" s="40"/>
      <c r="E693" s="40"/>
      <c r="F693" s="41"/>
      <c r="G693" s="40"/>
    </row>
    <row r="694" spans="1:7" x14ac:dyDescent="0.35">
      <c r="A694" s="42"/>
      <c r="B694" s="43"/>
      <c r="C694" s="44"/>
      <c r="D694" s="45"/>
      <c r="E694" s="45"/>
      <c r="F694" s="46"/>
      <c r="G694" s="45"/>
    </row>
    <row r="695" spans="1:7" x14ac:dyDescent="0.35">
      <c r="A695" s="38"/>
      <c r="B695" s="39"/>
      <c r="C695" s="29"/>
      <c r="D695" s="40"/>
      <c r="E695" s="40"/>
      <c r="F695" s="41"/>
      <c r="G695" s="40"/>
    </row>
    <row r="696" spans="1:7" x14ac:dyDescent="0.35">
      <c r="A696" s="42"/>
      <c r="B696" s="43"/>
      <c r="C696" s="44"/>
      <c r="D696" s="45"/>
      <c r="E696" s="45"/>
      <c r="F696" s="46"/>
      <c r="G696" s="45"/>
    </row>
    <row r="697" spans="1:7" x14ac:dyDescent="0.35">
      <c r="A697" s="38"/>
      <c r="B697" s="39"/>
      <c r="C697" s="29"/>
      <c r="D697" s="40"/>
      <c r="E697" s="40"/>
      <c r="F697" s="41"/>
      <c r="G697" s="40"/>
    </row>
    <row r="698" spans="1:7" x14ac:dyDescent="0.35">
      <c r="A698" s="42"/>
      <c r="B698" s="43"/>
      <c r="C698" s="44"/>
      <c r="D698" s="45"/>
      <c r="E698" s="45"/>
      <c r="F698" s="46"/>
      <c r="G698" s="45"/>
    </row>
    <row r="699" spans="1:7" x14ac:dyDescent="0.35">
      <c r="A699" s="38"/>
      <c r="B699" s="39"/>
      <c r="C699" s="29"/>
      <c r="D699" s="40"/>
      <c r="E699" s="40"/>
      <c r="F699" s="41"/>
      <c r="G699" s="40"/>
    </row>
    <row r="700" spans="1:7" x14ac:dyDescent="0.35">
      <c r="A700" s="42"/>
      <c r="B700" s="43"/>
      <c r="C700" s="44"/>
      <c r="D700" s="45"/>
      <c r="E700" s="45"/>
      <c r="F700" s="46"/>
      <c r="G700" s="45"/>
    </row>
    <row r="701" spans="1:7" x14ac:dyDescent="0.35">
      <c r="A701" s="38"/>
      <c r="B701" s="39"/>
      <c r="C701" s="29"/>
      <c r="D701" s="40"/>
      <c r="E701" s="40"/>
      <c r="F701" s="41"/>
      <c r="G701" s="40"/>
    </row>
    <row r="702" spans="1:7" x14ac:dyDescent="0.35">
      <c r="A702" s="42"/>
      <c r="B702" s="43"/>
      <c r="C702" s="44"/>
      <c r="D702" s="45"/>
      <c r="E702" s="45"/>
      <c r="F702" s="46"/>
      <c r="G702" s="45"/>
    </row>
    <row r="703" spans="1:7" x14ac:dyDescent="0.35">
      <c r="A703" s="38"/>
      <c r="B703" s="39"/>
      <c r="C703" s="29"/>
      <c r="D703" s="40"/>
      <c r="E703" s="40"/>
      <c r="F703" s="41"/>
      <c r="G703" s="40"/>
    </row>
    <row r="704" spans="1:7" x14ac:dyDescent="0.35">
      <c r="A704" s="42"/>
      <c r="B704" s="43"/>
      <c r="C704" s="44"/>
      <c r="D704" s="45"/>
      <c r="E704" s="45"/>
      <c r="F704" s="46"/>
      <c r="G704" s="45"/>
    </row>
    <row r="705" spans="1:7" x14ac:dyDescent="0.35">
      <c r="A705" s="38"/>
      <c r="B705" s="39"/>
      <c r="C705" s="29"/>
      <c r="D705" s="40"/>
      <c r="E705" s="40"/>
      <c r="F705" s="41"/>
      <c r="G705" s="40"/>
    </row>
    <row r="706" spans="1:7" x14ac:dyDescent="0.35">
      <c r="A706" s="42"/>
      <c r="B706" s="43"/>
      <c r="C706" s="44"/>
      <c r="D706" s="45"/>
      <c r="E706" s="45"/>
      <c r="F706" s="46"/>
      <c r="G706" s="45"/>
    </row>
    <row r="707" spans="1:7" x14ac:dyDescent="0.35">
      <c r="A707" s="38"/>
      <c r="B707" s="39"/>
      <c r="C707" s="29"/>
      <c r="D707" s="40"/>
      <c r="E707" s="40"/>
      <c r="F707" s="41"/>
      <c r="G707" s="40"/>
    </row>
    <row r="708" spans="1:7" x14ac:dyDescent="0.35">
      <c r="A708" s="42"/>
      <c r="B708" s="43"/>
      <c r="C708" s="44"/>
      <c r="D708" s="45"/>
      <c r="E708" s="45"/>
      <c r="F708" s="46"/>
      <c r="G708" s="45"/>
    </row>
    <row r="709" spans="1:7" x14ac:dyDescent="0.35">
      <c r="A709" s="38"/>
      <c r="B709" s="39"/>
      <c r="C709" s="29"/>
      <c r="D709" s="40"/>
      <c r="E709" s="40"/>
      <c r="F709" s="41"/>
      <c r="G709" s="40"/>
    </row>
    <row r="710" spans="1:7" x14ac:dyDescent="0.35">
      <c r="A710" s="42"/>
      <c r="B710" s="43"/>
      <c r="C710" s="44"/>
      <c r="D710" s="45"/>
      <c r="E710" s="45"/>
      <c r="F710" s="46"/>
      <c r="G710" s="45"/>
    </row>
    <row r="711" spans="1:7" x14ac:dyDescent="0.35">
      <c r="A711" s="38"/>
      <c r="B711" s="39"/>
      <c r="C711" s="29"/>
      <c r="D711" s="40"/>
      <c r="E711" s="40"/>
      <c r="F711" s="41"/>
      <c r="G711" s="40"/>
    </row>
    <row r="712" spans="1:7" x14ac:dyDescent="0.35">
      <c r="A712" s="42"/>
      <c r="B712" s="43"/>
      <c r="C712" s="44"/>
      <c r="D712" s="45"/>
      <c r="E712" s="45"/>
      <c r="F712" s="46"/>
      <c r="G712" s="45"/>
    </row>
    <row r="713" spans="1:7" x14ac:dyDescent="0.35">
      <c r="A713" s="38"/>
      <c r="B713" s="39"/>
      <c r="C713" s="29"/>
      <c r="D713" s="40"/>
      <c r="E713" s="40"/>
      <c r="F713" s="41"/>
      <c r="G713" s="40"/>
    </row>
    <row r="714" spans="1:7" x14ac:dyDescent="0.35">
      <c r="A714" s="42"/>
      <c r="B714" s="43"/>
      <c r="C714" s="44"/>
      <c r="D714" s="45"/>
      <c r="E714" s="45"/>
      <c r="F714" s="46"/>
      <c r="G714" s="45"/>
    </row>
    <row r="715" spans="1:7" x14ac:dyDescent="0.35">
      <c r="A715" s="38"/>
      <c r="B715" s="39"/>
      <c r="C715" s="29"/>
      <c r="D715" s="40"/>
      <c r="E715" s="40"/>
      <c r="F715" s="41"/>
      <c r="G715" s="40"/>
    </row>
    <row r="716" spans="1:7" x14ac:dyDescent="0.35">
      <c r="A716" s="42"/>
      <c r="B716" s="43"/>
      <c r="C716" s="44"/>
      <c r="D716" s="45"/>
      <c r="E716" s="45"/>
      <c r="F716" s="46"/>
      <c r="G716" s="45"/>
    </row>
    <row r="717" spans="1:7" x14ac:dyDescent="0.35">
      <c r="A717" s="38"/>
      <c r="B717" s="39"/>
      <c r="C717" s="29"/>
      <c r="D717" s="40"/>
      <c r="E717" s="40"/>
      <c r="F717" s="41"/>
      <c r="G717" s="40"/>
    </row>
    <row r="718" spans="1:7" x14ac:dyDescent="0.35">
      <c r="A718" s="42"/>
      <c r="B718" s="43"/>
      <c r="C718" s="44"/>
      <c r="D718" s="45"/>
      <c r="E718" s="45"/>
      <c r="F718" s="46"/>
      <c r="G718" s="45"/>
    </row>
    <row r="719" spans="1:7" x14ac:dyDescent="0.35">
      <c r="A719" s="38"/>
      <c r="B719" s="39"/>
      <c r="C719" s="29"/>
      <c r="D719" s="40"/>
      <c r="E719" s="40"/>
      <c r="F719" s="41"/>
      <c r="G719" s="40"/>
    </row>
    <row r="720" spans="1:7" x14ac:dyDescent="0.35">
      <c r="A720" s="42"/>
      <c r="B720" s="43"/>
      <c r="C720" s="44"/>
      <c r="D720" s="45"/>
      <c r="E720" s="45"/>
      <c r="F720" s="46"/>
      <c r="G720" s="45"/>
    </row>
    <row r="721" spans="1:7" x14ac:dyDescent="0.35">
      <c r="A721" s="38"/>
      <c r="B721" s="39"/>
      <c r="C721" s="29"/>
      <c r="D721" s="40"/>
      <c r="E721" s="40"/>
      <c r="F721" s="41"/>
      <c r="G721" s="40"/>
    </row>
    <row r="722" spans="1:7" x14ac:dyDescent="0.35">
      <c r="A722" s="42"/>
      <c r="B722" s="43"/>
      <c r="C722" s="44"/>
      <c r="D722" s="45"/>
      <c r="E722" s="45"/>
      <c r="F722" s="46"/>
      <c r="G722" s="45"/>
    </row>
    <row r="723" spans="1:7" x14ac:dyDescent="0.35">
      <c r="A723" s="38"/>
      <c r="B723" s="39"/>
      <c r="C723" s="29"/>
      <c r="D723" s="40"/>
      <c r="E723" s="40"/>
      <c r="F723" s="41"/>
      <c r="G723" s="40"/>
    </row>
    <row r="724" spans="1:7" x14ac:dyDescent="0.35">
      <c r="A724" s="42"/>
      <c r="B724" s="43"/>
      <c r="C724" s="44"/>
      <c r="D724" s="45"/>
      <c r="E724" s="45"/>
      <c r="F724" s="46"/>
      <c r="G724" s="45"/>
    </row>
    <row r="725" spans="1:7" x14ac:dyDescent="0.35">
      <c r="A725" s="38"/>
      <c r="B725" s="39"/>
      <c r="C725" s="29"/>
      <c r="D725" s="40"/>
      <c r="E725" s="40"/>
      <c r="F725" s="41"/>
      <c r="G725" s="40"/>
    </row>
    <row r="726" spans="1:7" x14ac:dyDescent="0.35">
      <c r="A726" s="42"/>
      <c r="B726" s="43"/>
      <c r="C726" s="44"/>
      <c r="D726" s="45"/>
      <c r="E726" s="45"/>
      <c r="F726" s="46"/>
      <c r="G726" s="45"/>
    </row>
    <row r="727" spans="1:7" x14ac:dyDescent="0.35">
      <c r="A727" s="38"/>
      <c r="B727" s="39"/>
      <c r="C727" s="29"/>
      <c r="D727" s="40"/>
      <c r="E727" s="40"/>
      <c r="F727" s="41"/>
      <c r="G727" s="40"/>
    </row>
    <row r="728" spans="1:7" x14ac:dyDescent="0.35">
      <c r="A728" s="42"/>
      <c r="B728" s="43"/>
      <c r="C728" s="44"/>
      <c r="D728" s="45"/>
      <c r="E728" s="45"/>
      <c r="F728" s="46"/>
      <c r="G728" s="45"/>
    </row>
    <row r="729" spans="1:7" x14ac:dyDescent="0.35">
      <c r="A729" s="38"/>
      <c r="B729" s="39"/>
      <c r="C729" s="29"/>
      <c r="D729" s="40"/>
      <c r="E729" s="40"/>
      <c r="F729" s="41"/>
      <c r="G729" s="40"/>
    </row>
    <row r="730" spans="1:7" x14ac:dyDescent="0.35">
      <c r="A730" s="42"/>
      <c r="B730" s="43"/>
      <c r="C730" s="44"/>
      <c r="D730" s="45"/>
      <c r="E730" s="45"/>
      <c r="F730" s="46"/>
      <c r="G730" s="45"/>
    </row>
    <row r="731" spans="1:7" x14ac:dyDescent="0.35">
      <c r="A731" s="38"/>
      <c r="B731" s="39"/>
      <c r="C731" s="29"/>
      <c r="D731" s="40"/>
      <c r="E731" s="40"/>
      <c r="F731" s="41"/>
      <c r="G731" s="40"/>
    </row>
    <row r="732" spans="1:7" x14ac:dyDescent="0.35">
      <c r="A732" s="42"/>
      <c r="B732" s="43"/>
      <c r="C732" s="44"/>
      <c r="D732" s="45"/>
      <c r="E732" s="45"/>
      <c r="F732" s="46"/>
      <c r="G732" s="45"/>
    </row>
    <row r="733" spans="1:7" x14ac:dyDescent="0.35">
      <c r="A733" s="38"/>
      <c r="B733" s="39"/>
      <c r="C733" s="29"/>
      <c r="D733" s="40"/>
      <c r="E733" s="40"/>
      <c r="F733" s="41"/>
      <c r="G733" s="40"/>
    </row>
    <row r="734" spans="1:7" x14ac:dyDescent="0.35">
      <c r="A734" s="42"/>
      <c r="B734" s="43"/>
      <c r="C734" s="44"/>
      <c r="D734" s="45"/>
      <c r="E734" s="45"/>
      <c r="F734" s="46"/>
      <c r="G734" s="45"/>
    </row>
    <row r="735" spans="1:7" x14ac:dyDescent="0.35">
      <c r="A735" s="38"/>
      <c r="B735" s="39"/>
      <c r="C735" s="29"/>
      <c r="D735" s="40"/>
      <c r="E735" s="40"/>
      <c r="F735" s="41"/>
      <c r="G735" s="40"/>
    </row>
    <row r="736" spans="1:7" x14ac:dyDescent="0.35">
      <c r="A736" s="42"/>
      <c r="B736" s="43"/>
      <c r="C736" s="44"/>
      <c r="D736" s="45"/>
      <c r="E736" s="45"/>
      <c r="F736" s="46"/>
      <c r="G736" s="45"/>
    </row>
    <row r="737" spans="1:7" x14ac:dyDescent="0.35">
      <c r="A737" s="38"/>
      <c r="B737" s="39"/>
      <c r="C737" s="29"/>
      <c r="D737" s="40"/>
      <c r="E737" s="40"/>
      <c r="F737" s="41"/>
      <c r="G737" s="4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0388-189F-4945-9364-7CC8054FCDC7}">
  <dimension ref="A1:I737"/>
  <sheetViews>
    <sheetView workbookViewId="0">
      <selection activeCell="I1" sqref="I1:I2"/>
    </sheetView>
  </sheetViews>
  <sheetFormatPr defaultRowHeight="14.5" x14ac:dyDescent="0.35"/>
  <cols>
    <col min="1" max="1" width="12.90625" style="1" bestFit="1" customWidth="1"/>
    <col min="2" max="2" width="72.26953125" style="1" bestFit="1" customWidth="1"/>
    <col min="3" max="3" width="11.26953125" style="1" bestFit="1" customWidth="1"/>
    <col min="4" max="4" width="8" style="1" bestFit="1" customWidth="1"/>
    <col min="5" max="5" width="11.6328125" style="1" bestFit="1" customWidth="1"/>
    <col min="6" max="6" width="10.6328125" style="1" bestFit="1" customWidth="1"/>
    <col min="7" max="7" width="28.36328125" style="1" bestFit="1" customWidth="1"/>
    <col min="8" max="16384" width="8.7265625" style="1"/>
  </cols>
  <sheetData>
    <row r="1" spans="1:9" s="28" customFormat="1" ht="54.5" customHeight="1" x14ac:dyDescent="0.35">
      <c r="A1" s="50" t="s">
        <v>0</v>
      </c>
      <c r="B1" s="51" t="s">
        <v>1</v>
      </c>
      <c r="C1" s="52" t="s">
        <v>1363</v>
      </c>
      <c r="D1" s="53" t="s">
        <v>1364</v>
      </c>
      <c r="E1" s="53" t="s">
        <v>1637</v>
      </c>
      <c r="F1" s="51" t="s">
        <v>2</v>
      </c>
      <c r="G1" s="53" t="s">
        <v>1365</v>
      </c>
      <c r="I1" s="60" t="s">
        <v>1638</v>
      </c>
    </row>
    <row r="2" spans="1:9" s="28" customFormat="1" ht="54.5" customHeight="1" thickBot="1" x14ac:dyDescent="0.4">
      <c r="A2" s="35" t="s">
        <v>1362</v>
      </c>
      <c r="B2" s="35"/>
      <c r="C2" s="36"/>
      <c r="D2" s="37"/>
      <c r="E2" s="37">
        <f>SUM(E3:E500)</f>
        <v>11127.639999999943</v>
      </c>
      <c r="F2" s="59">
        <f>SUM(F3:F500)</f>
        <v>1561</v>
      </c>
      <c r="G2" s="37">
        <f>SUM(G3:G500)</f>
        <v>1891.4558139534881</v>
      </c>
      <c r="I2" s="61">
        <f>(E2-G2)/E2</f>
        <v>0.83002183626056403</v>
      </c>
    </row>
    <row r="3" spans="1:9" x14ac:dyDescent="0.35">
      <c r="A3" s="48" t="s">
        <v>1367</v>
      </c>
      <c r="B3" s="39" t="s">
        <v>1368</v>
      </c>
      <c r="C3" s="29">
        <f>IFERROR(VLOOKUP(A3,'[1]ASORTYMENT COSMO'!$A$5:$AT$2612,46,0), 0)</f>
        <v>0</v>
      </c>
      <c r="D3" s="40">
        <f>C3/4.3</f>
        <v>0</v>
      </c>
      <c r="E3" s="40">
        <v>803.4</v>
      </c>
      <c r="F3" s="41">
        <v>217</v>
      </c>
      <c r="G3" s="40">
        <f>D3*F3</f>
        <v>0</v>
      </c>
    </row>
    <row r="4" spans="1:9" x14ac:dyDescent="0.35">
      <c r="A4" s="49" t="s">
        <v>134</v>
      </c>
      <c r="B4" s="43" t="s">
        <v>135</v>
      </c>
      <c r="C4" s="44">
        <f>IFERROR(VLOOKUP(A4,'[1]ASORTYMENT COSMO'!$A$5:$AT$2612,46,0), 0)</f>
        <v>6.16</v>
      </c>
      <c r="D4" s="45">
        <f t="shared" ref="D4:D67" si="0">C4/4.3</f>
        <v>1.4325581395348839</v>
      </c>
      <c r="E4" s="45">
        <v>271.02999999999997</v>
      </c>
      <c r="F4" s="46">
        <v>35</v>
      </c>
      <c r="G4" s="45">
        <f t="shared" ref="G4:G67" si="1">D4*F4</f>
        <v>50.139534883720934</v>
      </c>
    </row>
    <row r="5" spans="1:9" x14ac:dyDescent="0.35">
      <c r="A5" s="48">
        <v>8901</v>
      </c>
      <c r="B5" s="39" t="s">
        <v>99</v>
      </c>
      <c r="C5" s="29">
        <f>IFERROR(VLOOKUP(A5,'[1]ASORTYMENT COSMO'!$A$5:$AT$2612,46,0), 0)</f>
        <v>99.03</v>
      </c>
      <c r="D5" s="40">
        <f t="shared" si="0"/>
        <v>23.030232558139534</v>
      </c>
      <c r="E5" s="40">
        <v>193.36</v>
      </c>
      <c r="F5" s="41">
        <v>4</v>
      </c>
      <c r="G5" s="40">
        <f t="shared" si="1"/>
        <v>92.120930232558138</v>
      </c>
    </row>
    <row r="6" spans="1:9" x14ac:dyDescent="0.35">
      <c r="A6" s="49" t="s">
        <v>52</v>
      </c>
      <c r="B6" s="43" t="s">
        <v>53</v>
      </c>
      <c r="C6" s="44">
        <f>IFERROR(VLOOKUP(A6,'[1]ASORTYMENT COSMO'!$A$5:$AT$2612,46,0), 0)</f>
        <v>3.76</v>
      </c>
      <c r="D6" s="45">
        <f t="shared" si="0"/>
        <v>0.87441860465116272</v>
      </c>
      <c r="E6" s="45">
        <v>185.67</v>
      </c>
      <c r="F6" s="46">
        <v>33</v>
      </c>
      <c r="G6" s="45">
        <f t="shared" si="1"/>
        <v>28.855813953488369</v>
      </c>
    </row>
    <row r="7" spans="1:9" x14ac:dyDescent="0.35">
      <c r="A7" s="48">
        <v>7989</v>
      </c>
      <c r="B7" s="39" t="s">
        <v>1369</v>
      </c>
      <c r="C7" s="29">
        <f>IFERROR(VLOOKUP(A7,'[1]ASORTYMENT COSMO'!$A$5:$AT$2612,46,0), 0)</f>
        <v>63.98</v>
      </c>
      <c r="D7" s="40">
        <f t="shared" si="0"/>
        <v>14.879069767441861</v>
      </c>
      <c r="E7" s="40">
        <v>173.52</v>
      </c>
      <c r="F7" s="41">
        <v>3</v>
      </c>
      <c r="G7" s="40">
        <f t="shared" si="1"/>
        <v>44.63720930232558</v>
      </c>
    </row>
    <row r="8" spans="1:9" x14ac:dyDescent="0.35">
      <c r="A8" s="49" t="s">
        <v>44</v>
      </c>
      <c r="B8" s="43" t="s">
        <v>45</v>
      </c>
      <c r="C8" s="44">
        <f>IFERROR(VLOOKUP(A8,'[1]ASORTYMENT COSMO'!$A$5:$AT$2612,46,0), 0)</f>
        <v>4.57</v>
      </c>
      <c r="D8" s="45">
        <f t="shared" si="0"/>
        <v>1.0627906976744188</v>
      </c>
      <c r="E8" s="45">
        <v>169.75</v>
      </c>
      <c r="F8" s="46">
        <v>24</v>
      </c>
      <c r="G8" s="45">
        <f t="shared" si="1"/>
        <v>25.506976744186051</v>
      </c>
    </row>
    <row r="9" spans="1:9" x14ac:dyDescent="0.35">
      <c r="A9" s="48" t="s">
        <v>4</v>
      </c>
      <c r="B9" s="39" t="s">
        <v>5</v>
      </c>
      <c r="C9" s="29">
        <f>IFERROR(VLOOKUP(A9,'[1]ASORTYMENT COSMO'!$A$5:$AT$2612,46,0), 0)</f>
        <v>4.13</v>
      </c>
      <c r="D9" s="40">
        <f t="shared" si="0"/>
        <v>0.96046511627906983</v>
      </c>
      <c r="E9" s="40">
        <v>158.38999999999999</v>
      </c>
      <c r="F9" s="41">
        <v>18</v>
      </c>
      <c r="G9" s="40">
        <f t="shared" si="1"/>
        <v>17.288372093023256</v>
      </c>
    </row>
    <row r="10" spans="1:9" x14ac:dyDescent="0.35">
      <c r="A10" s="49" t="s">
        <v>78</v>
      </c>
      <c r="B10" s="43" t="s">
        <v>79</v>
      </c>
      <c r="C10" s="44">
        <f>IFERROR(VLOOKUP(A10,'[1]ASORTYMENT COSMO'!$A$5:$AT$2612,46,0), 0)</f>
        <v>65.790000000000006</v>
      </c>
      <c r="D10" s="45">
        <f t="shared" si="0"/>
        <v>15.300000000000002</v>
      </c>
      <c r="E10" s="45">
        <v>154.51</v>
      </c>
      <c r="F10" s="46">
        <v>4</v>
      </c>
      <c r="G10" s="45">
        <f t="shared" si="1"/>
        <v>61.20000000000001</v>
      </c>
    </row>
    <row r="11" spans="1:9" x14ac:dyDescent="0.35">
      <c r="A11" s="48">
        <v>9694</v>
      </c>
      <c r="B11" s="39" t="s">
        <v>3</v>
      </c>
      <c r="C11" s="29">
        <f>IFERROR(VLOOKUP(A11,'[1]ASORTYMENT COSMO'!$A$5:$AT$2612,46,0), 0)</f>
        <v>178.08</v>
      </c>
      <c r="D11" s="40">
        <f t="shared" si="0"/>
        <v>41.413953488372094</v>
      </c>
      <c r="E11" s="40">
        <v>148.75</v>
      </c>
      <c r="F11" s="41">
        <v>1</v>
      </c>
      <c r="G11" s="40">
        <f t="shared" si="1"/>
        <v>41.413953488372094</v>
      </c>
    </row>
    <row r="12" spans="1:9" x14ac:dyDescent="0.35">
      <c r="A12" s="49">
        <v>1678</v>
      </c>
      <c r="B12" s="43" t="s">
        <v>1370</v>
      </c>
      <c r="C12" s="44">
        <f>IFERROR(VLOOKUP(A12,'[1]ASORTYMENT COSMO'!$A$5:$AT$2612,46,0), 0)</f>
        <v>88.21</v>
      </c>
      <c r="D12" s="45">
        <f t="shared" si="0"/>
        <v>20.513953488372092</v>
      </c>
      <c r="E12" s="45">
        <v>148.72</v>
      </c>
      <c r="F12" s="46">
        <v>4</v>
      </c>
      <c r="G12" s="45">
        <f t="shared" si="1"/>
        <v>82.055813953488368</v>
      </c>
    </row>
    <row r="13" spans="1:9" x14ac:dyDescent="0.35">
      <c r="A13" s="48" t="s">
        <v>86</v>
      </c>
      <c r="B13" s="39" t="s">
        <v>87</v>
      </c>
      <c r="C13" s="29">
        <f>IFERROR(VLOOKUP(A13,'[1]ASORTYMENT COSMO'!$A$5:$AT$2612,46,0), 0)</f>
        <v>3.76</v>
      </c>
      <c r="D13" s="40">
        <f t="shared" si="0"/>
        <v>0.87441860465116272</v>
      </c>
      <c r="E13" s="40">
        <v>140.71</v>
      </c>
      <c r="F13" s="41">
        <v>27</v>
      </c>
      <c r="G13" s="40">
        <f t="shared" si="1"/>
        <v>23.609302325581393</v>
      </c>
    </row>
    <row r="14" spans="1:9" x14ac:dyDescent="0.35">
      <c r="A14" s="49" t="s">
        <v>130</v>
      </c>
      <c r="B14" s="43" t="s">
        <v>131</v>
      </c>
      <c r="C14" s="44">
        <f>IFERROR(VLOOKUP(A14,'[1]ASORTYMENT COSMO'!$A$5:$AT$2612,46,0), 0)</f>
        <v>3.76</v>
      </c>
      <c r="D14" s="45">
        <f t="shared" si="0"/>
        <v>0.87441860465116272</v>
      </c>
      <c r="E14" s="45">
        <v>139.34</v>
      </c>
      <c r="F14" s="46">
        <v>27</v>
      </c>
      <c r="G14" s="45">
        <f t="shared" si="1"/>
        <v>23.609302325581393</v>
      </c>
    </row>
    <row r="15" spans="1:9" x14ac:dyDescent="0.35">
      <c r="A15" s="48" t="s">
        <v>250</v>
      </c>
      <c r="B15" s="39" t="s">
        <v>251</v>
      </c>
      <c r="C15" s="29">
        <f>IFERROR(VLOOKUP(A15,'[1]ASORTYMENT COSMO'!$A$5:$AT$2612,46,0), 0)</f>
        <v>3.76</v>
      </c>
      <c r="D15" s="40">
        <f t="shared" si="0"/>
        <v>0.87441860465116272</v>
      </c>
      <c r="E15" s="40">
        <v>127.55</v>
      </c>
      <c r="F15" s="41">
        <v>24</v>
      </c>
      <c r="G15" s="40">
        <f t="shared" si="1"/>
        <v>20.986046511627904</v>
      </c>
    </row>
    <row r="16" spans="1:9" x14ac:dyDescent="0.35">
      <c r="A16" s="49">
        <v>10790</v>
      </c>
      <c r="B16" s="43" t="s">
        <v>1375</v>
      </c>
      <c r="C16" s="44">
        <f>IFERROR(VLOOKUP(A16,'[1]ASORTYMENT COSMO'!$A$5:$AT$2612,46,0), 0)</f>
        <v>13.08</v>
      </c>
      <c r="D16" s="45">
        <f t="shared" si="0"/>
        <v>3.0418604651162791</v>
      </c>
      <c r="E16" s="45">
        <v>123.41</v>
      </c>
      <c r="F16" s="46">
        <v>9</v>
      </c>
      <c r="G16" s="45">
        <f t="shared" si="1"/>
        <v>27.376744186046512</v>
      </c>
    </row>
    <row r="17" spans="1:7" x14ac:dyDescent="0.35">
      <c r="A17" s="48" t="s">
        <v>10</v>
      </c>
      <c r="B17" s="39" t="s">
        <v>11</v>
      </c>
      <c r="C17" s="29">
        <f>IFERROR(VLOOKUP(A17,'[1]ASORTYMENT COSMO'!$A$5:$AT$2612,46,0), 0)</f>
        <v>3.81</v>
      </c>
      <c r="D17" s="40">
        <f t="shared" si="0"/>
        <v>0.88604651162790704</v>
      </c>
      <c r="E17" s="40">
        <v>117.05</v>
      </c>
      <c r="F17" s="41">
        <v>13</v>
      </c>
      <c r="G17" s="40">
        <f t="shared" si="1"/>
        <v>11.518604651162791</v>
      </c>
    </row>
    <row r="18" spans="1:7" x14ac:dyDescent="0.35">
      <c r="A18" s="49">
        <v>5804</v>
      </c>
      <c r="B18" s="43" t="s">
        <v>1371</v>
      </c>
      <c r="C18" s="44">
        <f>IFERROR(VLOOKUP(A18,'[1]ASORTYMENT COSMO'!$A$5:$AT$2612,46,0), 0)</f>
        <v>72.98</v>
      </c>
      <c r="D18" s="45">
        <f t="shared" si="0"/>
        <v>16.972093023255816</v>
      </c>
      <c r="E18" s="45">
        <v>115.67</v>
      </c>
      <c r="F18" s="46">
        <v>3</v>
      </c>
      <c r="G18" s="45">
        <f t="shared" si="1"/>
        <v>50.916279069767448</v>
      </c>
    </row>
    <row r="19" spans="1:7" x14ac:dyDescent="0.35">
      <c r="A19" s="48">
        <v>1053</v>
      </c>
      <c r="B19" s="39" t="s">
        <v>20</v>
      </c>
      <c r="C19" s="29">
        <f>IFERROR(VLOOKUP(A19,'[1]ASORTYMENT COSMO'!$A$5:$AT$2612,46,0), 0)</f>
        <v>12.97</v>
      </c>
      <c r="D19" s="40">
        <f t="shared" si="0"/>
        <v>3.016279069767442</v>
      </c>
      <c r="E19" s="40">
        <v>102.88</v>
      </c>
      <c r="F19" s="41">
        <v>10</v>
      </c>
      <c r="G19" s="40">
        <f t="shared" si="1"/>
        <v>30.162790697674421</v>
      </c>
    </row>
    <row r="20" spans="1:7" x14ac:dyDescent="0.35">
      <c r="A20" s="49">
        <v>8382</v>
      </c>
      <c r="B20" s="43" t="s">
        <v>7</v>
      </c>
      <c r="C20" s="44">
        <f>IFERROR(VLOOKUP(A20,'[1]ASORTYMENT COSMO'!$A$5:$AT$2612,46,0), 0)</f>
        <v>133.31</v>
      </c>
      <c r="D20" s="45">
        <f t="shared" si="0"/>
        <v>31.00232558139535</v>
      </c>
      <c r="E20" s="45">
        <v>99.17</v>
      </c>
      <c r="F20" s="46">
        <v>1</v>
      </c>
      <c r="G20" s="45">
        <f t="shared" si="1"/>
        <v>31.00232558139535</v>
      </c>
    </row>
    <row r="21" spans="1:7" x14ac:dyDescent="0.35">
      <c r="A21" s="48" t="s">
        <v>59</v>
      </c>
      <c r="B21" s="39" t="s">
        <v>60</v>
      </c>
      <c r="C21" s="29">
        <f>IFERROR(VLOOKUP(A21,'[1]ASORTYMENT COSMO'!$A$5:$AT$2612,46,0), 0)</f>
        <v>3.76</v>
      </c>
      <c r="D21" s="40">
        <f t="shared" si="0"/>
        <v>0.87441860465116272</v>
      </c>
      <c r="E21" s="40">
        <v>98.04</v>
      </c>
      <c r="F21" s="41">
        <v>19</v>
      </c>
      <c r="G21" s="40">
        <f t="shared" si="1"/>
        <v>16.613953488372093</v>
      </c>
    </row>
    <row r="22" spans="1:7" x14ac:dyDescent="0.35">
      <c r="A22" s="49" t="s">
        <v>107</v>
      </c>
      <c r="B22" s="43" t="s">
        <v>108</v>
      </c>
      <c r="C22" s="44">
        <f>IFERROR(VLOOKUP(A22,'[1]ASORTYMENT COSMO'!$A$5:$AT$2612,46,0), 0)</f>
        <v>6.54</v>
      </c>
      <c r="D22" s="45">
        <f t="shared" si="0"/>
        <v>1.5209302325581395</v>
      </c>
      <c r="E22" s="45">
        <v>93.37</v>
      </c>
      <c r="F22" s="46">
        <v>13</v>
      </c>
      <c r="G22" s="45">
        <f t="shared" si="1"/>
        <v>19.772093023255813</v>
      </c>
    </row>
    <row r="23" spans="1:7" x14ac:dyDescent="0.35">
      <c r="A23" s="48">
        <v>8322</v>
      </c>
      <c r="B23" s="39" t="s">
        <v>32</v>
      </c>
      <c r="C23" s="29">
        <f>IFERROR(VLOOKUP(A23,'[1]ASORTYMENT COSMO'!$A$5:$AT$2612,46,0), 0)</f>
        <v>59.32</v>
      </c>
      <c r="D23" s="40">
        <f t="shared" si="0"/>
        <v>13.795348837209303</v>
      </c>
      <c r="E23" s="40">
        <v>86.35</v>
      </c>
      <c r="F23" s="41">
        <v>2</v>
      </c>
      <c r="G23" s="40">
        <f t="shared" si="1"/>
        <v>27.590697674418607</v>
      </c>
    </row>
    <row r="24" spans="1:7" x14ac:dyDescent="0.35">
      <c r="A24" s="49" t="s">
        <v>140</v>
      </c>
      <c r="B24" s="43" t="s">
        <v>141</v>
      </c>
      <c r="C24" s="44">
        <f>IFERROR(VLOOKUP(A24,'[1]ASORTYMENT COSMO'!$A$5:$AT$2612,46,0), 0)</f>
        <v>3.76</v>
      </c>
      <c r="D24" s="45">
        <f t="shared" si="0"/>
        <v>0.87441860465116272</v>
      </c>
      <c r="E24" s="45">
        <v>86.24</v>
      </c>
      <c r="F24" s="46">
        <v>17</v>
      </c>
      <c r="G24" s="45">
        <f t="shared" si="1"/>
        <v>14.865116279069767</v>
      </c>
    </row>
    <row r="25" spans="1:7" x14ac:dyDescent="0.35">
      <c r="A25" s="48">
        <v>8381</v>
      </c>
      <c r="B25" s="39" t="s">
        <v>31</v>
      </c>
      <c r="C25" s="29">
        <f>IFERROR(VLOOKUP(A25,'[1]ASORTYMENT COSMO'!$A$5:$AT$2612,46,0), 0)</f>
        <v>103.63</v>
      </c>
      <c r="D25" s="40">
        <f t="shared" si="0"/>
        <v>24.1</v>
      </c>
      <c r="E25" s="40">
        <v>74.37</v>
      </c>
      <c r="F25" s="41">
        <v>1</v>
      </c>
      <c r="G25" s="40">
        <f t="shared" si="1"/>
        <v>24.1</v>
      </c>
    </row>
    <row r="26" spans="1:7" x14ac:dyDescent="0.35">
      <c r="A26" s="49" t="s">
        <v>37</v>
      </c>
      <c r="B26" s="43" t="s">
        <v>38</v>
      </c>
      <c r="C26" s="44">
        <f>IFERROR(VLOOKUP(A26,'[1]ASORTYMENT COSMO'!$A$5:$AT$2612,46,0), 0)</f>
        <v>4.51</v>
      </c>
      <c r="D26" s="45">
        <f t="shared" si="0"/>
        <v>1.0488372093023255</v>
      </c>
      <c r="E26" s="45">
        <v>73.989999999999995</v>
      </c>
      <c r="F26" s="46">
        <v>10</v>
      </c>
      <c r="G26" s="45">
        <f t="shared" si="1"/>
        <v>10.488372093023255</v>
      </c>
    </row>
    <row r="27" spans="1:7" x14ac:dyDescent="0.35">
      <c r="A27" s="48" t="s">
        <v>184</v>
      </c>
      <c r="B27" s="39" t="s">
        <v>185</v>
      </c>
      <c r="C27" s="29">
        <f>IFERROR(VLOOKUP(A27,'[1]ASORTYMENT COSMO'!$A$5:$AT$2612,46,0), 0)</f>
        <v>6.16</v>
      </c>
      <c r="D27" s="40">
        <f t="shared" si="0"/>
        <v>1.4325581395348839</v>
      </c>
      <c r="E27" s="40">
        <v>73.02</v>
      </c>
      <c r="F27" s="41">
        <v>9</v>
      </c>
      <c r="G27" s="40">
        <f t="shared" si="1"/>
        <v>12.893023255813954</v>
      </c>
    </row>
    <row r="28" spans="1:7" x14ac:dyDescent="0.35">
      <c r="A28" s="49">
        <v>4983</v>
      </c>
      <c r="B28" s="43" t="s">
        <v>172</v>
      </c>
      <c r="C28" s="44">
        <f>IFERROR(VLOOKUP(A28,'[1]ASORTYMENT COSMO'!$A$5:$AT$2612,46,0), 0)</f>
        <v>13.7</v>
      </c>
      <c r="D28" s="45">
        <f t="shared" si="0"/>
        <v>3.1860465116279069</v>
      </c>
      <c r="E28" s="45">
        <v>71.709999999999994</v>
      </c>
      <c r="F28" s="46">
        <v>9</v>
      </c>
      <c r="G28" s="45">
        <f t="shared" si="1"/>
        <v>28.674418604651162</v>
      </c>
    </row>
    <row r="29" spans="1:7" x14ac:dyDescent="0.35">
      <c r="A29" s="48">
        <v>7990</v>
      </c>
      <c r="B29" s="39" t="s">
        <v>36</v>
      </c>
      <c r="C29" s="29">
        <f>IFERROR(VLOOKUP(A29,'[1]ASORTYMENT COSMO'!$A$5:$AT$2612,46,0), 0)</f>
        <v>120.74</v>
      </c>
      <c r="D29" s="40">
        <f t="shared" si="0"/>
        <v>28.079069767441862</v>
      </c>
      <c r="E29" s="40">
        <v>70.650000000000006</v>
      </c>
      <c r="F29" s="41">
        <v>1</v>
      </c>
      <c r="G29" s="40">
        <f t="shared" si="1"/>
        <v>28.079069767441862</v>
      </c>
    </row>
    <row r="30" spans="1:7" x14ac:dyDescent="0.35">
      <c r="A30" s="49" t="s">
        <v>1373</v>
      </c>
      <c r="B30" s="43" t="s">
        <v>1374</v>
      </c>
      <c r="C30" s="44">
        <f>IFERROR(VLOOKUP(A30,'[1]ASORTYMENT COSMO'!$A$5:$AT$2612,46,0), 0)</f>
        <v>3.2</v>
      </c>
      <c r="D30" s="45">
        <f t="shared" si="0"/>
        <v>0.74418604651162801</v>
      </c>
      <c r="E30" s="45">
        <v>70.36</v>
      </c>
      <c r="F30" s="46">
        <v>11</v>
      </c>
      <c r="G30" s="45">
        <f t="shared" si="1"/>
        <v>8.1860465116279073</v>
      </c>
    </row>
    <row r="31" spans="1:7" x14ac:dyDescent="0.35">
      <c r="A31" s="48" t="s">
        <v>13</v>
      </c>
      <c r="B31" s="39" t="s">
        <v>14</v>
      </c>
      <c r="C31" s="29">
        <f>IFERROR(VLOOKUP(A31,'[1]ASORTYMENT COSMO'!$A$5:$AT$2612,46,0), 0)</f>
        <v>4.5999999999999996</v>
      </c>
      <c r="D31" s="40">
        <f t="shared" si="0"/>
        <v>1.069767441860465</v>
      </c>
      <c r="E31" s="40">
        <v>70.349999999999994</v>
      </c>
      <c r="F31" s="41">
        <v>9</v>
      </c>
      <c r="G31" s="40">
        <f t="shared" si="1"/>
        <v>9.6279069767441854</v>
      </c>
    </row>
    <row r="32" spans="1:7" x14ac:dyDescent="0.35">
      <c r="A32" s="49">
        <v>6276</v>
      </c>
      <c r="B32" s="43" t="s">
        <v>68</v>
      </c>
      <c r="C32" s="44">
        <f>IFERROR(VLOOKUP(A32,'[1]ASORTYMENT COSMO'!$A$5:$AT$2612,46,0), 0)</f>
        <v>78.86</v>
      </c>
      <c r="D32" s="45">
        <f t="shared" si="0"/>
        <v>18.33953488372093</v>
      </c>
      <c r="E32" s="45">
        <v>70.239999999999995</v>
      </c>
      <c r="F32" s="46">
        <v>1</v>
      </c>
      <c r="G32" s="45">
        <f t="shared" si="1"/>
        <v>18.33953488372093</v>
      </c>
    </row>
    <row r="33" spans="1:7" x14ac:dyDescent="0.35">
      <c r="A33" s="48">
        <v>1016</v>
      </c>
      <c r="B33" s="39" t="s">
        <v>1372</v>
      </c>
      <c r="C33" s="29">
        <f>IFERROR(VLOOKUP(A33,'[1]ASORTYMENT COSMO'!$A$5:$AT$2612,46,0), 0)</f>
        <v>5.86</v>
      </c>
      <c r="D33" s="40">
        <f t="shared" si="0"/>
        <v>1.3627906976744186</v>
      </c>
      <c r="E33" s="40">
        <v>68.47</v>
      </c>
      <c r="F33" s="41">
        <v>13</v>
      </c>
      <c r="G33" s="40">
        <f t="shared" si="1"/>
        <v>17.716279069767442</v>
      </c>
    </row>
    <row r="34" spans="1:7" x14ac:dyDescent="0.35">
      <c r="A34" s="49" t="s">
        <v>104</v>
      </c>
      <c r="B34" s="43" t="s">
        <v>105</v>
      </c>
      <c r="C34" s="44">
        <f>IFERROR(VLOOKUP(A34,'[1]ASORTYMENT COSMO'!$A$5:$AT$2612,46,0), 0)</f>
        <v>6.19</v>
      </c>
      <c r="D34" s="45">
        <f t="shared" si="0"/>
        <v>1.4395348837209303</v>
      </c>
      <c r="E34" s="45">
        <v>67.64</v>
      </c>
      <c r="F34" s="46">
        <v>8</v>
      </c>
      <c r="G34" s="45">
        <f t="shared" si="1"/>
        <v>11.516279069767442</v>
      </c>
    </row>
    <row r="35" spans="1:7" x14ac:dyDescent="0.35">
      <c r="A35" s="48" t="s">
        <v>62</v>
      </c>
      <c r="B35" s="39" t="s">
        <v>63</v>
      </c>
      <c r="C35" s="29">
        <f>IFERROR(VLOOKUP(A35,'[1]ASORTYMENT COSMO'!$A$5:$AT$2612,46,0), 0)</f>
        <v>4.3499999999999996</v>
      </c>
      <c r="D35" s="40">
        <f t="shared" si="0"/>
        <v>1.0116279069767442</v>
      </c>
      <c r="E35" s="40">
        <v>63.65</v>
      </c>
      <c r="F35" s="41">
        <v>8</v>
      </c>
      <c r="G35" s="40">
        <f t="shared" si="1"/>
        <v>8.0930232558139537</v>
      </c>
    </row>
    <row r="36" spans="1:7" x14ac:dyDescent="0.35">
      <c r="A36" s="49">
        <v>10599</v>
      </c>
      <c r="B36" s="43" t="s">
        <v>379</v>
      </c>
      <c r="C36" s="44">
        <f>IFERROR(VLOOKUP(A36,'[1]ASORTYMENT COSMO'!$A$5:$AT$2612,46,0), 0)</f>
        <v>1.55</v>
      </c>
      <c r="D36" s="45">
        <f t="shared" si="0"/>
        <v>0.3604651162790698</v>
      </c>
      <c r="E36" s="45">
        <v>63.5</v>
      </c>
      <c r="F36" s="46">
        <v>21</v>
      </c>
      <c r="G36" s="45">
        <f t="shared" si="1"/>
        <v>7.5697674418604661</v>
      </c>
    </row>
    <row r="37" spans="1:7" x14ac:dyDescent="0.35">
      <c r="A37" s="48">
        <v>1052</v>
      </c>
      <c r="B37" s="39" t="s">
        <v>64</v>
      </c>
      <c r="C37" s="29">
        <f>IFERROR(VLOOKUP(A37,'[1]ASORTYMENT COSMO'!$A$5:$AT$2612,46,0), 0)</f>
        <v>7.32</v>
      </c>
      <c r="D37" s="40">
        <f t="shared" si="0"/>
        <v>1.7023255813953491</v>
      </c>
      <c r="E37" s="40">
        <v>60.26</v>
      </c>
      <c r="F37" s="41">
        <v>9</v>
      </c>
      <c r="G37" s="40">
        <f t="shared" si="1"/>
        <v>15.320930232558142</v>
      </c>
    </row>
    <row r="38" spans="1:7" x14ac:dyDescent="0.35">
      <c r="A38" s="49">
        <v>10025</v>
      </c>
      <c r="B38" s="43" t="s">
        <v>26</v>
      </c>
      <c r="C38" s="44">
        <f>IFERROR(VLOOKUP(A38,'[1]ASORTYMENT COSMO'!$A$5:$AT$2612,46,0), 0)</f>
        <v>2.78</v>
      </c>
      <c r="D38" s="45">
        <f t="shared" si="0"/>
        <v>0.64651162790697669</v>
      </c>
      <c r="E38" s="45">
        <v>59.49</v>
      </c>
      <c r="F38" s="46">
        <v>12</v>
      </c>
      <c r="G38" s="45">
        <f t="shared" si="1"/>
        <v>7.7581395348837203</v>
      </c>
    </row>
    <row r="39" spans="1:7" x14ac:dyDescent="0.35">
      <c r="A39" s="48">
        <v>1051</v>
      </c>
      <c r="B39" s="39" t="s">
        <v>67</v>
      </c>
      <c r="C39" s="29">
        <f>IFERROR(VLOOKUP(A39,'[1]ASORTYMENT COSMO'!$A$5:$AT$2612,46,0), 0)</f>
        <v>2.1800000000000002</v>
      </c>
      <c r="D39" s="40">
        <f t="shared" si="0"/>
        <v>0.50697674418604655</v>
      </c>
      <c r="E39" s="40">
        <v>55.21</v>
      </c>
      <c r="F39" s="41">
        <v>16</v>
      </c>
      <c r="G39" s="40">
        <f t="shared" si="1"/>
        <v>8.1116279069767447</v>
      </c>
    </row>
    <row r="40" spans="1:7" x14ac:dyDescent="0.35">
      <c r="A40" s="49" t="s">
        <v>245</v>
      </c>
      <c r="B40" s="43" t="s">
        <v>246</v>
      </c>
      <c r="C40" s="44">
        <f>IFERROR(VLOOKUP(A40,'[1]ASORTYMENT COSMO'!$A$5:$AT$2612,46,0), 0)</f>
        <v>3.79</v>
      </c>
      <c r="D40" s="45">
        <f t="shared" si="0"/>
        <v>0.88139534883720938</v>
      </c>
      <c r="E40" s="45">
        <v>54</v>
      </c>
      <c r="F40" s="46">
        <v>8</v>
      </c>
      <c r="G40" s="45">
        <f t="shared" si="1"/>
        <v>7.051162790697675</v>
      </c>
    </row>
    <row r="41" spans="1:7" x14ac:dyDescent="0.35">
      <c r="A41" s="48" t="s">
        <v>1395</v>
      </c>
      <c r="B41" s="39" t="s">
        <v>1396</v>
      </c>
      <c r="C41" s="29">
        <f>IFERROR(VLOOKUP(A41,'[1]ASORTYMENT COSMO'!$A$5:$AT$2612,46,0), 0)</f>
        <v>0</v>
      </c>
      <c r="D41" s="40">
        <f t="shared" si="0"/>
        <v>0</v>
      </c>
      <c r="E41" s="40">
        <v>53.71</v>
      </c>
      <c r="F41" s="41">
        <v>1</v>
      </c>
      <c r="G41" s="40">
        <f t="shared" si="1"/>
        <v>0</v>
      </c>
    </row>
    <row r="42" spans="1:7" x14ac:dyDescent="0.35">
      <c r="A42" s="49" t="s">
        <v>1397</v>
      </c>
      <c r="B42" s="43" t="s">
        <v>1396</v>
      </c>
      <c r="C42" s="44">
        <f>IFERROR(VLOOKUP(A42,'[1]ASORTYMENT COSMO'!$A$5:$AT$2612,46,0), 0)</f>
        <v>0</v>
      </c>
      <c r="D42" s="45">
        <f t="shared" si="0"/>
        <v>0</v>
      </c>
      <c r="E42" s="45">
        <v>53.71</v>
      </c>
      <c r="F42" s="46">
        <v>1</v>
      </c>
      <c r="G42" s="45">
        <f t="shared" si="1"/>
        <v>0</v>
      </c>
    </row>
    <row r="43" spans="1:7" x14ac:dyDescent="0.35">
      <c r="A43" s="48" t="s">
        <v>234</v>
      </c>
      <c r="B43" s="39" t="s">
        <v>235</v>
      </c>
      <c r="C43" s="29">
        <f>IFERROR(VLOOKUP(A43,'[1]ASORTYMENT COSMO'!$A$5:$AT$2612,46,0), 0)</f>
        <v>6.76</v>
      </c>
      <c r="D43" s="40">
        <f t="shared" si="0"/>
        <v>1.5720930232558139</v>
      </c>
      <c r="E43" s="40">
        <v>53.16</v>
      </c>
      <c r="F43" s="41">
        <v>6</v>
      </c>
      <c r="G43" s="40">
        <f t="shared" si="1"/>
        <v>9.4325581395348834</v>
      </c>
    </row>
    <row r="44" spans="1:7" x14ac:dyDescent="0.35">
      <c r="A44" s="49">
        <v>10597</v>
      </c>
      <c r="B44" s="43" t="s">
        <v>118</v>
      </c>
      <c r="C44" s="44">
        <f>IFERROR(VLOOKUP(A44,'[1]ASORTYMENT COSMO'!$A$5:$AT$2612,46,0), 0)</f>
        <v>1.55</v>
      </c>
      <c r="D44" s="45">
        <f t="shared" si="0"/>
        <v>0.3604651162790698</v>
      </c>
      <c r="E44" s="45">
        <v>53.13</v>
      </c>
      <c r="F44" s="46">
        <v>17</v>
      </c>
      <c r="G44" s="45">
        <f t="shared" si="1"/>
        <v>6.1279069767441863</v>
      </c>
    </row>
    <row r="45" spans="1:7" x14ac:dyDescent="0.35">
      <c r="A45" s="48" t="s">
        <v>27</v>
      </c>
      <c r="B45" s="39" t="s">
        <v>28</v>
      </c>
      <c r="C45" s="29">
        <f>IFERROR(VLOOKUP(A45,'[1]ASORTYMENT COSMO'!$A$5:$AT$2612,46,0), 0)</f>
        <v>5.54</v>
      </c>
      <c r="D45" s="40">
        <f t="shared" si="0"/>
        <v>1.2883720930232558</v>
      </c>
      <c r="E45" s="40">
        <v>50.46</v>
      </c>
      <c r="F45" s="41">
        <v>5</v>
      </c>
      <c r="G45" s="40">
        <f t="shared" si="1"/>
        <v>6.441860465116279</v>
      </c>
    </row>
    <row r="46" spans="1:7" x14ac:dyDescent="0.35">
      <c r="A46" s="49">
        <v>7991</v>
      </c>
      <c r="B46" s="43" t="s">
        <v>1387</v>
      </c>
      <c r="C46" s="44">
        <f>IFERROR(VLOOKUP(A46,'[1]ASORTYMENT COSMO'!$A$5:$AT$2612,46,0), 0)</f>
        <v>18.25</v>
      </c>
      <c r="D46" s="45">
        <f t="shared" si="0"/>
        <v>4.2441860465116283</v>
      </c>
      <c r="E46" s="45">
        <v>49.58</v>
      </c>
      <c r="F46" s="46">
        <v>2</v>
      </c>
      <c r="G46" s="45">
        <f t="shared" si="1"/>
        <v>8.4883720930232567</v>
      </c>
    </row>
    <row r="47" spans="1:7" x14ac:dyDescent="0.35">
      <c r="A47" s="48" t="s">
        <v>1412</v>
      </c>
      <c r="B47" s="39" t="s">
        <v>534</v>
      </c>
      <c r="C47" s="29">
        <f>IFERROR(VLOOKUP(A47,'[1]ASORTYMENT COSMO'!$A$5:$AT$2612,46,0), 0)</f>
        <v>0</v>
      </c>
      <c r="D47" s="40">
        <f t="shared" si="0"/>
        <v>0</v>
      </c>
      <c r="E47" s="40">
        <v>49.58</v>
      </c>
      <c r="F47" s="41">
        <v>1</v>
      </c>
      <c r="G47" s="40">
        <f t="shared" si="1"/>
        <v>0</v>
      </c>
    </row>
    <row r="48" spans="1:7" x14ac:dyDescent="0.35">
      <c r="A48" s="49" t="s">
        <v>1413</v>
      </c>
      <c r="B48" s="43" t="s">
        <v>534</v>
      </c>
      <c r="C48" s="44">
        <f>IFERROR(VLOOKUP(A48,'[1]ASORTYMENT COSMO'!$A$5:$AT$2612,46,0), 0)</f>
        <v>0</v>
      </c>
      <c r="D48" s="45">
        <f t="shared" si="0"/>
        <v>0</v>
      </c>
      <c r="E48" s="45">
        <v>49.58</v>
      </c>
      <c r="F48" s="46">
        <v>1</v>
      </c>
      <c r="G48" s="45">
        <f t="shared" si="1"/>
        <v>0</v>
      </c>
    </row>
    <row r="49" spans="1:7" x14ac:dyDescent="0.35">
      <c r="A49" s="48" t="s">
        <v>1414</v>
      </c>
      <c r="B49" s="39" t="s">
        <v>534</v>
      </c>
      <c r="C49" s="29">
        <f>IFERROR(VLOOKUP(A49,'[1]ASORTYMENT COSMO'!$A$5:$AT$2612,46,0), 0)</f>
        <v>0</v>
      </c>
      <c r="D49" s="40">
        <f t="shared" si="0"/>
        <v>0</v>
      </c>
      <c r="E49" s="40">
        <v>49.58</v>
      </c>
      <c r="F49" s="41">
        <v>1</v>
      </c>
      <c r="G49" s="40">
        <f t="shared" si="1"/>
        <v>0</v>
      </c>
    </row>
    <row r="50" spans="1:7" x14ac:dyDescent="0.35">
      <c r="A50" s="49" t="s">
        <v>1415</v>
      </c>
      <c r="B50" s="43" t="s">
        <v>534</v>
      </c>
      <c r="C50" s="44">
        <f>IFERROR(VLOOKUP(A50,'[1]ASORTYMENT COSMO'!$A$5:$AT$2612,46,0), 0)</f>
        <v>0</v>
      </c>
      <c r="D50" s="45">
        <f t="shared" si="0"/>
        <v>0</v>
      </c>
      <c r="E50" s="45">
        <v>49.58</v>
      </c>
      <c r="F50" s="46">
        <v>1</v>
      </c>
      <c r="G50" s="45">
        <f t="shared" si="1"/>
        <v>0</v>
      </c>
    </row>
    <row r="51" spans="1:7" x14ac:dyDescent="0.35">
      <c r="A51" s="48" t="s">
        <v>1416</v>
      </c>
      <c r="B51" s="39" t="s">
        <v>534</v>
      </c>
      <c r="C51" s="29">
        <f>IFERROR(VLOOKUP(A51,'[1]ASORTYMENT COSMO'!$A$5:$AT$2612,46,0), 0)</f>
        <v>0</v>
      </c>
      <c r="D51" s="40">
        <f t="shared" si="0"/>
        <v>0</v>
      </c>
      <c r="E51" s="40">
        <v>49.58</v>
      </c>
      <c r="F51" s="41">
        <v>1</v>
      </c>
      <c r="G51" s="40">
        <f t="shared" si="1"/>
        <v>0</v>
      </c>
    </row>
    <row r="52" spans="1:7" x14ac:dyDescent="0.35">
      <c r="A52" s="49" t="s">
        <v>1417</v>
      </c>
      <c r="B52" s="43" t="s">
        <v>534</v>
      </c>
      <c r="C52" s="44">
        <f>IFERROR(VLOOKUP(A52,'[1]ASORTYMENT COSMO'!$A$5:$AT$2612,46,0), 0)</f>
        <v>0</v>
      </c>
      <c r="D52" s="45">
        <f t="shared" si="0"/>
        <v>0</v>
      </c>
      <c r="E52" s="45">
        <v>49.58</v>
      </c>
      <c r="F52" s="46">
        <v>1</v>
      </c>
      <c r="G52" s="45">
        <f t="shared" si="1"/>
        <v>0</v>
      </c>
    </row>
    <row r="53" spans="1:7" x14ac:dyDescent="0.35">
      <c r="A53" s="48" t="s">
        <v>1418</v>
      </c>
      <c r="B53" s="39" t="s">
        <v>534</v>
      </c>
      <c r="C53" s="29">
        <f>IFERROR(VLOOKUP(A53,'[1]ASORTYMENT COSMO'!$A$5:$AT$2612,46,0), 0)</f>
        <v>0</v>
      </c>
      <c r="D53" s="40">
        <f t="shared" si="0"/>
        <v>0</v>
      </c>
      <c r="E53" s="40">
        <v>49.58</v>
      </c>
      <c r="F53" s="41">
        <v>1</v>
      </c>
      <c r="G53" s="40">
        <f t="shared" si="1"/>
        <v>0</v>
      </c>
    </row>
    <row r="54" spans="1:7" x14ac:dyDescent="0.35">
      <c r="A54" s="49" t="s">
        <v>173</v>
      </c>
      <c r="B54" s="43" t="s">
        <v>174</v>
      </c>
      <c r="C54" s="44">
        <f>IFERROR(VLOOKUP(A54,'[1]ASORTYMENT COSMO'!$A$5:$AT$2612,46,0), 0)</f>
        <v>3.76</v>
      </c>
      <c r="D54" s="45">
        <f t="shared" si="0"/>
        <v>0.87441860465116272</v>
      </c>
      <c r="E54" s="45">
        <v>49.02</v>
      </c>
      <c r="F54" s="46">
        <v>13</v>
      </c>
      <c r="G54" s="45">
        <f t="shared" si="1"/>
        <v>11.367441860465116</v>
      </c>
    </row>
    <row r="55" spans="1:7" x14ac:dyDescent="0.35">
      <c r="A55" s="48" t="s">
        <v>138</v>
      </c>
      <c r="B55" s="39" t="s">
        <v>139</v>
      </c>
      <c r="C55" s="29">
        <f>IFERROR(VLOOKUP(A55,'[1]ASORTYMENT COSMO'!$A$5:$AT$2612,46,0), 0)</f>
        <v>3.06</v>
      </c>
      <c r="D55" s="40">
        <f t="shared" si="0"/>
        <v>0.71162790697674427</v>
      </c>
      <c r="E55" s="40">
        <v>47.66</v>
      </c>
      <c r="F55" s="41">
        <v>7</v>
      </c>
      <c r="G55" s="40">
        <f t="shared" si="1"/>
        <v>4.9813953488372098</v>
      </c>
    </row>
    <row r="56" spans="1:7" x14ac:dyDescent="0.35">
      <c r="A56" s="49">
        <v>6357</v>
      </c>
      <c r="B56" s="43" t="s">
        <v>719</v>
      </c>
      <c r="C56" s="44">
        <f>IFERROR(VLOOKUP(A56,'[1]ASORTYMENT COSMO'!$A$5:$AT$2612,46,0), 0)</f>
        <v>24</v>
      </c>
      <c r="D56" s="45">
        <f t="shared" si="0"/>
        <v>5.5813953488372094</v>
      </c>
      <c r="E56" s="45">
        <v>47.53</v>
      </c>
      <c r="F56" s="46">
        <v>7</v>
      </c>
      <c r="G56" s="45">
        <f t="shared" si="1"/>
        <v>39.069767441860463</v>
      </c>
    </row>
    <row r="57" spans="1:7" x14ac:dyDescent="0.35">
      <c r="A57" s="48">
        <v>6499</v>
      </c>
      <c r="B57" s="39" t="s">
        <v>55</v>
      </c>
      <c r="C57" s="29">
        <f>IFERROR(VLOOKUP(A57,'[1]ASORTYMENT COSMO'!$A$5:$AT$2612,46,0), 0)</f>
        <v>4.21</v>
      </c>
      <c r="D57" s="40">
        <f t="shared" si="0"/>
        <v>0.97906976744186047</v>
      </c>
      <c r="E57" s="40">
        <v>47.18</v>
      </c>
      <c r="F57" s="41">
        <v>14</v>
      </c>
      <c r="G57" s="40">
        <f t="shared" si="1"/>
        <v>13.706976744186047</v>
      </c>
    </row>
    <row r="58" spans="1:7" x14ac:dyDescent="0.35">
      <c r="A58" s="49">
        <v>10598</v>
      </c>
      <c r="B58" s="43" t="s">
        <v>189</v>
      </c>
      <c r="C58" s="44">
        <f>IFERROR(VLOOKUP(A58,'[1]ASORTYMENT COSMO'!$A$5:$AT$2612,46,0), 0)</f>
        <v>1.55</v>
      </c>
      <c r="D58" s="45">
        <f t="shared" si="0"/>
        <v>0.3604651162790698</v>
      </c>
      <c r="E58" s="45">
        <v>46.85</v>
      </c>
      <c r="F58" s="46">
        <v>15</v>
      </c>
      <c r="G58" s="45">
        <f t="shared" si="1"/>
        <v>5.4069767441860472</v>
      </c>
    </row>
    <row r="59" spans="1:7" x14ac:dyDescent="0.35">
      <c r="A59" s="48" t="s">
        <v>48</v>
      </c>
      <c r="B59" s="39" t="s">
        <v>49</v>
      </c>
      <c r="C59" s="29">
        <f>IFERROR(VLOOKUP(A59,'[1]ASORTYMENT COSMO'!$A$5:$AT$2612,46,0), 0)</f>
        <v>4.47</v>
      </c>
      <c r="D59" s="40">
        <f t="shared" si="0"/>
        <v>1.0395348837209302</v>
      </c>
      <c r="E59" s="40">
        <v>45.64</v>
      </c>
      <c r="F59" s="41">
        <v>6</v>
      </c>
      <c r="G59" s="40">
        <f t="shared" si="1"/>
        <v>6.2372093023255815</v>
      </c>
    </row>
    <row r="60" spans="1:7" x14ac:dyDescent="0.35">
      <c r="A60" s="49" t="s">
        <v>1443</v>
      </c>
      <c r="B60" s="43" t="s">
        <v>534</v>
      </c>
      <c r="C60" s="44">
        <f>IFERROR(VLOOKUP(A60,'[1]ASORTYMENT COSMO'!$A$5:$AT$2612,46,0), 0)</f>
        <v>0</v>
      </c>
      <c r="D60" s="45">
        <f t="shared" si="0"/>
        <v>0</v>
      </c>
      <c r="E60" s="45">
        <v>44.62</v>
      </c>
      <c r="F60" s="46">
        <v>1</v>
      </c>
      <c r="G60" s="45">
        <f t="shared" si="1"/>
        <v>0</v>
      </c>
    </row>
    <row r="61" spans="1:7" x14ac:dyDescent="0.35">
      <c r="A61" s="48" t="s">
        <v>1444</v>
      </c>
      <c r="B61" s="39" t="s">
        <v>534</v>
      </c>
      <c r="C61" s="29">
        <f>IFERROR(VLOOKUP(A61,'[1]ASORTYMENT COSMO'!$A$5:$AT$2612,46,0), 0)</f>
        <v>0</v>
      </c>
      <c r="D61" s="40">
        <f t="shared" si="0"/>
        <v>0</v>
      </c>
      <c r="E61" s="40">
        <v>44.62</v>
      </c>
      <c r="F61" s="41">
        <v>1</v>
      </c>
      <c r="G61" s="40">
        <f t="shared" si="1"/>
        <v>0</v>
      </c>
    </row>
    <row r="62" spans="1:7" x14ac:dyDescent="0.35">
      <c r="A62" s="49" t="s">
        <v>1445</v>
      </c>
      <c r="B62" s="43" t="s">
        <v>534</v>
      </c>
      <c r="C62" s="44">
        <f>IFERROR(VLOOKUP(A62,'[1]ASORTYMENT COSMO'!$A$5:$AT$2612,46,0), 0)</f>
        <v>0</v>
      </c>
      <c r="D62" s="45">
        <f t="shared" si="0"/>
        <v>0</v>
      </c>
      <c r="E62" s="45">
        <v>44.62</v>
      </c>
      <c r="F62" s="46">
        <v>1</v>
      </c>
      <c r="G62" s="45">
        <f t="shared" si="1"/>
        <v>0</v>
      </c>
    </row>
    <row r="63" spans="1:7" x14ac:dyDescent="0.35">
      <c r="A63" s="48" t="s">
        <v>1446</v>
      </c>
      <c r="B63" s="39" t="s">
        <v>534</v>
      </c>
      <c r="C63" s="29">
        <f>IFERROR(VLOOKUP(A63,'[1]ASORTYMENT COSMO'!$A$5:$AT$2612,46,0), 0)</f>
        <v>0</v>
      </c>
      <c r="D63" s="40">
        <f t="shared" si="0"/>
        <v>0</v>
      </c>
      <c r="E63" s="40">
        <v>44.62</v>
      </c>
      <c r="F63" s="41">
        <v>1</v>
      </c>
      <c r="G63" s="40">
        <f t="shared" si="1"/>
        <v>0</v>
      </c>
    </row>
    <row r="64" spans="1:7" x14ac:dyDescent="0.35">
      <c r="A64" s="49" t="s">
        <v>1447</v>
      </c>
      <c r="B64" s="43" t="s">
        <v>534</v>
      </c>
      <c r="C64" s="44">
        <f>IFERROR(VLOOKUP(A64,'[1]ASORTYMENT COSMO'!$A$5:$AT$2612,46,0), 0)</f>
        <v>0</v>
      </c>
      <c r="D64" s="45">
        <f t="shared" si="0"/>
        <v>0</v>
      </c>
      <c r="E64" s="45">
        <v>44.62</v>
      </c>
      <c r="F64" s="46">
        <v>1</v>
      </c>
      <c r="G64" s="45">
        <f t="shared" si="1"/>
        <v>0</v>
      </c>
    </row>
    <row r="65" spans="1:7" x14ac:dyDescent="0.35">
      <c r="A65" s="48" t="s">
        <v>1448</v>
      </c>
      <c r="B65" s="39" t="s">
        <v>534</v>
      </c>
      <c r="C65" s="29">
        <f>IFERROR(VLOOKUP(A65,'[1]ASORTYMENT COSMO'!$A$5:$AT$2612,46,0), 0)</f>
        <v>0</v>
      </c>
      <c r="D65" s="40">
        <f t="shared" si="0"/>
        <v>0</v>
      </c>
      <c r="E65" s="40">
        <v>44.62</v>
      </c>
      <c r="F65" s="41">
        <v>1</v>
      </c>
      <c r="G65" s="40">
        <f t="shared" si="1"/>
        <v>0</v>
      </c>
    </row>
    <row r="66" spans="1:7" x14ac:dyDescent="0.35">
      <c r="A66" s="49" t="s">
        <v>1449</v>
      </c>
      <c r="B66" s="43" t="s">
        <v>534</v>
      </c>
      <c r="C66" s="44">
        <f>IFERROR(VLOOKUP(A66,'[1]ASORTYMENT COSMO'!$A$5:$AT$2612,46,0), 0)</f>
        <v>0</v>
      </c>
      <c r="D66" s="45">
        <f t="shared" si="0"/>
        <v>0</v>
      </c>
      <c r="E66" s="45">
        <v>44.62</v>
      </c>
      <c r="F66" s="46">
        <v>1</v>
      </c>
      <c r="G66" s="45">
        <f t="shared" si="1"/>
        <v>0</v>
      </c>
    </row>
    <row r="67" spans="1:7" x14ac:dyDescent="0.35">
      <c r="A67" s="48" t="s">
        <v>1450</v>
      </c>
      <c r="B67" s="39" t="s">
        <v>534</v>
      </c>
      <c r="C67" s="29">
        <f>IFERROR(VLOOKUP(A67,'[1]ASORTYMENT COSMO'!$A$5:$AT$2612,46,0), 0)</f>
        <v>0</v>
      </c>
      <c r="D67" s="40">
        <f t="shared" si="0"/>
        <v>0</v>
      </c>
      <c r="E67" s="40">
        <v>44.62</v>
      </c>
      <c r="F67" s="41">
        <v>1</v>
      </c>
      <c r="G67" s="40">
        <f t="shared" si="1"/>
        <v>0</v>
      </c>
    </row>
    <row r="68" spans="1:7" x14ac:dyDescent="0.35">
      <c r="A68" s="49" t="s">
        <v>1458</v>
      </c>
      <c r="B68" s="43" t="s">
        <v>534</v>
      </c>
      <c r="C68" s="44">
        <f>IFERROR(VLOOKUP(A68,'[1]ASORTYMENT COSMO'!$A$5:$AT$2612,46,0), 0)</f>
        <v>0</v>
      </c>
      <c r="D68" s="45">
        <f t="shared" ref="D68:D131" si="2">C68/4.3</f>
        <v>0</v>
      </c>
      <c r="E68" s="45">
        <v>42.14</v>
      </c>
      <c r="F68" s="46">
        <v>1</v>
      </c>
      <c r="G68" s="45">
        <f t="shared" ref="G68:G131" si="3">D68*F68</f>
        <v>0</v>
      </c>
    </row>
    <row r="69" spans="1:7" x14ac:dyDescent="0.35">
      <c r="A69" s="48" t="s">
        <v>1459</v>
      </c>
      <c r="B69" s="39" t="s">
        <v>534</v>
      </c>
      <c r="C69" s="29">
        <f>IFERROR(VLOOKUP(A69,'[1]ASORTYMENT COSMO'!$A$5:$AT$2612,46,0), 0)</f>
        <v>0</v>
      </c>
      <c r="D69" s="40">
        <f t="shared" si="2"/>
        <v>0</v>
      </c>
      <c r="E69" s="40">
        <v>42.14</v>
      </c>
      <c r="F69" s="41">
        <v>1</v>
      </c>
      <c r="G69" s="40">
        <f t="shared" si="3"/>
        <v>0</v>
      </c>
    </row>
    <row r="70" spans="1:7" x14ac:dyDescent="0.35">
      <c r="A70" s="49" t="s">
        <v>1460</v>
      </c>
      <c r="B70" s="43" t="s">
        <v>534</v>
      </c>
      <c r="C70" s="44">
        <f>IFERROR(VLOOKUP(A70,'[1]ASORTYMENT COSMO'!$A$5:$AT$2612,46,0), 0)</f>
        <v>0</v>
      </c>
      <c r="D70" s="45">
        <f t="shared" si="2"/>
        <v>0</v>
      </c>
      <c r="E70" s="45">
        <v>42.14</v>
      </c>
      <c r="F70" s="46">
        <v>1</v>
      </c>
      <c r="G70" s="45">
        <f t="shared" si="3"/>
        <v>0</v>
      </c>
    </row>
    <row r="71" spans="1:7" x14ac:dyDescent="0.35">
      <c r="A71" s="48" t="s">
        <v>224</v>
      </c>
      <c r="B71" s="39" t="s">
        <v>225</v>
      </c>
      <c r="C71" s="29">
        <f>IFERROR(VLOOKUP(A71,'[1]ASORTYMENT COSMO'!$A$5:$AT$2612,46,0), 0)</f>
        <v>4.5</v>
      </c>
      <c r="D71" s="40">
        <f t="shared" si="2"/>
        <v>1.0465116279069768</v>
      </c>
      <c r="E71" s="40">
        <v>41.76</v>
      </c>
      <c r="F71" s="41">
        <v>6</v>
      </c>
      <c r="G71" s="40">
        <f t="shared" si="3"/>
        <v>6.279069767441861</v>
      </c>
    </row>
    <row r="72" spans="1:7" x14ac:dyDescent="0.35">
      <c r="A72" s="49" t="s">
        <v>1064</v>
      </c>
      <c r="B72" s="43" t="s">
        <v>1065</v>
      </c>
      <c r="C72" s="44">
        <f>IFERROR(VLOOKUP(A72,'[1]ASORTYMENT COSMO'!$A$5:$AT$2612,46,0), 0)</f>
        <v>6.36</v>
      </c>
      <c r="D72" s="45">
        <f t="shared" si="2"/>
        <v>1.4790697674418607</v>
      </c>
      <c r="E72" s="45">
        <v>41.34</v>
      </c>
      <c r="F72" s="46">
        <v>5</v>
      </c>
      <c r="G72" s="45">
        <f t="shared" si="3"/>
        <v>7.395348837209303</v>
      </c>
    </row>
    <row r="73" spans="1:7" x14ac:dyDescent="0.35">
      <c r="A73" s="48" t="s">
        <v>1023</v>
      </c>
      <c r="B73" s="39" t="s">
        <v>1024</v>
      </c>
      <c r="C73" s="29">
        <f>IFERROR(VLOOKUP(A73,'[1]ASORTYMENT COSMO'!$A$5:$AT$2612,46,0), 0)</f>
        <v>6.25</v>
      </c>
      <c r="D73" s="40">
        <f t="shared" si="2"/>
        <v>1.4534883720930234</v>
      </c>
      <c r="E73" s="40">
        <v>41.34</v>
      </c>
      <c r="F73" s="41">
        <v>5</v>
      </c>
      <c r="G73" s="40">
        <f t="shared" si="3"/>
        <v>7.2674418604651168</v>
      </c>
    </row>
    <row r="74" spans="1:7" x14ac:dyDescent="0.35">
      <c r="A74" s="49">
        <v>7094</v>
      </c>
      <c r="B74" s="43" t="s">
        <v>69</v>
      </c>
      <c r="C74" s="44">
        <f>IFERROR(VLOOKUP(A74,'[1]ASORTYMENT COSMO'!$A$5:$AT$2612,46,0), 0)</f>
        <v>49.11</v>
      </c>
      <c r="D74" s="45">
        <f t="shared" si="2"/>
        <v>11.42093023255814</v>
      </c>
      <c r="E74" s="45">
        <v>41.31</v>
      </c>
      <c r="F74" s="46">
        <v>1</v>
      </c>
      <c r="G74" s="45">
        <f t="shared" si="3"/>
        <v>11.42093023255814</v>
      </c>
    </row>
    <row r="75" spans="1:7" x14ac:dyDescent="0.35">
      <c r="A75" s="48" t="s">
        <v>1468</v>
      </c>
      <c r="B75" s="39" t="s">
        <v>1469</v>
      </c>
      <c r="C75" s="29">
        <f>IFERROR(VLOOKUP(A75,'[1]ASORTYMENT COSMO'!$A$5:$AT$2612,46,0), 0)</f>
        <v>0</v>
      </c>
      <c r="D75" s="40">
        <f t="shared" si="2"/>
        <v>0</v>
      </c>
      <c r="E75" s="40">
        <v>41.24</v>
      </c>
      <c r="F75" s="41">
        <v>1</v>
      </c>
      <c r="G75" s="40">
        <f t="shared" si="3"/>
        <v>0</v>
      </c>
    </row>
    <row r="76" spans="1:7" x14ac:dyDescent="0.35">
      <c r="A76" s="49" t="s">
        <v>1470</v>
      </c>
      <c r="B76" s="43" t="s">
        <v>1469</v>
      </c>
      <c r="C76" s="44">
        <f>IFERROR(VLOOKUP(A76,'[1]ASORTYMENT COSMO'!$A$5:$AT$2612,46,0), 0)</f>
        <v>0</v>
      </c>
      <c r="D76" s="45">
        <f t="shared" si="2"/>
        <v>0</v>
      </c>
      <c r="E76" s="45">
        <v>41.24</v>
      </c>
      <c r="F76" s="46">
        <v>1</v>
      </c>
      <c r="G76" s="45">
        <f t="shared" si="3"/>
        <v>0</v>
      </c>
    </row>
    <row r="77" spans="1:7" x14ac:dyDescent="0.35">
      <c r="A77" s="48" t="s">
        <v>187</v>
      </c>
      <c r="B77" s="39" t="s">
        <v>188</v>
      </c>
      <c r="C77" s="29">
        <f>IFERROR(VLOOKUP(A77,'[1]ASORTYMENT COSMO'!$A$5:$AT$2612,46,0), 0)</f>
        <v>6.79</v>
      </c>
      <c r="D77" s="40">
        <f t="shared" si="2"/>
        <v>1.5790697674418606</v>
      </c>
      <c r="E77" s="40">
        <v>40.86</v>
      </c>
      <c r="F77" s="41">
        <v>6</v>
      </c>
      <c r="G77" s="40">
        <f t="shared" si="3"/>
        <v>9.4744186046511629</v>
      </c>
    </row>
    <row r="78" spans="1:7" x14ac:dyDescent="0.35">
      <c r="A78" s="49" t="s">
        <v>50</v>
      </c>
      <c r="B78" s="43" t="s">
        <v>51</v>
      </c>
      <c r="C78" s="44">
        <f>IFERROR(VLOOKUP(A78,'[1]ASORTYMENT COSMO'!$A$5:$AT$2612,46,0), 0)</f>
        <v>3.14</v>
      </c>
      <c r="D78" s="45">
        <f t="shared" si="2"/>
        <v>0.73023255813953492</v>
      </c>
      <c r="E78" s="45">
        <v>40.700000000000003</v>
      </c>
      <c r="F78" s="46">
        <v>7</v>
      </c>
      <c r="G78" s="45">
        <f t="shared" si="3"/>
        <v>5.1116279069767447</v>
      </c>
    </row>
    <row r="79" spans="1:7" x14ac:dyDescent="0.35">
      <c r="A79" s="48" t="s">
        <v>1471</v>
      </c>
      <c r="B79" s="39" t="s">
        <v>774</v>
      </c>
      <c r="C79" s="29">
        <f>IFERROR(VLOOKUP(A79,'[1]ASORTYMENT COSMO'!$A$5:$AT$2612,46,0), 0)</f>
        <v>0</v>
      </c>
      <c r="D79" s="40">
        <f t="shared" si="2"/>
        <v>0</v>
      </c>
      <c r="E79" s="40">
        <v>40.49</v>
      </c>
      <c r="F79" s="41">
        <v>1</v>
      </c>
      <c r="G79" s="40">
        <f t="shared" si="3"/>
        <v>0</v>
      </c>
    </row>
    <row r="80" spans="1:7" x14ac:dyDescent="0.35">
      <c r="A80" s="49" t="s">
        <v>1472</v>
      </c>
      <c r="B80" s="43" t="s">
        <v>774</v>
      </c>
      <c r="C80" s="44">
        <f>IFERROR(VLOOKUP(A80,'[1]ASORTYMENT COSMO'!$A$5:$AT$2612,46,0), 0)</f>
        <v>0</v>
      </c>
      <c r="D80" s="45">
        <f t="shared" si="2"/>
        <v>0</v>
      </c>
      <c r="E80" s="45">
        <v>40.49</v>
      </c>
      <c r="F80" s="46">
        <v>1</v>
      </c>
      <c r="G80" s="45">
        <f t="shared" si="3"/>
        <v>0</v>
      </c>
    </row>
    <row r="81" spans="1:7" x14ac:dyDescent="0.35">
      <c r="A81" s="48" t="s">
        <v>1473</v>
      </c>
      <c r="B81" s="39" t="s">
        <v>774</v>
      </c>
      <c r="C81" s="29">
        <f>IFERROR(VLOOKUP(A81,'[1]ASORTYMENT COSMO'!$A$5:$AT$2612,46,0), 0)</f>
        <v>0</v>
      </c>
      <c r="D81" s="40">
        <f t="shared" si="2"/>
        <v>0</v>
      </c>
      <c r="E81" s="40">
        <v>40.49</v>
      </c>
      <c r="F81" s="41">
        <v>1</v>
      </c>
      <c r="G81" s="40">
        <f t="shared" si="3"/>
        <v>0</v>
      </c>
    </row>
    <row r="82" spans="1:7" x14ac:dyDescent="0.35">
      <c r="A82" s="49" t="s">
        <v>1474</v>
      </c>
      <c r="B82" s="43" t="s">
        <v>774</v>
      </c>
      <c r="C82" s="44">
        <f>IFERROR(VLOOKUP(A82,'[1]ASORTYMENT COSMO'!$A$5:$AT$2612,46,0), 0)</f>
        <v>0</v>
      </c>
      <c r="D82" s="45">
        <f t="shared" si="2"/>
        <v>0</v>
      </c>
      <c r="E82" s="45">
        <v>40.49</v>
      </c>
      <c r="F82" s="46">
        <v>1</v>
      </c>
      <c r="G82" s="45">
        <f t="shared" si="3"/>
        <v>0</v>
      </c>
    </row>
    <row r="83" spans="1:7" x14ac:dyDescent="0.35">
      <c r="A83" s="48" t="s">
        <v>1475</v>
      </c>
      <c r="B83" s="39" t="s">
        <v>774</v>
      </c>
      <c r="C83" s="29">
        <f>IFERROR(VLOOKUP(A83,'[1]ASORTYMENT COSMO'!$A$5:$AT$2612,46,0), 0)</f>
        <v>0</v>
      </c>
      <c r="D83" s="40">
        <f t="shared" si="2"/>
        <v>0</v>
      </c>
      <c r="E83" s="40">
        <v>40.49</v>
      </c>
      <c r="F83" s="41">
        <v>1</v>
      </c>
      <c r="G83" s="40">
        <f t="shared" si="3"/>
        <v>0</v>
      </c>
    </row>
    <row r="84" spans="1:7" x14ac:dyDescent="0.35">
      <c r="A84" s="49" t="s">
        <v>1476</v>
      </c>
      <c r="B84" s="43" t="s">
        <v>774</v>
      </c>
      <c r="C84" s="44">
        <f>IFERROR(VLOOKUP(A84,'[1]ASORTYMENT COSMO'!$A$5:$AT$2612,46,0), 0)</f>
        <v>0</v>
      </c>
      <c r="D84" s="45">
        <f t="shared" si="2"/>
        <v>0</v>
      </c>
      <c r="E84" s="45">
        <v>40.49</v>
      </c>
      <c r="F84" s="46">
        <v>1</v>
      </c>
      <c r="G84" s="45">
        <f t="shared" si="3"/>
        <v>0</v>
      </c>
    </row>
    <row r="85" spans="1:7" x14ac:dyDescent="0.35">
      <c r="A85" s="48" t="s">
        <v>354</v>
      </c>
      <c r="B85" s="39" t="s">
        <v>355</v>
      </c>
      <c r="C85" s="29">
        <f>IFERROR(VLOOKUP(A85,'[1]ASORTYMENT COSMO'!$A$5:$AT$2612,46,0), 0)</f>
        <v>3.89</v>
      </c>
      <c r="D85" s="40">
        <f t="shared" si="2"/>
        <v>0.90465116279069779</v>
      </c>
      <c r="E85" s="40">
        <v>39.14</v>
      </c>
      <c r="F85" s="41">
        <v>5</v>
      </c>
      <c r="G85" s="40">
        <f t="shared" si="3"/>
        <v>4.5232558139534893</v>
      </c>
    </row>
    <row r="86" spans="1:7" x14ac:dyDescent="0.35">
      <c r="A86" s="49" t="s">
        <v>201</v>
      </c>
      <c r="B86" s="43" t="s">
        <v>202</v>
      </c>
      <c r="C86" s="44">
        <f>IFERROR(VLOOKUP(A86,'[1]ASORTYMENT COSMO'!$A$5:$AT$2612,46,0), 0)</f>
        <v>4.51</v>
      </c>
      <c r="D86" s="45">
        <f t="shared" si="2"/>
        <v>1.0488372093023255</v>
      </c>
      <c r="E86" s="45">
        <v>38.130000000000003</v>
      </c>
      <c r="F86" s="46">
        <v>5</v>
      </c>
      <c r="G86" s="45">
        <f t="shared" si="3"/>
        <v>5.2441860465116275</v>
      </c>
    </row>
    <row r="87" spans="1:7" x14ac:dyDescent="0.35">
      <c r="A87" s="48" t="s">
        <v>343</v>
      </c>
      <c r="B87" s="39" t="s">
        <v>344</v>
      </c>
      <c r="C87" s="29">
        <f>IFERROR(VLOOKUP(A87,'[1]ASORTYMENT COSMO'!$A$5:$AT$2612,46,0), 0)</f>
        <v>3.25</v>
      </c>
      <c r="D87" s="40">
        <f t="shared" si="2"/>
        <v>0.7558139534883721</v>
      </c>
      <c r="E87" s="40">
        <v>38.130000000000003</v>
      </c>
      <c r="F87" s="41">
        <v>6</v>
      </c>
      <c r="G87" s="40">
        <f t="shared" si="3"/>
        <v>4.5348837209302326</v>
      </c>
    </row>
    <row r="88" spans="1:7" x14ac:dyDescent="0.35">
      <c r="A88" s="49" t="s">
        <v>276</v>
      </c>
      <c r="B88" s="43" t="s">
        <v>277</v>
      </c>
      <c r="C88" s="44">
        <f>IFERROR(VLOOKUP(A88,'[1]ASORTYMENT COSMO'!$A$5:$AT$2612,46,0), 0)</f>
        <v>5.85</v>
      </c>
      <c r="D88" s="45">
        <f t="shared" si="2"/>
        <v>1.3604651162790697</v>
      </c>
      <c r="E88" s="45">
        <v>35.44</v>
      </c>
      <c r="F88" s="46">
        <v>4</v>
      </c>
      <c r="G88" s="45">
        <f t="shared" si="3"/>
        <v>5.441860465116279</v>
      </c>
    </row>
    <row r="89" spans="1:7" x14ac:dyDescent="0.35">
      <c r="A89" s="48" t="s">
        <v>596</v>
      </c>
      <c r="B89" s="39" t="s">
        <v>597</v>
      </c>
      <c r="C89" s="29">
        <f>IFERROR(VLOOKUP(A89,'[1]ASORTYMENT COSMO'!$A$5:$AT$2612,46,0), 0)</f>
        <v>5.3</v>
      </c>
      <c r="D89" s="40">
        <f t="shared" si="2"/>
        <v>1.2325581395348837</v>
      </c>
      <c r="E89" s="40">
        <v>34.9</v>
      </c>
      <c r="F89" s="41">
        <v>5</v>
      </c>
      <c r="G89" s="40">
        <f t="shared" si="3"/>
        <v>6.1627906976744189</v>
      </c>
    </row>
    <row r="90" spans="1:7" x14ac:dyDescent="0.35">
      <c r="A90" s="49">
        <v>5366</v>
      </c>
      <c r="B90" s="43" t="s">
        <v>74</v>
      </c>
      <c r="C90" s="44">
        <f>IFERROR(VLOOKUP(A90,'[1]ASORTYMENT COSMO'!$A$5:$AT$2612,46,0), 0)</f>
        <v>41.4</v>
      </c>
      <c r="D90" s="45">
        <f t="shared" si="2"/>
        <v>9.6279069767441854</v>
      </c>
      <c r="E90" s="45">
        <v>33.049999999999997</v>
      </c>
      <c r="F90" s="46">
        <v>1</v>
      </c>
      <c r="G90" s="45">
        <f t="shared" si="3"/>
        <v>9.6279069767441854</v>
      </c>
    </row>
    <row r="91" spans="1:7" x14ac:dyDescent="0.35">
      <c r="A91" s="48" t="s">
        <v>744</v>
      </c>
      <c r="B91" s="39" t="s">
        <v>745</v>
      </c>
      <c r="C91" s="29">
        <f>IFERROR(VLOOKUP(A91,'[1]ASORTYMENT COSMO'!$A$5:$AT$2612,46,0), 0)</f>
        <v>4.62</v>
      </c>
      <c r="D91" s="40">
        <f t="shared" si="2"/>
        <v>1.0744186046511628</v>
      </c>
      <c r="E91" s="40">
        <v>32.68</v>
      </c>
      <c r="F91" s="41">
        <v>5</v>
      </c>
      <c r="G91" s="40">
        <f t="shared" si="3"/>
        <v>5.3720930232558137</v>
      </c>
    </row>
    <row r="92" spans="1:7" x14ac:dyDescent="0.35">
      <c r="A92" s="49" t="s">
        <v>895</v>
      </c>
      <c r="B92" s="43" t="s">
        <v>896</v>
      </c>
      <c r="C92" s="44">
        <f>IFERROR(VLOOKUP(A92,'[1]ASORTYMENT COSMO'!$A$5:$AT$2612,46,0), 0)</f>
        <v>9.2100000000000009</v>
      </c>
      <c r="D92" s="45">
        <f t="shared" si="2"/>
        <v>2.1418604651162791</v>
      </c>
      <c r="E92" s="45">
        <v>31.79</v>
      </c>
      <c r="F92" s="46">
        <v>3</v>
      </c>
      <c r="G92" s="45">
        <f t="shared" si="3"/>
        <v>6.4255813953488374</v>
      </c>
    </row>
    <row r="93" spans="1:7" x14ac:dyDescent="0.35">
      <c r="A93" s="48" t="s">
        <v>1083</v>
      </c>
      <c r="B93" s="39" t="s">
        <v>1084</v>
      </c>
      <c r="C93" s="29">
        <f>IFERROR(VLOOKUP(A93,'[1]ASORTYMENT COSMO'!$A$5:$AT$2612,46,0), 0)</f>
        <v>4.74</v>
      </c>
      <c r="D93" s="40">
        <f t="shared" si="2"/>
        <v>1.102325581395349</v>
      </c>
      <c r="E93" s="40">
        <v>31.78</v>
      </c>
      <c r="F93" s="41">
        <v>4</v>
      </c>
      <c r="G93" s="40">
        <f t="shared" si="3"/>
        <v>4.4093023255813959</v>
      </c>
    </row>
    <row r="94" spans="1:7" x14ac:dyDescent="0.35">
      <c r="A94" s="49" t="s">
        <v>298</v>
      </c>
      <c r="B94" s="43" t="s">
        <v>299</v>
      </c>
      <c r="C94" s="44">
        <f>IFERROR(VLOOKUP(A94,'[1]ASORTYMENT COSMO'!$A$5:$AT$2612,46,0), 0)</f>
        <v>4.53</v>
      </c>
      <c r="D94" s="45">
        <f t="shared" si="2"/>
        <v>1.0534883720930233</v>
      </c>
      <c r="E94" s="45">
        <v>31.62</v>
      </c>
      <c r="F94" s="46">
        <v>7</v>
      </c>
      <c r="G94" s="45">
        <f t="shared" si="3"/>
        <v>7.3744186046511633</v>
      </c>
    </row>
    <row r="95" spans="1:7" x14ac:dyDescent="0.35">
      <c r="A95" s="48" t="s">
        <v>164</v>
      </c>
      <c r="B95" s="39" t="s">
        <v>165</v>
      </c>
      <c r="C95" s="29">
        <f>IFERROR(VLOOKUP(A95,'[1]ASORTYMENT COSMO'!$A$5:$AT$2612,46,0), 0)</f>
        <v>5.72</v>
      </c>
      <c r="D95" s="40">
        <f t="shared" si="2"/>
        <v>1.3302325581395349</v>
      </c>
      <c r="E95" s="40">
        <v>30.6</v>
      </c>
      <c r="F95" s="41">
        <v>3</v>
      </c>
      <c r="G95" s="40">
        <f t="shared" si="3"/>
        <v>3.9906976744186045</v>
      </c>
    </row>
    <row r="96" spans="1:7" x14ac:dyDescent="0.35">
      <c r="A96" s="49" t="s">
        <v>769</v>
      </c>
      <c r="B96" s="43" t="s">
        <v>770</v>
      </c>
      <c r="C96" s="44">
        <f>IFERROR(VLOOKUP(A96,'[1]ASORTYMENT COSMO'!$A$5:$AT$2612,46,0), 0)</f>
        <v>5.22</v>
      </c>
      <c r="D96" s="45">
        <f t="shared" si="2"/>
        <v>1.213953488372093</v>
      </c>
      <c r="E96" s="45">
        <v>30.33</v>
      </c>
      <c r="F96" s="46">
        <v>6</v>
      </c>
      <c r="G96" s="45">
        <f t="shared" si="3"/>
        <v>7.2837209302325583</v>
      </c>
    </row>
    <row r="97" spans="1:7" x14ac:dyDescent="0.35">
      <c r="A97" s="48" t="s">
        <v>143</v>
      </c>
      <c r="B97" s="39" t="s">
        <v>144</v>
      </c>
      <c r="C97" s="29">
        <f>IFERROR(VLOOKUP(A97,'[1]ASORTYMENT COSMO'!$A$5:$AT$2612,46,0), 0)</f>
        <v>4.54</v>
      </c>
      <c r="D97" s="40">
        <f t="shared" si="2"/>
        <v>1.0558139534883721</v>
      </c>
      <c r="E97" s="40">
        <v>29.96</v>
      </c>
      <c r="F97" s="41">
        <v>5</v>
      </c>
      <c r="G97" s="40">
        <f t="shared" si="3"/>
        <v>5.279069767441861</v>
      </c>
    </row>
    <row r="98" spans="1:7" x14ac:dyDescent="0.35">
      <c r="A98" s="49" t="s">
        <v>531</v>
      </c>
      <c r="B98" s="43" t="s">
        <v>532</v>
      </c>
      <c r="C98" s="44">
        <f>IFERROR(VLOOKUP(A98,'[1]ASORTYMENT COSMO'!$A$5:$AT$2612,46,0), 0)</f>
        <v>3.47</v>
      </c>
      <c r="D98" s="45">
        <f t="shared" si="2"/>
        <v>0.80697674418604659</v>
      </c>
      <c r="E98" s="45">
        <v>29.96</v>
      </c>
      <c r="F98" s="46">
        <v>4</v>
      </c>
      <c r="G98" s="45">
        <f t="shared" si="3"/>
        <v>3.2279069767441864</v>
      </c>
    </row>
    <row r="99" spans="1:7" x14ac:dyDescent="0.35">
      <c r="A99" s="48">
        <v>9718</v>
      </c>
      <c r="B99" s="39" t="s">
        <v>263</v>
      </c>
      <c r="C99" s="29">
        <f>IFERROR(VLOOKUP(A99,'[1]ASORTYMENT COSMO'!$A$5:$AT$2612,46,0), 0)</f>
        <v>21.73</v>
      </c>
      <c r="D99" s="40">
        <f t="shared" si="2"/>
        <v>5.0534883720930237</v>
      </c>
      <c r="E99" s="40">
        <v>29.74</v>
      </c>
      <c r="F99" s="41">
        <v>2</v>
      </c>
      <c r="G99" s="40">
        <f t="shared" si="3"/>
        <v>10.106976744186047</v>
      </c>
    </row>
    <row r="100" spans="1:7" x14ac:dyDescent="0.35">
      <c r="A100" s="49" t="s">
        <v>320</v>
      </c>
      <c r="B100" s="43" t="s">
        <v>321</v>
      </c>
      <c r="C100" s="44">
        <f>IFERROR(VLOOKUP(A100,'[1]ASORTYMENT COSMO'!$A$5:$AT$2612,46,0), 0)</f>
        <v>2.86</v>
      </c>
      <c r="D100" s="45">
        <f t="shared" si="2"/>
        <v>0.66511627906976745</v>
      </c>
      <c r="E100" s="45">
        <v>29.05</v>
      </c>
      <c r="F100" s="46">
        <v>8</v>
      </c>
      <c r="G100" s="45">
        <f t="shared" si="3"/>
        <v>5.3209302325581396</v>
      </c>
    </row>
    <row r="101" spans="1:7" x14ac:dyDescent="0.35">
      <c r="A101" s="48">
        <v>4832</v>
      </c>
      <c r="B101" s="39" t="s">
        <v>1390</v>
      </c>
      <c r="C101" s="29">
        <f>IFERROR(VLOOKUP(A101,'[1]ASORTYMENT COSMO'!$A$5:$AT$2612,46,0), 0)</f>
        <v>7.88</v>
      </c>
      <c r="D101" s="40">
        <f t="shared" si="2"/>
        <v>1.8325581395348838</v>
      </c>
      <c r="E101" s="40">
        <v>29.04</v>
      </c>
      <c r="F101" s="41">
        <v>5</v>
      </c>
      <c r="G101" s="40">
        <f t="shared" si="3"/>
        <v>9.1627906976744189</v>
      </c>
    </row>
    <row r="102" spans="1:7" x14ac:dyDescent="0.35">
      <c r="A102" s="49" t="s">
        <v>70</v>
      </c>
      <c r="B102" s="43" t="s">
        <v>71</v>
      </c>
      <c r="C102" s="44">
        <f>IFERROR(VLOOKUP(A102,'[1]ASORTYMENT COSMO'!$A$5:$AT$2612,46,0), 0)</f>
        <v>5.61</v>
      </c>
      <c r="D102" s="45">
        <f t="shared" si="2"/>
        <v>1.3046511627906978</v>
      </c>
      <c r="E102" s="45">
        <v>28.46</v>
      </c>
      <c r="F102" s="46">
        <v>3</v>
      </c>
      <c r="G102" s="45">
        <f t="shared" si="3"/>
        <v>3.9139534883720932</v>
      </c>
    </row>
    <row r="103" spans="1:7" x14ac:dyDescent="0.35">
      <c r="A103" s="48" t="s">
        <v>738</v>
      </c>
      <c r="B103" s="39" t="s">
        <v>739</v>
      </c>
      <c r="C103" s="29">
        <f>IFERROR(VLOOKUP(A103,'[1]ASORTYMENT COSMO'!$A$5:$AT$2612,46,0), 0)</f>
        <v>6.79</v>
      </c>
      <c r="D103" s="40">
        <f t="shared" si="2"/>
        <v>1.5790697674418606</v>
      </c>
      <c r="E103" s="40">
        <v>28.46</v>
      </c>
      <c r="F103" s="41">
        <v>3</v>
      </c>
      <c r="G103" s="40">
        <f t="shared" si="3"/>
        <v>4.7372093023255815</v>
      </c>
    </row>
    <row r="104" spans="1:7" x14ac:dyDescent="0.35">
      <c r="A104" s="49" t="s">
        <v>493</v>
      </c>
      <c r="B104" s="43" t="s">
        <v>494</v>
      </c>
      <c r="C104" s="44">
        <f>IFERROR(VLOOKUP(A104,'[1]ASORTYMENT COSMO'!$A$5:$AT$2612,46,0), 0)</f>
        <v>6.42</v>
      </c>
      <c r="D104" s="45">
        <f t="shared" si="2"/>
        <v>1.4930232558139536</v>
      </c>
      <c r="E104" s="45">
        <v>27.38</v>
      </c>
      <c r="F104" s="46">
        <v>3</v>
      </c>
      <c r="G104" s="45">
        <f t="shared" si="3"/>
        <v>4.4790697674418603</v>
      </c>
    </row>
    <row r="105" spans="1:7" x14ac:dyDescent="0.35">
      <c r="A105" s="48" t="s">
        <v>811</v>
      </c>
      <c r="B105" s="39" t="s">
        <v>812</v>
      </c>
      <c r="C105" s="29">
        <f>IFERROR(VLOOKUP(A105,'[1]ASORTYMENT COSMO'!$A$5:$AT$2612,46,0), 0)</f>
        <v>0</v>
      </c>
      <c r="D105" s="40">
        <f t="shared" si="2"/>
        <v>0</v>
      </c>
      <c r="E105" s="40">
        <v>27.38</v>
      </c>
      <c r="F105" s="41">
        <v>3</v>
      </c>
      <c r="G105" s="40">
        <f t="shared" si="3"/>
        <v>0</v>
      </c>
    </row>
    <row r="106" spans="1:7" x14ac:dyDescent="0.35">
      <c r="A106" s="49" t="s">
        <v>335</v>
      </c>
      <c r="B106" s="43" t="s">
        <v>336</v>
      </c>
      <c r="C106" s="44">
        <f>IFERROR(VLOOKUP(A106,'[1]ASORTYMENT COSMO'!$A$5:$AT$2612,46,0), 0)</f>
        <v>4.29</v>
      </c>
      <c r="D106" s="45">
        <f t="shared" si="2"/>
        <v>0.99767441860465123</v>
      </c>
      <c r="E106" s="45">
        <v>27.38</v>
      </c>
      <c r="F106" s="46">
        <v>3</v>
      </c>
      <c r="G106" s="45">
        <f t="shared" si="3"/>
        <v>2.9930232558139536</v>
      </c>
    </row>
    <row r="107" spans="1:7" x14ac:dyDescent="0.35">
      <c r="A107" s="48" t="s">
        <v>865</v>
      </c>
      <c r="B107" s="39" t="s">
        <v>866</v>
      </c>
      <c r="C107" s="29">
        <f>IFERROR(VLOOKUP(A107,'[1]ASORTYMENT COSMO'!$A$5:$AT$2612,46,0), 0)</f>
        <v>15.12</v>
      </c>
      <c r="D107" s="40">
        <f t="shared" si="2"/>
        <v>3.516279069767442</v>
      </c>
      <c r="E107" s="40">
        <v>27.26</v>
      </c>
      <c r="F107" s="41">
        <v>2</v>
      </c>
      <c r="G107" s="40">
        <f t="shared" si="3"/>
        <v>7.032558139534884</v>
      </c>
    </row>
    <row r="108" spans="1:7" x14ac:dyDescent="0.35">
      <c r="A108" s="49">
        <v>4982</v>
      </c>
      <c r="B108" s="43" t="s">
        <v>106</v>
      </c>
      <c r="C108" s="44">
        <f>IFERROR(VLOOKUP(A108,'[1]ASORTYMENT COSMO'!$A$5:$AT$2612,46,0), 0)</f>
        <v>12.64</v>
      </c>
      <c r="D108" s="45">
        <f t="shared" si="2"/>
        <v>2.9395348837209303</v>
      </c>
      <c r="E108" s="45">
        <v>27.24</v>
      </c>
      <c r="F108" s="46">
        <v>3</v>
      </c>
      <c r="G108" s="45">
        <f t="shared" si="3"/>
        <v>8.81860465116279</v>
      </c>
    </row>
    <row r="109" spans="1:7" x14ac:dyDescent="0.35">
      <c r="A109" s="48" t="s">
        <v>93</v>
      </c>
      <c r="B109" s="39" t="s">
        <v>94</v>
      </c>
      <c r="C109" s="29">
        <f>IFERROR(VLOOKUP(A109,'[1]ASORTYMENT COSMO'!$A$5:$AT$2612,46,0), 0)</f>
        <v>3.1</v>
      </c>
      <c r="D109" s="40">
        <f t="shared" si="2"/>
        <v>0.72093023255813959</v>
      </c>
      <c r="E109" s="40">
        <v>27.24</v>
      </c>
      <c r="F109" s="41">
        <v>4</v>
      </c>
      <c r="G109" s="40">
        <f t="shared" si="3"/>
        <v>2.8837209302325584</v>
      </c>
    </row>
    <row r="110" spans="1:7" x14ac:dyDescent="0.35">
      <c r="A110" s="49">
        <v>1047</v>
      </c>
      <c r="B110" s="43" t="s">
        <v>192</v>
      </c>
      <c r="C110" s="44">
        <f>IFERROR(VLOOKUP(A110,'[1]ASORTYMENT COSMO'!$A$5:$AT$2612,46,0), 0)</f>
        <v>2.1800000000000002</v>
      </c>
      <c r="D110" s="45">
        <f t="shared" si="2"/>
        <v>0.50697674418604655</v>
      </c>
      <c r="E110" s="45">
        <v>26.78</v>
      </c>
      <c r="F110" s="46">
        <v>7</v>
      </c>
      <c r="G110" s="45">
        <f t="shared" si="3"/>
        <v>3.5488372093023259</v>
      </c>
    </row>
    <row r="111" spans="1:7" x14ac:dyDescent="0.35">
      <c r="A111" s="48" t="s">
        <v>124</v>
      </c>
      <c r="B111" s="39" t="s">
        <v>125</v>
      </c>
      <c r="C111" s="29">
        <f>IFERROR(VLOOKUP(A111,'[1]ASORTYMENT COSMO'!$A$5:$AT$2612,46,0), 0)</f>
        <v>5</v>
      </c>
      <c r="D111" s="40">
        <f t="shared" si="2"/>
        <v>1.1627906976744187</v>
      </c>
      <c r="E111" s="40">
        <v>26.78</v>
      </c>
      <c r="F111" s="41">
        <v>4</v>
      </c>
      <c r="G111" s="40">
        <f t="shared" si="3"/>
        <v>4.6511627906976747</v>
      </c>
    </row>
    <row r="112" spans="1:7" x14ac:dyDescent="0.35">
      <c r="A112" s="49">
        <v>1583</v>
      </c>
      <c r="B112" s="43" t="s">
        <v>510</v>
      </c>
      <c r="C112" s="44">
        <f>IFERROR(VLOOKUP(A112,'[1]ASORTYMENT COSMO'!$A$5:$AT$2612,46,0), 0)</f>
        <v>5.51</v>
      </c>
      <c r="D112" s="45">
        <f t="shared" si="2"/>
        <v>1.2813953488372094</v>
      </c>
      <c r="E112" s="45">
        <v>26</v>
      </c>
      <c r="F112" s="46">
        <v>5</v>
      </c>
      <c r="G112" s="45">
        <f t="shared" si="3"/>
        <v>6.4069767441860472</v>
      </c>
    </row>
    <row r="113" spans="1:7" x14ac:dyDescent="0.35">
      <c r="A113" s="48">
        <v>8410</v>
      </c>
      <c r="B113" s="39" t="s">
        <v>35</v>
      </c>
      <c r="C113" s="29">
        <f>IFERROR(VLOOKUP(A113,'[1]ASORTYMENT COSMO'!$A$5:$AT$2612,46,0), 0)</f>
        <v>30.02</v>
      </c>
      <c r="D113" s="40">
        <f t="shared" si="2"/>
        <v>6.9813953488372098</v>
      </c>
      <c r="E113" s="40">
        <v>24.79</v>
      </c>
      <c r="F113" s="41">
        <v>1</v>
      </c>
      <c r="G113" s="40">
        <f t="shared" si="3"/>
        <v>6.9813953488372098</v>
      </c>
    </row>
    <row r="114" spans="1:7" x14ac:dyDescent="0.35">
      <c r="A114" s="49">
        <v>9241</v>
      </c>
      <c r="B114" s="43" t="s">
        <v>1361</v>
      </c>
      <c r="C114" s="44">
        <f>IFERROR(VLOOKUP(A114,'[1]ASORTYMENT COSMO'!$A$5:$AT$2612,46,0), 0)</f>
        <v>20.61</v>
      </c>
      <c r="D114" s="45">
        <f t="shared" si="2"/>
        <v>4.7930232558139538</v>
      </c>
      <c r="E114" s="45">
        <v>24.79</v>
      </c>
      <c r="F114" s="46">
        <v>1</v>
      </c>
      <c r="G114" s="45">
        <f t="shared" si="3"/>
        <v>4.7930232558139538</v>
      </c>
    </row>
    <row r="115" spans="1:7" x14ac:dyDescent="0.35">
      <c r="A115" s="48" t="s">
        <v>1144</v>
      </c>
      <c r="B115" s="39" t="s">
        <v>1145</v>
      </c>
      <c r="C115" s="29">
        <f>IFERROR(VLOOKUP(A115,'[1]ASORTYMENT COSMO'!$A$5:$AT$2612,46,0), 0)</f>
        <v>15.05</v>
      </c>
      <c r="D115" s="40">
        <f t="shared" si="2"/>
        <v>3.5000000000000004</v>
      </c>
      <c r="E115" s="40">
        <v>24.78</v>
      </c>
      <c r="F115" s="41">
        <v>2</v>
      </c>
      <c r="G115" s="40">
        <f t="shared" si="3"/>
        <v>7.0000000000000009</v>
      </c>
    </row>
    <row r="116" spans="1:7" x14ac:dyDescent="0.35">
      <c r="A116" s="49">
        <v>4458</v>
      </c>
      <c r="B116" s="43" t="s">
        <v>284</v>
      </c>
      <c r="C116" s="44">
        <f>IFERROR(VLOOKUP(A116,'[1]ASORTYMENT COSMO'!$A$5:$AT$2612,46,0), 0)</f>
        <v>7.48</v>
      </c>
      <c r="D116" s="45">
        <f t="shared" si="2"/>
        <v>1.7395348837209303</v>
      </c>
      <c r="E116" s="45">
        <v>24.51</v>
      </c>
      <c r="F116" s="46">
        <v>3</v>
      </c>
      <c r="G116" s="45">
        <f t="shared" si="3"/>
        <v>5.2186046511627913</v>
      </c>
    </row>
    <row r="117" spans="1:7" x14ac:dyDescent="0.35">
      <c r="A117" s="48" t="s">
        <v>802</v>
      </c>
      <c r="B117" s="39" t="s">
        <v>803</v>
      </c>
      <c r="C117" s="29">
        <f>IFERROR(VLOOKUP(A117,'[1]ASORTYMENT COSMO'!$A$5:$AT$2612,46,0), 0)</f>
        <v>4.7699999999999996</v>
      </c>
      <c r="D117" s="40">
        <f t="shared" si="2"/>
        <v>1.1093023255813952</v>
      </c>
      <c r="E117" s="40">
        <v>24.06</v>
      </c>
      <c r="F117" s="41">
        <v>3</v>
      </c>
      <c r="G117" s="40">
        <f t="shared" si="3"/>
        <v>3.3279069767441856</v>
      </c>
    </row>
    <row r="118" spans="1:7" x14ac:dyDescent="0.35">
      <c r="A118" s="49" t="s">
        <v>570</v>
      </c>
      <c r="B118" s="43" t="s">
        <v>571</v>
      </c>
      <c r="C118" s="44">
        <f>IFERROR(VLOOKUP(A118,'[1]ASORTYMENT COSMO'!$A$5:$AT$2612,46,0), 0)</f>
        <v>4.8899999999999997</v>
      </c>
      <c r="D118" s="45">
        <f t="shared" si="2"/>
        <v>1.1372093023255814</v>
      </c>
      <c r="E118" s="45">
        <v>24.06</v>
      </c>
      <c r="F118" s="46">
        <v>3</v>
      </c>
      <c r="G118" s="45">
        <f t="shared" si="3"/>
        <v>3.4116279069767441</v>
      </c>
    </row>
    <row r="119" spans="1:7" x14ac:dyDescent="0.35">
      <c r="A119" s="48" t="s">
        <v>323</v>
      </c>
      <c r="B119" s="39" t="s">
        <v>324</v>
      </c>
      <c r="C119" s="29">
        <f>IFERROR(VLOOKUP(A119,'[1]ASORTYMENT COSMO'!$A$5:$AT$2612,46,0), 0)</f>
        <v>4.6100000000000003</v>
      </c>
      <c r="D119" s="40">
        <f t="shared" si="2"/>
        <v>1.0720930232558141</v>
      </c>
      <c r="E119" s="40">
        <v>24.06</v>
      </c>
      <c r="F119" s="41">
        <v>3</v>
      </c>
      <c r="G119" s="40">
        <f t="shared" si="3"/>
        <v>3.2162790697674426</v>
      </c>
    </row>
    <row r="120" spans="1:7" x14ac:dyDescent="0.35">
      <c r="A120" s="49" t="s">
        <v>270</v>
      </c>
      <c r="B120" s="43" t="s">
        <v>271</v>
      </c>
      <c r="C120" s="44">
        <f>IFERROR(VLOOKUP(A120,'[1]ASORTYMENT COSMO'!$A$5:$AT$2612,46,0), 0)</f>
        <v>3.76</v>
      </c>
      <c r="D120" s="45">
        <f t="shared" si="2"/>
        <v>0.87441860465116272</v>
      </c>
      <c r="E120" s="45">
        <v>24.06</v>
      </c>
      <c r="F120" s="46">
        <v>3</v>
      </c>
      <c r="G120" s="45">
        <f t="shared" si="3"/>
        <v>2.6232558139534881</v>
      </c>
    </row>
    <row r="121" spans="1:7" x14ac:dyDescent="0.35">
      <c r="A121" s="48" t="s">
        <v>195</v>
      </c>
      <c r="B121" s="39" t="s">
        <v>196</v>
      </c>
      <c r="C121" s="29">
        <f>IFERROR(VLOOKUP(A121,'[1]ASORTYMENT COSMO'!$A$5:$AT$2612,46,0), 0)</f>
        <v>4.72</v>
      </c>
      <c r="D121" s="40">
        <f t="shared" si="2"/>
        <v>1.0976744186046512</v>
      </c>
      <c r="E121" s="40">
        <v>24.06</v>
      </c>
      <c r="F121" s="41">
        <v>3</v>
      </c>
      <c r="G121" s="40">
        <f t="shared" si="3"/>
        <v>3.2930232558139538</v>
      </c>
    </row>
    <row r="122" spans="1:7" x14ac:dyDescent="0.35">
      <c r="A122" s="49" t="s">
        <v>97</v>
      </c>
      <c r="B122" s="43" t="s">
        <v>98</v>
      </c>
      <c r="C122" s="44">
        <f>IFERROR(VLOOKUP(A122,'[1]ASORTYMENT COSMO'!$A$5:$AT$2612,46,0), 0)</f>
        <v>8.93</v>
      </c>
      <c r="D122" s="45">
        <f t="shared" si="2"/>
        <v>2.0767441860465117</v>
      </c>
      <c r="E122" s="45">
        <v>23.62</v>
      </c>
      <c r="F122" s="46">
        <v>3</v>
      </c>
      <c r="G122" s="45">
        <f t="shared" si="3"/>
        <v>6.2302325581395355</v>
      </c>
    </row>
    <row r="123" spans="1:7" x14ac:dyDescent="0.35">
      <c r="A123" s="48" t="s">
        <v>152</v>
      </c>
      <c r="B123" s="39" t="s">
        <v>153</v>
      </c>
      <c r="C123" s="29">
        <f>IFERROR(VLOOKUP(A123,'[1]ASORTYMENT COSMO'!$A$5:$AT$2612,46,0), 0)</f>
        <v>4.83</v>
      </c>
      <c r="D123" s="40">
        <f t="shared" si="2"/>
        <v>1.1232558139534885</v>
      </c>
      <c r="E123" s="40">
        <v>23.6</v>
      </c>
      <c r="F123" s="41">
        <v>4</v>
      </c>
      <c r="G123" s="40">
        <f t="shared" si="3"/>
        <v>4.493023255813954</v>
      </c>
    </row>
    <row r="124" spans="1:7" x14ac:dyDescent="0.35">
      <c r="A124" s="49">
        <v>5961</v>
      </c>
      <c r="B124" s="43" t="s">
        <v>437</v>
      </c>
      <c r="C124" s="44">
        <f>IFERROR(VLOOKUP(A124,'[1]ASORTYMENT COSMO'!$A$5:$AT$2612,46,0), 0)</f>
        <v>3.42</v>
      </c>
      <c r="D124" s="45">
        <f t="shared" si="2"/>
        <v>0.79534883720930238</v>
      </c>
      <c r="E124" s="45">
        <v>23.49</v>
      </c>
      <c r="F124" s="46">
        <v>6</v>
      </c>
      <c r="G124" s="45">
        <f t="shared" si="3"/>
        <v>4.7720930232558141</v>
      </c>
    </row>
    <row r="125" spans="1:7" x14ac:dyDescent="0.35">
      <c r="A125" s="48" t="s">
        <v>1507</v>
      </c>
      <c r="B125" s="39" t="s">
        <v>1508</v>
      </c>
      <c r="C125" s="29">
        <f>IFERROR(VLOOKUP(A125,'[1]ASORTYMENT COSMO'!$A$5:$AT$2612,46,0), 0)</f>
        <v>4.6900000000000004</v>
      </c>
      <c r="D125" s="40">
        <f t="shared" si="2"/>
        <v>1.0906976744186048</v>
      </c>
      <c r="E125" s="40">
        <v>23.15</v>
      </c>
      <c r="F125" s="41">
        <v>3</v>
      </c>
      <c r="G125" s="40">
        <f t="shared" si="3"/>
        <v>3.2720930232558141</v>
      </c>
    </row>
    <row r="126" spans="1:7" x14ac:dyDescent="0.35">
      <c r="A126" s="49">
        <v>6456</v>
      </c>
      <c r="B126" s="43" t="s">
        <v>854</v>
      </c>
      <c r="C126" s="44">
        <f>IFERROR(VLOOKUP(A126,'[1]ASORTYMENT COSMO'!$A$5:$AT$2612,46,0), 0)</f>
        <v>5.45</v>
      </c>
      <c r="D126" s="45">
        <f t="shared" si="2"/>
        <v>1.2674418604651163</v>
      </c>
      <c r="E126" s="45">
        <v>23.01</v>
      </c>
      <c r="F126" s="46">
        <v>5</v>
      </c>
      <c r="G126" s="45">
        <f t="shared" si="3"/>
        <v>6.3372093023255811</v>
      </c>
    </row>
    <row r="127" spans="1:7" x14ac:dyDescent="0.35">
      <c r="A127" s="48" t="s">
        <v>46</v>
      </c>
      <c r="B127" s="39" t="s">
        <v>47</v>
      </c>
      <c r="C127" s="29">
        <f>IFERROR(VLOOKUP(A127,'[1]ASORTYMENT COSMO'!$A$5:$AT$2612,46,0), 0)</f>
        <v>5.16</v>
      </c>
      <c r="D127" s="40">
        <f t="shared" si="2"/>
        <v>1.2000000000000002</v>
      </c>
      <c r="E127" s="40">
        <v>22.79</v>
      </c>
      <c r="F127" s="41">
        <v>3</v>
      </c>
      <c r="G127" s="40">
        <f t="shared" si="3"/>
        <v>3.6000000000000005</v>
      </c>
    </row>
    <row r="128" spans="1:7" x14ac:dyDescent="0.35">
      <c r="A128" s="49" t="s">
        <v>405</v>
      </c>
      <c r="B128" s="43" t="s">
        <v>406</v>
      </c>
      <c r="C128" s="44">
        <f>IFERROR(VLOOKUP(A128,'[1]ASORTYMENT COSMO'!$A$5:$AT$2612,46,0), 0)</f>
        <v>2.59</v>
      </c>
      <c r="D128" s="45">
        <f t="shared" si="2"/>
        <v>0.60232558139534886</v>
      </c>
      <c r="E128" s="45">
        <v>22.54</v>
      </c>
      <c r="F128" s="46">
        <v>4</v>
      </c>
      <c r="G128" s="45">
        <f t="shared" si="3"/>
        <v>2.4093023255813955</v>
      </c>
    </row>
    <row r="129" spans="1:7" x14ac:dyDescent="0.35">
      <c r="A129" s="48">
        <v>8409</v>
      </c>
      <c r="B129" s="39" t="s">
        <v>15</v>
      </c>
      <c r="C129" s="29">
        <f>IFERROR(VLOOKUP(A129,'[1]ASORTYMENT COSMO'!$A$5:$AT$2612,46,0), 0)</f>
        <v>30.25</v>
      </c>
      <c r="D129" s="40">
        <f t="shared" si="2"/>
        <v>7.0348837209302326</v>
      </c>
      <c r="E129" s="40">
        <v>22.31</v>
      </c>
      <c r="F129" s="41">
        <v>1</v>
      </c>
      <c r="G129" s="40">
        <f t="shared" si="3"/>
        <v>7.0348837209302326</v>
      </c>
    </row>
    <row r="130" spans="1:7" x14ac:dyDescent="0.35">
      <c r="A130" s="49">
        <v>1049</v>
      </c>
      <c r="B130" s="43" t="s">
        <v>39</v>
      </c>
      <c r="C130" s="44">
        <f>IFERROR(VLOOKUP(A130,'[1]ASORTYMENT COSMO'!$A$5:$AT$2612,46,0), 0)</f>
        <v>13.36</v>
      </c>
      <c r="D130" s="45">
        <f t="shared" si="2"/>
        <v>3.1069767441860465</v>
      </c>
      <c r="E130" s="45">
        <v>21.96</v>
      </c>
      <c r="F130" s="46">
        <v>2</v>
      </c>
      <c r="G130" s="45">
        <f t="shared" si="3"/>
        <v>6.213953488372093</v>
      </c>
    </row>
    <row r="131" spans="1:7" x14ac:dyDescent="0.35">
      <c r="A131" s="48">
        <v>9807</v>
      </c>
      <c r="B131" s="39" t="s">
        <v>883</v>
      </c>
      <c r="C131" s="29">
        <f>IFERROR(VLOOKUP(A131,'[1]ASORTYMENT COSMO'!$A$5:$AT$2612,46,0), 0)</f>
        <v>2.71</v>
      </c>
      <c r="D131" s="40">
        <f t="shared" si="2"/>
        <v>0.63023255813953494</v>
      </c>
      <c r="E131" s="40">
        <v>21.96</v>
      </c>
      <c r="F131" s="41">
        <v>4</v>
      </c>
      <c r="G131" s="40">
        <f t="shared" si="3"/>
        <v>2.5209302325581397</v>
      </c>
    </row>
    <row r="132" spans="1:7" x14ac:dyDescent="0.35">
      <c r="A132" s="49">
        <v>7781</v>
      </c>
      <c r="B132" s="43" t="s">
        <v>1457</v>
      </c>
      <c r="C132" s="44">
        <f>IFERROR(VLOOKUP(A132,'[1]ASORTYMENT COSMO'!$A$5:$AT$2612,46,0), 0)</f>
        <v>19.43</v>
      </c>
      <c r="D132" s="45">
        <f t="shared" ref="D132:D195" si="4">C132/4.3</f>
        <v>4.5186046511627911</v>
      </c>
      <c r="E132" s="45">
        <v>21.07</v>
      </c>
      <c r="F132" s="46">
        <v>1</v>
      </c>
      <c r="G132" s="45">
        <f t="shared" ref="G132:G195" si="5">D132*F132</f>
        <v>4.5186046511627911</v>
      </c>
    </row>
    <row r="133" spans="1:7" x14ac:dyDescent="0.35">
      <c r="A133" s="48" t="s">
        <v>475</v>
      </c>
      <c r="B133" s="39" t="s">
        <v>476</v>
      </c>
      <c r="C133" s="29">
        <f>IFERROR(VLOOKUP(A133,'[1]ASORTYMENT COSMO'!$A$5:$AT$2612,46,0), 0)</f>
        <v>8.4700000000000006</v>
      </c>
      <c r="D133" s="40">
        <f t="shared" si="4"/>
        <v>1.9697674418604654</v>
      </c>
      <c r="E133" s="40">
        <v>20.94</v>
      </c>
      <c r="F133" s="41">
        <v>3</v>
      </c>
      <c r="G133" s="40">
        <f t="shared" si="5"/>
        <v>5.9093023255813959</v>
      </c>
    </row>
    <row r="134" spans="1:7" x14ac:dyDescent="0.35">
      <c r="A134" s="49" t="s">
        <v>75</v>
      </c>
      <c r="B134" s="43" t="s">
        <v>76</v>
      </c>
      <c r="C134" s="44">
        <f>IFERROR(VLOOKUP(A134,'[1]ASORTYMENT COSMO'!$A$5:$AT$2612,46,0), 0)</f>
        <v>4.54</v>
      </c>
      <c r="D134" s="45">
        <f t="shared" si="4"/>
        <v>1.0558139534883721</v>
      </c>
      <c r="E134" s="45">
        <v>20.88</v>
      </c>
      <c r="F134" s="46">
        <v>4</v>
      </c>
      <c r="G134" s="45">
        <f t="shared" si="5"/>
        <v>4.2232558139534886</v>
      </c>
    </row>
    <row r="135" spans="1:7" x14ac:dyDescent="0.35">
      <c r="A135" s="48" t="s">
        <v>653</v>
      </c>
      <c r="B135" s="39" t="s">
        <v>654</v>
      </c>
      <c r="C135" s="29">
        <f>IFERROR(VLOOKUP(A135,'[1]ASORTYMENT COSMO'!$A$5:$AT$2612,46,0), 0)</f>
        <v>4.4400000000000004</v>
      </c>
      <c r="D135" s="40">
        <f t="shared" si="4"/>
        <v>1.032558139534884</v>
      </c>
      <c r="E135" s="40">
        <v>20.88</v>
      </c>
      <c r="F135" s="41">
        <v>3</v>
      </c>
      <c r="G135" s="40">
        <f t="shared" si="5"/>
        <v>3.0976744186046519</v>
      </c>
    </row>
    <row r="136" spans="1:7" x14ac:dyDescent="0.35">
      <c r="A136" s="49" t="s">
        <v>33</v>
      </c>
      <c r="B136" s="43" t="s">
        <v>34</v>
      </c>
      <c r="C136" s="44">
        <f>IFERROR(VLOOKUP(A136,'[1]ASORTYMENT COSMO'!$A$5:$AT$2612,46,0), 0)</f>
        <v>4.4800000000000004</v>
      </c>
      <c r="D136" s="45">
        <f t="shared" si="4"/>
        <v>1.0418604651162793</v>
      </c>
      <c r="E136" s="45">
        <v>20.88</v>
      </c>
      <c r="F136" s="46">
        <v>6</v>
      </c>
      <c r="G136" s="45">
        <f t="shared" si="5"/>
        <v>6.2511627906976752</v>
      </c>
    </row>
    <row r="137" spans="1:7" x14ac:dyDescent="0.35">
      <c r="A137" s="48" t="s">
        <v>508</v>
      </c>
      <c r="B137" s="39" t="s">
        <v>509</v>
      </c>
      <c r="C137" s="29">
        <f>IFERROR(VLOOKUP(A137,'[1]ASORTYMENT COSMO'!$A$5:$AT$2612,46,0), 0)</f>
        <v>3.3</v>
      </c>
      <c r="D137" s="40">
        <f t="shared" si="4"/>
        <v>0.76744186046511631</v>
      </c>
      <c r="E137" s="40">
        <v>20.88</v>
      </c>
      <c r="F137" s="41">
        <v>3</v>
      </c>
      <c r="G137" s="40">
        <f t="shared" si="5"/>
        <v>2.3023255813953489</v>
      </c>
    </row>
    <row r="138" spans="1:7" x14ac:dyDescent="0.35">
      <c r="A138" s="49" t="s">
        <v>578</v>
      </c>
      <c r="B138" s="43" t="s">
        <v>579</v>
      </c>
      <c r="C138" s="44">
        <f>IFERROR(VLOOKUP(A138,'[1]ASORTYMENT COSMO'!$A$5:$AT$2612,46,0), 0)</f>
        <v>3.67</v>
      </c>
      <c r="D138" s="45">
        <f t="shared" si="4"/>
        <v>0.85348837209302331</v>
      </c>
      <c r="E138" s="45">
        <v>20.88</v>
      </c>
      <c r="F138" s="46">
        <v>3</v>
      </c>
      <c r="G138" s="45">
        <f t="shared" si="5"/>
        <v>2.5604651162790697</v>
      </c>
    </row>
    <row r="139" spans="1:7" x14ac:dyDescent="0.35">
      <c r="A139" s="48" t="s">
        <v>216</v>
      </c>
      <c r="B139" s="39" t="s">
        <v>217</v>
      </c>
      <c r="C139" s="29">
        <f>IFERROR(VLOOKUP(A139,'[1]ASORTYMENT COSMO'!$A$5:$AT$2612,46,0), 0)</f>
        <v>5.13</v>
      </c>
      <c r="D139" s="40">
        <f t="shared" si="4"/>
        <v>1.1930232558139535</v>
      </c>
      <c r="E139" s="40">
        <v>20.88</v>
      </c>
      <c r="F139" s="41">
        <v>3</v>
      </c>
      <c r="G139" s="40">
        <f t="shared" si="5"/>
        <v>3.5790697674418608</v>
      </c>
    </row>
    <row r="140" spans="1:7" x14ac:dyDescent="0.35">
      <c r="A140" s="49" t="s">
        <v>1006</v>
      </c>
      <c r="B140" s="43" t="s">
        <v>1007</v>
      </c>
      <c r="C140" s="44">
        <f>IFERROR(VLOOKUP(A140,'[1]ASORTYMENT COSMO'!$A$5:$AT$2612,46,0), 0)</f>
        <v>5.23</v>
      </c>
      <c r="D140" s="45">
        <f t="shared" si="4"/>
        <v>1.2162790697674419</v>
      </c>
      <c r="E140" s="45">
        <v>20.88</v>
      </c>
      <c r="F140" s="46">
        <v>3</v>
      </c>
      <c r="G140" s="45">
        <f t="shared" si="5"/>
        <v>3.648837209302326</v>
      </c>
    </row>
    <row r="141" spans="1:7" x14ac:dyDescent="0.35">
      <c r="A141" s="48">
        <v>6640</v>
      </c>
      <c r="B141" s="39" t="s">
        <v>1376</v>
      </c>
      <c r="C141" s="29">
        <f>IFERROR(VLOOKUP(A141,'[1]ASORTYMENT COSMO'!$A$5:$AT$2612,46,0), 0)</f>
        <v>9.98</v>
      </c>
      <c r="D141" s="40">
        <f t="shared" si="4"/>
        <v>2.3209302325581396</v>
      </c>
      <c r="E141" s="40">
        <v>20.65</v>
      </c>
      <c r="F141" s="41">
        <v>1</v>
      </c>
      <c r="G141" s="40">
        <f t="shared" si="5"/>
        <v>2.3209302325581396</v>
      </c>
    </row>
    <row r="142" spans="1:7" x14ac:dyDescent="0.35">
      <c r="A142" s="49">
        <v>9541</v>
      </c>
      <c r="B142" s="43" t="s">
        <v>903</v>
      </c>
      <c r="C142" s="44">
        <f>IFERROR(VLOOKUP(A142,'[1]ASORTYMENT COSMO'!$A$5:$AT$2612,46,0), 0)</f>
        <v>3.06</v>
      </c>
      <c r="D142" s="45">
        <f t="shared" si="4"/>
        <v>0.71162790697674427</v>
      </c>
      <c r="E142" s="45">
        <v>20.53</v>
      </c>
      <c r="F142" s="46">
        <v>5</v>
      </c>
      <c r="G142" s="45">
        <f t="shared" si="5"/>
        <v>3.5581395348837215</v>
      </c>
    </row>
    <row r="143" spans="1:7" x14ac:dyDescent="0.35">
      <c r="A143" s="48" t="s">
        <v>158</v>
      </c>
      <c r="B143" s="39" t="s">
        <v>159</v>
      </c>
      <c r="C143" s="29">
        <f>IFERROR(VLOOKUP(A143,'[1]ASORTYMENT COSMO'!$A$5:$AT$2612,46,0), 0)</f>
        <v>6.71</v>
      </c>
      <c r="D143" s="40">
        <f t="shared" si="4"/>
        <v>1.5604651162790699</v>
      </c>
      <c r="E143" s="40">
        <v>20.399999999999999</v>
      </c>
      <c r="F143" s="41">
        <v>2</v>
      </c>
      <c r="G143" s="40">
        <f t="shared" si="5"/>
        <v>3.1209302325581398</v>
      </c>
    </row>
    <row r="144" spans="1:7" x14ac:dyDescent="0.35">
      <c r="A144" s="49" t="s">
        <v>210</v>
      </c>
      <c r="B144" s="43" t="s">
        <v>211</v>
      </c>
      <c r="C144" s="44">
        <f>IFERROR(VLOOKUP(A144,'[1]ASORTYMENT COSMO'!$A$5:$AT$2612,46,0), 0)</f>
        <v>8.42</v>
      </c>
      <c r="D144" s="45">
        <f t="shared" si="4"/>
        <v>1.9581395348837209</v>
      </c>
      <c r="E144" s="45">
        <v>20.399999999999999</v>
      </c>
      <c r="F144" s="46">
        <v>2</v>
      </c>
      <c r="G144" s="45">
        <f t="shared" si="5"/>
        <v>3.9162790697674419</v>
      </c>
    </row>
    <row r="145" spans="1:7" x14ac:dyDescent="0.35">
      <c r="A145" s="48" t="s">
        <v>1011</v>
      </c>
      <c r="B145" s="39" t="s">
        <v>1012</v>
      </c>
      <c r="C145" s="29">
        <f>IFERROR(VLOOKUP(A145,'[1]ASORTYMENT COSMO'!$A$5:$AT$2612,46,0), 0)</f>
        <v>9.48</v>
      </c>
      <c r="D145" s="40">
        <f t="shared" si="4"/>
        <v>2.2046511627906979</v>
      </c>
      <c r="E145" s="40">
        <v>20.23</v>
      </c>
      <c r="F145" s="41">
        <v>2</v>
      </c>
      <c r="G145" s="40">
        <f t="shared" si="5"/>
        <v>4.4093023255813959</v>
      </c>
    </row>
    <row r="146" spans="1:7" x14ac:dyDescent="0.35">
      <c r="A146" s="49">
        <v>10280</v>
      </c>
      <c r="B146" s="43" t="s">
        <v>472</v>
      </c>
      <c r="C146" s="44">
        <f>IFERROR(VLOOKUP(A146,'[1]ASORTYMENT COSMO'!$A$5:$AT$2612,46,0), 0)</f>
        <v>4.0999999999999996</v>
      </c>
      <c r="D146" s="45">
        <f t="shared" si="4"/>
        <v>0.95348837209302317</v>
      </c>
      <c r="E146" s="45">
        <v>20.22</v>
      </c>
      <c r="F146" s="46">
        <v>4</v>
      </c>
      <c r="G146" s="45">
        <f t="shared" si="5"/>
        <v>3.8139534883720927</v>
      </c>
    </row>
    <row r="147" spans="1:7" x14ac:dyDescent="0.35">
      <c r="A147" s="48">
        <v>10724</v>
      </c>
      <c r="B147" s="39" t="s">
        <v>562</v>
      </c>
      <c r="C147" s="29">
        <f>IFERROR(VLOOKUP(A147,'[1]ASORTYMENT COSMO'!$A$5:$AT$2612,46,0), 0)</f>
        <v>3.53</v>
      </c>
      <c r="D147" s="40">
        <f t="shared" si="4"/>
        <v>0.82093023255813957</v>
      </c>
      <c r="E147" s="40">
        <v>20.190000000000001</v>
      </c>
      <c r="F147" s="41">
        <v>5</v>
      </c>
      <c r="G147" s="40">
        <f t="shared" si="5"/>
        <v>4.1046511627906979</v>
      </c>
    </row>
    <row r="148" spans="1:7" x14ac:dyDescent="0.35">
      <c r="A148" s="49" t="s">
        <v>16</v>
      </c>
      <c r="B148" s="43" t="s">
        <v>17</v>
      </c>
      <c r="C148" s="44">
        <f>IFERROR(VLOOKUP(A148,'[1]ASORTYMENT COSMO'!$A$5:$AT$2612,46,0), 0)</f>
        <v>4.49</v>
      </c>
      <c r="D148" s="45">
        <f t="shared" si="4"/>
        <v>1.0441860465116279</v>
      </c>
      <c r="E148" s="45">
        <v>19.97</v>
      </c>
      <c r="F148" s="46">
        <v>3</v>
      </c>
      <c r="G148" s="45">
        <f t="shared" si="5"/>
        <v>3.1325581395348836</v>
      </c>
    </row>
    <row r="149" spans="1:7" x14ac:dyDescent="0.35">
      <c r="A149" s="48">
        <v>9697</v>
      </c>
      <c r="B149" s="39" t="s">
        <v>383</v>
      </c>
      <c r="C149" s="29">
        <f>IFERROR(VLOOKUP(A149,'[1]ASORTYMENT COSMO'!$A$5:$AT$2612,46,0), 0)</f>
        <v>4.03</v>
      </c>
      <c r="D149" s="40">
        <f t="shared" si="4"/>
        <v>0.93720930232558153</v>
      </c>
      <c r="E149" s="40">
        <v>19.93</v>
      </c>
      <c r="F149" s="41">
        <v>4</v>
      </c>
      <c r="G149" s="40">
        <f t="shared" si="5"/>
        <v>3.7488372093023261</v>
      </c>
    </row>
    <row r="150" spans="1:7" x14ac:dyDescent="0.35">
      <c r="A150" s="49">
        <v>9261</v>
      </c>
      <c r="B150" s="43" t="s">
        <v>1380</v>
      </c>
      <c r="C150" s="44">
        <f>IFERROR(VLOOKUP(A150,'[1]ASORTYMENT COSMO'!$A$5:$AT$2612,46,0), 0)</f>
        <v>9.2799999999999994</v>
      </c>
      <c r="D150" s="45">
        <f t="shared" si="4"/>
        <v>2.1581395348837207</v>
      </c>
      <c r="E150" s="45">
        <v>19.82</v>
      </c>
      <c r="F150" s="46">
        <v>2</v>
      </c>
      <c r="G150" s="45">
        <f t="shared" si="5"/>
        <v>4.3162790697674414</v>
      </c>
    </row>
    <row r="151" spans="1:7" x14ac:dyDescent="0.35">
      <c r="A151" s="48">
        <v>1582</v>
      </c>
      <c r="B151" s="39" t="s">
        <v>278</v>
      </c>
      <c r="C151" s="29">
        <f>IFERROR(VLOOKUP(A151,'[1]ASORTYMENT COSMO'!$A$5:$AT$2612,46,0), 0)</f>
        <v>2.76</v>
      </c>
      <c r="D151" s="40">
        <f t="shared" si="4"/>
        <v>0.64186046511627903</v>
      </c>
      <c r="E151" s="40">
        <v>19.8</v>
      </c>
      <c r="F151" s="41">
        <v>6</v>
      </c>
      <c r="G151" s="40">
        <f t="shared" si="5"/>
        <v>3.851162790697674</v>
      </c>
    </row>
    <row r="152" spans="1:7" x14ac:dyDescent="0.35">
      <c r="A152" s="49" t="s">
        <v>294</v>
      </c>
      <c r="B152" s="43" t="s">
        <v>295</v>
      </c>
      <c r="C152" s="44">
        <f>IFERROR(VLOOKUP(A152,'[1]ASORTYMENT COSMO'!$A$5:$AT$2612,46,0), 0)</f>
        <v>4.6100000000000003</v>
      </c>
      <c r="D152" s="45">
        <f t="shared" si="4"/>
        <v>1.0720930232558141</v>
      </c>
      <c r="E152" s="45">
        <v>19.52</v>
      </c>
      <c r="F152" s="46">
        <v>3</v>
      </c>
      <c r="G152" s="45">
        <f t="shared" si="5"/>
        <v>3.2162790697674426</v>
      </c>
    </row>
    <row r="153" spans="1:7" x14ac:dyDescent="0.35">
      <c r="A153" s="48">
        <v>8603</v>
      </c>
      <c r="B153" s="39" t="s">
        <v>408</v>
      </c>
      <c r="C153" s="29">
        <f>IFERROR(VLOOKUP(A153,'[1]ASORTYMENT COSMO'!$A$5:$AT$2612,46,0), 0)</f>
        <v>3.36</v>
      </c>
      <c r="D153" s="40">
        <f t="shared" si="4"/>
        <v>0.78139534883720929</v>
      </c>
      <c r="E153" s="40">
        <v>19.16</v>
      </c>
      <c r="F153" s="41">
        <v>5</v>
      </c>
      <c r="G153" s="40">
        <f t="shared" si="5"/>
        <v>3.9069767441860463</v>
      </c>
    </row>
    <row r="154" spans="1:7" x14ac:dyDescent="0.35">
      <c r="A154" s="49">
        <v>1586</v>
      </c>
      <c r="B154" s="43" t="s">
        <v>795</v>
      </c>
      <c r="C154" s="44">
        <f>IFERROR(VLOOKUP(A154,'[1]ASORTYMENT COSMO'!$A$5:$AT$2612,46,0), 0)</f>
        <v>0.39</v>
      </c>
      <c r="D154" s="45">
        <f t="shared" si="4"/>
        <v>9.0697674418604657E-2</v>
      </c>
      <c r="E154" s="45">
        <v>18.87</v>
      </c>
      <c r="F154" s="46">
        <v>13</v>
      </c>
      <c r="G154" s="45">
        <f t="shared" si="5"/>
        <v>1.1790697674418604</v>
      </c>
    </row>
    <row r="155" spans="1:7" x14ac:dyDescent="0.35">
      <c r="A155" s="48">
        <v>8060</v>
      </c>
      <c r="B155" s="39" t="s">
        <v>1486</v>
      </c>
      <c r="C155" s="29">
        <f>IFERROR(VLOOKUP(A155,'[1]ASORTYMENT COSMO'!$A$5:$AT$2612,46,0), 0)</f>
        <v>6.42</v>
      </c>
      <c r="D155" s="40">
        <f t="shared" si="4"/>
        <v>1.4930232558139536</v>
      </c>
      <c r="E155" s="40">
        <v>18.57</v>
      </c>
      <c r="F155" s="41">
        <v>3</v>
      </c>
      <c r="G155" s="40">
        <f t="shared" si="5"/>
        <v>4.4790697674418603</v>
      </c>
    </row>
    <row r="156" spans="1:7" x14ac:dyDescent="0.35">
      <c r="A156" s="49" t="s">
        <v>345</v>
      </c>
      <c r="B156" s="43" t="s">
        <v>346</v>
      </c>
      <c r="C156" s="44">
        <f>IFERROR(VLOOKUP(A156,'[1]ASORTYMENT COSMO'!$A$5:$AT$2612,46,0), 0)</f>
        <v>5.14</v>
      </c>
      <c r="D156" s="45">
        <f t="shared" si="4"/>
        <v>1.1953488372093024</v>
      </c>
      <c r="E156" s="45">
        <v>18.16</v>
      </c>
      <c r="F156" s="46">
        <v>2</v>
      </c>
      <c r="G156" s="45">
        <f t="shared" si="5"/>
        <v>2.3906976744186048</v>
      </c>
    </row>
    <row r="157" spans="1:7" x14ac:dyDescent="0.35">
      <c r="A157" s="48" t="s">
        <v>1541</v>
      </c>
      <c r="B157" s="39" t="s">
        <v>1542</v>
      </c>
      <c r="C157" s="29">
        <f>IFERROR(VLOOKUP(A157,'[1]ASORTYMENT COSMO'!$A$5:$AT$2612,46,0), 0)</f>
        <v>4.62</v>
      </c>
      <c r="D157" s="40">
        <f t="shared" si="4"/>
        <v>1.0744186046511628</v>
      </c>
      <c r="E157" s="40">
        <v>18.16</v>
      </c>
      <c r="F157" s="41">
        <v>2</v>
      </c>
      <c r="G157" s="40">
        <f t="shared" si="5"/>
        <v>2.1488372093023256</v>
      </c>
    </row>
    <row r="158" spans="1:7" x14ac:dyDescent="0.35">
      <c r="A158" s="49" t="s">
        <v>254</v>
      </c>
      <c r="B158" s="43" t="s">
        <v>255</v>
      </c>
      <c r="C158" s="44">
        <f>IFERROR(VLOOKUP(A158,'[1]ASORTYMENT COSMO'!$A$5:$AT$2612,46,0), 0)</f>
        <v>3.56</v>
      </c>
      <c r="D158" s="45">
        <f t="shared" si="4"/>
        <v>0.82790697674418612</v>
      </c>
      <c r="E158" s="45">
        <v>18.16</v>
      </c>
      <c r="F158" s="46">
        <v>2</v>
      </c>
      <c r="G158" s="45">
        <f t="shared" si="5"/>
        <v>1.6558139534883722</v>
      </c>
    </row>
    <row r="159" spans="1:7" x14ac:dyDescent="0.35">
      <c r="A159" s="48" t="s">
        <v>18</v>
      </c>
      <c r="B159" s="39" t="s">
        <v>19</v>
      </c>
      <c r="C159" s="29">
        <f>IFERROR(VLOOKUP(A159,'[1]ASORTYMENT COSMO'!$A$5:$AT$2612,46,0), 0)</f>
        <v>4.45</v>
      </c>
      <c r="D159" s="40">
        <f t="shared" si="4"/>
        <v>1.0348837209302326</v>
      </c>
      <c r="E159" s="40">
        <v>17.7</v>
      </c>
      <c r="F159" s="41">
        <v>3</v>
      </c>
      <c r="G159" s="40">
        <f t="shared" si="5"/>
        <v>3.1046511627906979</v>
      </c>
    </row>
    <row r="160" spans="1:7" x14ac:dyDescent="0.35">
      <c r="A160" s="49" t="s">
        <v>418</v>
      </c>
      <c r="B160" s="43" t="s">
        <v>419</v>
      </c>
      <c r="C160" s="44">
        <f>IFERROR(VLOOKUP(A160,'[1]ASORTYMENT COSMO'!$A$5:$AT$2612,46,0), 0)</f>
        <v>4.4000000000000004</v>
      </c>
      <c r="D160" s="45">
        <f t="shared" si="4"/>
        <v>1.0232558139534884</v>
      </c>
      <c r="E160" s="45">
        <v>17.7</v>
      </c>
      <c r="F160" s="46">
        <v>3</v>
      </c>
      <c r="G160" s="45">
        <f t="shared" si="5"/>
        <v>3.0697674418604652</v>
      </c>
    </row>
    <row r="161" spans="1:7" x14ac:dyDescent="0.35">
      <c r="A161" s="48" t="s">
        <v>290</v>
      </c>
      <c r="B161" s="39" t="s">
        <v>291</v>
      </c>
      <c r="C161" s="29">
        <f>IFERROR(VLOOKUP(A161,'[1]ASORTYMENT COSMO'!$A$5:$AT$2612,46,0), 0)</f>
        <v>4.5599999999999996</v>
      </c>
      <c r="D161" s="40">
        <f t="shared" si="4"/>
        <v>1.0604651162790697</v>
      </c>
      <c r="E161" s="40">
        <v>17.7</v>
      </c>
      <c r="F161" s="41">
        <v>4</v>
      </c>
      <c r="G161" s="40">
        <f t="shared" si="5"/>
        <v>4.2418604651162788</v>
      </c>
    </row>
    <row r="162" spans="1:7" x14ac:dyDescent="0.35">
      <c r="A162" s="49" t="s">
        <v>154</v>
      </c>
      <c r="B162" s="43" t="s">
        <v>155</v>
      </c>
      <c r="C162" s="44">
        <f>IFERROR(VLOOKUP(A162,'[1]ASORTYMENT COSMO'!$A$5:$AT$2612,46,0), 0)</f>
        <v>4.54</v>
      </c>
      <c r="D162" s="45">
        <f t="shared" si="4"/>
        <v>1.0558139534883721</v>
      </c>
      <c r="E162" s="45">
        <v>17.7</v>
      </c>
      <c r="F162" s="46">
        <v>3</v>
      </c>
      <c r="G162" s="45">
        <f t="shared" si="5"/>
        <v>3.1674418604651162</v>
      </c>
    </row>
    <row r="163" spans="1:7" x14ac:dyDescent="0.35">
      <c r="A163" s="48" t="s">
        <v>1383</v>
      </c>
      <c r="B163" s="39" t="s">
        <v>1384</v>
      </c>
      <c r="C163" s="29">
        <f>IFERROR(VLOOKUP(A163,'[1]ASORTYMENT COSMO'!$A$5:$AT$2612,46,0), 0)</f>
        <v>4.4000000000000004</v>
      </c>
      <c r="D163" s="40">
        <f t="shared" si="4"/>
        <v>1.0232558139534884</v>
      </c>
      <c r="E163" s="40">
        <v>17.7</v>
      </c>
      <c r="F163" s="41">
        <v>4</v>
      </c>
      <c r="G163" s="40">
        <f t="shared" si="5"/>
        <v>4.0930232558139537</v>
      </c>
    </row>
    <row r="164" spans="1:7" x14ac:dyDescent="0.35">
      <c r="A164" s="49" t="s">
        <v>1381</v>
      </c>
      <c r="B164" s="43" t="s">
        <v>1382</v>
      </c>
      <c r="C164" s="44">
        <f>IFERROR(VLOOKUP(A164,'[1]ASORTYMENT COSMO'!$A$5:$AT$2612,46,0), 0)</f>
        <v>4.4400000000000004</v>
      </c>
      <c r="D164" s="45">
        <f t="shared" si="4"/>
        <v>1.032558139534884</v>
      </c>
      <c r="E164" s="45">
        <v>17.7</v>
      </c>
      <c r="F164" s="46">
        <v>3</v>
      </c>
      <c r="G164" s="45">
        <f t="shared" si="5"/>
        <v>3.0976744186046519</v>
      </c>
    </row>
    <row r="165" spans="1:7" x14ac:dyDescent="0.35">
      <c r="A165" s="48" t="s">
        <v>933</v>
      </c>
      <c r="B165" s="39" t="s">
        <v>934</v>
      </c>
      <c r="C165" s="29">
        <f>IFERROR(VLOOKUP(A165,'[1]ASORTYMENT COSMO'!$A$5:$AT$2612,46,0), 0)</f>
        <v>4.54</v>
      </c>
      <c r="D165" s="40">
        <f t="shared" si="4"/>
        <v>1.0558139534883721</v>
      </c>
      <c r="E165" s="40">
        <v>17.7</v>
      </c>
      <c r="F165" s="41">
        <v>3</v>
      </c>
      <c r="G165" s="40">
        <f t="shared" si="5"/>
        <v>3.1674418604651162</v>
      </c>
    </row>
    <row r="166" spans="1:7" x14ac:dyDescent="0.35">
      <c r="A166" s="49" t="s">
        <v>389</v>
      </c>
      <c r="B166" s="43" t="s">
        <v>390</v>
      </c>
      <c r="C166" s="44">
        <f>IFERROR(VLOOKUP(A166,'[1]ASORTYMENT COSMO'!$A$5:$AT$2612,46,0), 0)</f>
        <v>5.16</v>
      </c>
      <c r="D166" s="45">
        <f t="shared" si="4"/>
        <v>1.2000000000000002</v>
      </c>
      <c r="E166" s="45">
        <v>17.7</v>
      </c>
      <c r="F166" s="46">
        <v>3</v>
      </c>
      <c r="G166" s="45">
        <f t="shared" si="5"/>
        <v>3.6000000000000005</v>
      </c>
    </row>
    <row r="167" spans="1:7" x14ac:dyDescent="0.35">
      <c r="A167" s="48" t="s">
        <v>1548</v>
      </c>
      <c r="B167" s="39" t="s">
        <v>659</v>
      </c>
      <c r="C167" s="29">
        <f>IFERROR(VLOOKUP(A167,'[1]ASORTYMENT COSMO'!$A$5:$AT$2612,46,0), 0)</f>
        <v>0</v>
      </c>
      <c r="D167" s="40">
        <f t="shared" si="4"/>
        <v>0</v>
      </c>
      <c r="E167" s="40">
        <v>17.5</v>
      </c>
      <c r="F167" s="41">
        <v>1</v>
      </c>
      <c r="G167" s="40">
        <f t="shared" si="5"/>
        <v>0</v>
      </c>
    </row>
    <row r="168" spans="1:7" x14ac:dyDescent="0.35">
      <c r="A168" s="49" t="s">
        <v>1549</v>
      </c>
      <c r="B168" s="43" t="s">
        <v>659</v>
      </c>
      <c r="C168" s="44">
        <f>IFERROR(VLOOKUP(A168,'[1]ASORTYMENT COSMO'!$A$5:$AT$2612,46,0), 0)</f>
        <v>0</v>
      </c>
      <c r="D168" s="45">
        <f t="shared" si="4"/>
        <v>0</v>
      </c>
      <c r="E168" s="45">
        <v>17.5</v>
      </c>
      <c r="F168" s="46">
        <v>1</v>
      </c>
      <c r="G168" s="45">
        <f t="shared" si="5"/>
        <v>0</v>
      </c>
    </row>
    <row r="169" spans="1:7" x14ac:dyDescent="0.35">
      <c r="A169" s="48" t="s">
        <v>1489</v>
      </c>
      <c r="B169" s="39" t="s">
        <v>1490</v>
      </c>
      <c r="C169" s="29">
        <f>IFERROR(VLOOKUP(A169,'[1]ASORTYMENT COSMO'!$A$5:$AT$2612,46,0), 0)</f>
        <v>7.44</v>
      </c>
      <c r="D169" s="40">
        <f t="shared" si="4"/>
        <v>1.730232558139535</v>
      </c>
      <c r="E169" s="40">
        <v>17.25</v>
      </c>
      <c r="F169" s="41">
        <v>2</v>
      </c>
      <c r="G169" s="40">
        <f t="shared" si="5"/>
        <v>3.4604651162790701</v>
      </c>
    </row>
    <row r="170" spans="1:7" x14ac:dyDescent="0.35">
      <c r="A170" s="49" t="s">
        <v>83</v>
      </c>
      <c r="B170" s="43" t="s">
        <v>84</v>
      </c>
      <c r="C170" s="44">
        <f>IFERROR(VLOOKUP(A170,'[1]ASORTYMENT COSMO'!$A$5:$AT$2612,46,0), 0)</f>
        <v>4.58</v>
      </c>
      <c r="D170" s="45">
        <f t="shared" si="4"/>
        <v>1.0651162790697675</v>
      </c>
      <c r="E170" s="45">
        <v>17.25</v>
      </c>
      <c r="F170" s="46">
        <v>2</v>
      </c>
      <c r="G170" s="45">
        <f t="shared" si="5"/>
        <v>2.1302325581395349</v>
      </c>
    </row>
    <row r="171" spans="1:7" x14ac:dyDescent="0.35">
      <c r="A171" s="48" t="s">
        <v>150</v>
      </c>
      <c r="B171" s="39" t="s">
        <v>151</v>
      </c>
      <c r="C171" s="29">
        <f>IFERROR(VLOOKUP(A171,'[1]ASORTYMENT COSMO'!$A$5:$AT$2612,46,0), 0)</f>
        <v>5.31</v>
      </c>
      <c r="D171" s="40">
        <f t="shared" si="4"/>
        <v>1.2348837209302326</v>
      </c>
      <c r="E171" s="40">
        <v>17.25</v>
      </c>
      <c r="F171" s="41">
        <v>2</v>
      </c>
      <c r="G171" s="40">
        <f t="shared" si="5"/>
        <v>2.4697674418604652</v>
      </c>
    </row>
    <row r="172" spans="1:7" x14ac:dyDescent="0.35">
      <c r="A172" s="49" t="s">
        <v>1186</v>
      </c>
      <c r="B172" s="43" t="s">
        <v>1187</v>
      </c>
      <c r="C172" s="44">
        <f>IFERROR(VLOOKUP(A172,'[1]ASORTYMENT COSMO'!$A$5:$AT$2612,46,0), 0)</f>
        <v>7.85</v>
      </c>
      <c r="D172" s="45">
        <f t="shared" si="4"/>
        <v>1.8255813953488371</v>
      </c>
      <c r="E172" s="45">
        <v>17.18</v>
      </c>
      <c r="F172" s="46">
        <v>2</v>
      </c>
      <c r="G172" s="45">
        <f t="shared" si="5"/>
        <v>3.6511627906976742</v>
      </c>
    </row>
    <row r="173" spans="1:7" x14ac:dyDescent="0.35">
      <c r="A173" s="48" t="s">
        <v>1525</v>
      </c>
      <c r="B173" s="39" t="s">
        <v>1526</v>
      </c>
      <c r="C173" s="29">
        <f>IFERROR(VLOOKUP(A173,'[1]ASORTYMENT COSMO'!$A$5:$AT$2612,46,0), 0)</f>
        <v>7.41</v>
      </c>
      <c r="D173" s="40">
        <f t="shared" si="4"/>
        <v>1.7232558139534884</v>
      </c>
      <c r="E173" s="40">
        <v>17.18</v>
      </c>
      <c r="F173" s="41">
        <v>2</v>
      </c>
      <c r="G173" s="40">
        <f t="shared" si="5"/>
        <v>3.4465116279069767</v>
      </c>
    </row>
    <row r="174" spans="1:7" x14ac:dyDescent="0.35">
      <c r="A174" s="49" t="s">
        <v>91</v>
      </c>
      <c r="B174" s="43" t="s">
        <v>92</v>
      </c>
      <c r="C174" s="44">
        <f>IFERROR(VLOOKUP(A174,'[1]ASORTYMENT COSMO'!$A$5:$AT$2612,46,0), 0)</f>
        <v>4.3899999999999997</v>
      </c>
      <c r="D174" s="45">
        <f t="shared" si="4"/>
        <v>1.0209302325581395</v>
      </c>
      <c r="E174" s="45">
        <v>16.350000000000001</v>
      </c>
      <c r="F174" s="46">
        <v>2</v>
      </c>
      <c r="G174" s="45">
        <f t="shared" si="5"/>
        <v>2.0418604651162791</v>
      </c>
    </row>
    <row r="175" spans="1:7" x14ac:dyDescent="0.35">
      <c r="A175" s="48" t="s">
        <v>21</v>
      </c>
      <c r="B175" s="39" t="s">
        <v>22</v>
      </c>
      <c r="C175" s="29">
        <f>IFERROR(VLOOKUP(A175,'[1]ASORTYMENT COSMO'!$A$5:$AT$2612,46,0), 0)</f>
        <v>4.3600000000000003</v>
      </c>
      <c r="D175" s="40">
        <f t="shared" si="4"/>
        <v>1.0139534883720931</v>
      </c>
      <c r="E175" s="40">
        <v>16.350000000000001</v>
      </c>
      <c r="F175" s="41">
        <v>2</v>
      </c>
      <c r="G175" s="40">
        <f t="shared" si="5"/>
        <v>2.0279069767441862</v>
      </c>
    </row>
    <row r="176" spans="1:7" x14ac:dyDescent="0.35">
      <c r="A176" s="49" t="s">
        <v>424</v>
      </c>
      <c r="B176" s="43" t="s">
        <v>425</v>
      </c>
      <c r="C176" s="44">
        <f>IFERROR(VLOOKUP(A176,'[1]ASORTYMENT COSMO'!$A$5:$AT$2612,46,0), 0)</f>
        <v>5.16</v>
      </c>
      <c r="D176" s="45">
        <f t="shared" si="4"/>
        <v>1.2000000000000002</v>
      </c>
      <c r="E176" s="45">
        <v>16.350000000000001</v>
      </c>
      <c r="F176" s="46">
        <v>2</v>
      </c>
      <c r="G176" s="45">
        <f t="shared" si="5"/>
        <v>2.4000000000000004</v>
      </c>
    </row>
    <row r="177" spans="1:7" x14ac:dyDescent="0.35">
      <c r="A177" s="48">
        <v>1221</v>
      </c>
      <c r="B177" s="39" t="s">
        <v>391</v>
      </c>
      <c r="C177" s="29">
        <f>IFERROR(VLOOKUP(A177,'[1]ASORTYMENT COSMO'!$A$5:$AT$2612,46,0), 0)</f>
        <v>1.57</v>
      </c>
      <c r="D177" s="40">
        <f t="shared" si="4"/>
        <v>0.36511627906976746</v>
      </c>
      <c r="E177" s="40">
        <v>16.100000000000001</v>
      </c>
      <c r="F177" s="41">
        <v>11</v>
      </c>
      <c r="G177" s="40">
        <f t="shared" si="5"/>
        <v>4.0162790697674424</v>
      </c>
    </row>
    <row r="178" spans="1:7" x14ac:dyDescent="0.35">
      <c r="A178" s="49" t="s">
        <v>316</v>
      </c>
      <c r="B178" s="43" t="s">
        <v>317</v>
      </c>
      <c r="C178" s="44">
        <f>IFERROR(VLOOKUP(A178,'[1]ASORTYMENT COSMO'!$A$5:$AT$2612,46,0), 0)</f>
        <v>3.15</v>
      </c>
      <c r="D178" s="45">
        <f t="shared" si="4"/>
        <v>0.73255813953488369</v>
      </c>
      <c r="E178" s="45">
        <v>15.89</v>
      </c>
      <c r="F178" s="46">
        <v>2</v>
      </c>
      <c r="G178" s="45">
        <f t="shared" si="5"/>
        <v>1.4651162790697674</v>
      </c>
    </row>
    <row r="179" spans="1:7" x14ac:dyDescent="0.35">
      <c r="A179" s="48" t="s">
        <v>498</v>
      </c>
      <c r="B179" s="39" t="s">
        <v>499</v>
      </c>
      <c r="C179" s="29">
        <f>IFERROR(VLOOKUP(A179,'[1]ASORTYMENT COSMO'!$A$5:$AT$2612,46,0), 0)</f>
        <v>4.5599999999999996</v>
      </c>
      <c r="D179" s="40">
        <f t="shared" si="4"/>
        <v>1.0604651162790697</v>
      </c>
      <c r="E179" s="40">
        <v>15.89</v>
      </c>
      <c r="F179" s="41">
        <v>2</v>
      </c>
      <c r="G179" s="40">
        <f t="shared" si="5"/>
        <v>2.1209302325581394</v>
      </c>
    </row>
    <row r="180" spans="1:7" x14ac:dyDescent="0.35">
      <c r="A180" s="49">
        <v>9254</v>
      </c>
      <c r="B180" s="43" t="s">
        <v>435</v>
      </c>
      <c r="C180" s="44">
        <f>IFERROR(VLOOKUP(A180,'[1]ASORTYMENT COSMO'!$A$5:$AT$2612,46,0), 0)</f>
        <v>5.26</v>
      </c>
      <c r="D180" s="45">
        <f t="shared" si="4"/>
        <v>1.2232558139534884</v>
      </c>
      <c r="E180" s="45">
        <v>15.69</v>
      </c>
      <c r="F180" s="46">
        <v>2</v>
      </c>
      <c r="G180" s="45">
        <f t="shared" si="5"/>
        <v>2.4465116279069767</v>
      </c>
    </row>
    <row r="181" spans="1:7" x14ac:dyDescent="0.35">
      <c r="A181" s="48" t="s">
        <v>272</v>
      </c>
      <c r="B181" s="39" t="s">
        <v>273</v>
      </c>
      <c r="C181" s="29">
        <f>IFERROR(VLOOKUP(A181,'[1]ASORTYMENT COSMO'!$A$5:$AT$2612,46,0), 0)</f>
        <v>4.8899999999999997</v>
      </c>
      <c r="D181" s="40">
        <f t="shared" si="4"/>
        <v>1.1372093023255814</v>
      </c>
      <c r="E181" s="40">
        <v>14.98</v>
      </c>
      <c r="F181" s="41">
        <v>2</v>
      </c>
      <c r="G181" s="40">
        <f t="shared" si="5"/>
        <v>2.2744186046511627</v>
      </c>
    </row>
    <row r="182" spans="1:7" x14ac:dyDescent="0.35">
      <c r="A182" s="49" t="s">
        <v>558</v>
      </c>
      <c r="B182" s="43" t="s">
        <v>559</v>
      </c>
      <c r="C182" s="44">
        <f>IFERROR(VLOOKUP(A182,'[1]ASORTYMENT COSMO'!$A$5:$AT$2612,46,0), 0)</f>
        <v>4.7699999999999996</v>
      </c>
      <c r="D182" s="45">
        <f t="shared" si="4"/>
        <v>1.1093023255813952</v>
      </c>
      <c r="E182" s="45">
        <v>14.98</v>
      </c>
      <c r="F182" s="46">
        <v>2</v>
      </c>
      <c r="G182" s="45">
        <f t="shared" si="5"/>
        <v>2.2186046511627904</v>
      </c>
    </row>
    <row r="183" spans="1:7" x14ac:dyDescent="0.35">
      <c r="A183" s="48" t="s">
        <v>442</v>
      </c>
      <c r="B183" s="39" t="s">
        <v>443</v>
      </c>
      <c r="C183" s="29">
        <f>IFERROR(VLOOKUP(A183,'[1]ASORTYMENT COSMO'!$A$5:$AT$2612,46,0), 0)</f>
        <v>5.19</v>
      </c>
      <c r="D183" s="40">
        <f t="shared" si="4"/>
        <v>1.2069767441860466</v>
      </c>
      <c r="E183" s="40">
        <v>14.98</v>
      </c>
      <c r="F183" s="41">
        <v>2</v>
      </c>
      <c r="G183" s="40">
        <f t="shared" si="5"/>
        <v>2.4139534883720932</v>
      </c>
    </row>
    <row r="184" spans="1:7" x14ac:dyDescent="0.35">
      <c r="A184" s="49" t="s">
        <v>178</v>
      </c>
      <c r="B184" s="43" t="s">
        <v>179</v>
      </c>
      <c r="C184" s="44">
        <f>IFERROR(VLOOKUP(A184,'[1]ASORTYMENT COSMO'!$A$5:$AT$2612,46,0), 0)</f>
        <v>4.4400000000000004</v>
      </c>
      <c r="D184" s="45">
        <f t="shared" si="4"/>
        <v>1.032558139534884</v>
      </c>
      <c r="E184" s="45">
        <v>14.98</v>
      </c>
      <c r="F184" s="46">
        <v>3</v>
      </c>
      <c r="G184" s="45">
        <f t="shared" si="5"/>
        <v>3.0976744186046519</v>
      </c>
    </row>
    <row r="185" spans="1:7" x14ac:dyDescent="0.35">
      <c r="A185" s="48" t="s">
        <v>1058</v>
      </c>
      <c r="B185" s="39" t="s">
        <v>1059</v>
      </c>
      <c r="C185" s="29">
        <f>IFERROR(VLOOKUP(A185,'[1]ASORTYMENT COSMO'!$A$5:$AT$2612,46,0), 0)</f>
        <v>4.72</v>
      </c>
      <c r="D185" s="40">
        <f t="shared" si="4"/>
        <v>1.0976744186046512</v>
      </c>
      <c r="E185" s="40">
        <v>14.98</v>
      </c>
      <c r="F185" s="41">
        <v>2</v>
      </c>
      <c r="G185" s="40">
        <f t="shared" si="5"/>
        <v>2.1953488372093024</v>
      </c>
    </row>
    <row r="186" spans="1:7" x14ac:dyDescent="0.35">
      <c r="A186" s="49" t="s">
        <v>742</v>
      </c>
      <c r="B186" s="43" t="s">
        <v>743</v>
      </c>
      <c r="C186" s="44">
        <f>IFERROR(VLOOKUP(A186,'[1]ASORTYMENT COSMO'!$A$5:$AT$2612,46,0), 0)</f>
        <v>4.82</v>
      </c>
      <c r="D186" s="45">
        <f t="shared" si="4"/>
        <v>1.1209302325581396</v>
      </c>
      <c r="E186" s="45">
        <v>14.98</v>
      </c>
      <c r="F186" s="46">
        <v>3</v>
      </c>
      <c r="G186" s="45">
        <f t="shared" si="5"/>
        <v>3.3627906976744191</v>
      </c>
    </row>
    <row r="187" spans="1:7" x14ac:dyDescent="0.35">
      <c r="A187" s="48" t="s">
        <v>190</v>
      </c>
      <c r="B187" s="39" t="s">
        <v>191</v>
      </c>
      <c r="C187" s="29">
        <f>IFERROR(VLOOKUP(A187,'[1]ASORTYMENT COSMO'!$A$5:$AT$2612,46,0), 0)</f>
        <v>4.47</v>
      </c>
      <c r="D187" s="40">
        <f t="shared" si="4"/>
        <v>1.0395348837209302</v>
      </c>
      <c r="E187" s="40">
        <v>14.98</v>
      </c>
      <c r="F187" s="41">
        <v>2</v>
      </c>
      <c r="G187" s="40">
        <f t="shared" si="5"/>
        <v>2.0790697674418603</v>
      </c>
    </row>
    <row r="188" spans="1:7" x14ac:dyDescent="0.35">
      <c r="A188" s="49" t="s">
        <v>513</v>
      </c>
      <c r="B188" s="43" t="s">
        <v>514</v>
      </c>
      <c r="C188" s="44">
        <f>IFERROR(VLOOKUP(A188,'[1]ASORTYMENT COSMO'!$A$5:$AT$2612,46,0), 0)</f>
        <v>3.21</v>
      </c>
      <c r="D188" s="45">
        <f t="shared" si="4"/>
        <v>0.74651162790697678</v>
      </c>
      <c r="E188" s="45">
        <v>14.98</v>
      </c>
      <c r="F188" s="46">
        <v>2</v>
      </c>
      <c r="G188" s="45">
        <f t="shared" si="5"/>
        <v>1.4930232558139536</v>
      </c>
    </row>
    <row r="189" spans="1:7" x14ac:dyDescent="0.35">
      <c r="A189" s="48" t="s">
        <v>1317</v>
      </c>
      <c r="B189" s="39" t="s">
        <v>1318</v>
      </c>
      <c r="C189" s="29">
        <f>IFERROR(VLOOKUP(A189,'[1]ASORTYMENT COSMO'!$A$5:$AT$2612,46,0), 0)</f>
        <v>3.18</v>
      </c>
      <c r="D189" s="40">
        <f t="shared" si="4"/>
        <v>0.73953488372093035</v>
      </c>
      <c r="E189" s="40">
        <v>14.98</v>
      </c>
      <c r="F189" s="41">
        <v>2</v>
      </c>
      <c r="G189" s="40">
        <f t="shared" si="5"/>
        <v>1.4790697674418607</v>
      </c>
    </row>
    <row r="190" spans="1:7" x14ac:dyDescent="0.35">
      <c r="A190" s="49" t="s">
        <v>1500</v>
      </c>
      <c r="B190" s="43" t="s">
        <v>1501</v>
      </c>
      <c r="C190" s="44">
        <f>IFERROR(VLOOKUP(A190,'[1]ASORTYMENT COSMO'!$A$5:$AT$2612,46,0), 0)</f>
        <v>4.6399999999999997</v>
      </c>
      <c r="D190" s="45">
        <f t="shared" si="4"/>
        <v>1.0790697674418603</v>
      </c>
      <c r="E190" s="45">
        <v>14.98</v>
      </c>
      <c r="F190" s="46">
        <v>4</v>
      </c>
      <c r="G190" s="45">
        <f t="shared" si="5"/>
        <v>4.3162790697674414</v>
      </c>
    </row>
    <row r="191" spans="1:7" x14ac:dyDescent="0.35">
      <c r="A191" s="48" t="s">
        <v>834</v>
      </c>
      <c r="B191" s="39" t="s">
        <v>835</v>
      </c>
      <c r="C191" s="29">
        <f>IFERROR(VLOOKUP(A191,'[1]ASORTYMENT COSMO'!$A$5:$AT$2612,46,0), 0)</f>
        <v>3.33</v>
      </c>
      <c r="D191" s="40">
        <f t="shared" si="4"/>
        <v>0.77441860465116286</v>
      </c>
      <c r="E191" s="40">
        <v>14.98</v>
      </c>
      <c r="F191" s="41">
        <v>2</v>
      </c>
      <c r="G191" s="40">
        <f t="shared" si="5"/>
        <v>1.5488372093023257</v>
      </c>
    </row>
    <row r="192" spans="1:7" x14ac:dyDescent="0.35">
      <c r="A192" s="49" t="s">
        <v>1496</v>
      </c>
      <c r="B192" s="43" t="s">
        <v>1497</v>
      </c>
      <c r="C192" s="44">
        <f>IFERROR(VLOOKUP(A192,'[1]ASORTYMENT COSMO'!$A$5:$AT$2612,46,0), 0)</f>
        <v>6.22</v>
      </c>
      <c r="D192" s="45">
        <f t="shared" si="4"/>
        <v>1.4465116279069767</v>
      </c>
      <c r="E192" s="45">
        <v>14.98</v>
      </c>
      <c r="F192" s="46">
        <v>2</v>
      </c>
      <c r="G192" s="45">
        <f t="shared" si="5"/>
        <v>2.8930232558139535</v>
      </c>
    </row>
    <row r="193" spans="1:7" x14ac:dyDescent="0.35">
      <c r="A193" s="48" t="s">
        <v>985</v>
      </c>
      <c r="B193" s="39" t="s">
        <v>986</v>
      </c>
      <c r="C193" s="29">
        <f>IFERROR(VLOOKUP(A193,'[1]ASORTYMENT COSMO'!$A$5:$AT$2612,46,0), 0)</f>
        <v>3.24</v>
      </c>
      <c r="D193" s="40">
        <f t="shared" si="4"/>
        <v>0.75348837209302333</v>
      </c>
      <c r="E193" s="40">
        <v>14.98</v>
      </c>
      <c r="F193" s="41">
        <v>2</v>
      </c>
      <c r="G193" s="40">
        <f t="shared" si="5"/>
        <v>1.5069767441860467</v>
      </c>
    </row>
    <row r="194" spans="1:7" x14ac:dyDescent="0.35">
      <c r="A194" s="49" t="s">
        <v>1429</v>
      </c>
      <c r="B194" s="43" t="s">
        <v>1430</v>
      </c>
      <c r="C194" s="44">
        <f>IFERROR(VLOOKUP(A194,'[1]ASORTYMENT COSMO'!$A$5:$AT$2612,46,0), 0)</f>
        <v>4.66</v>
      </c>
      <c r="D194" s="45">
        <f t="shared" si="4"/>
        <v>1.0837209302325581</v>
      </c>
      <c r="E194" s="45">
        <v>14.98</v>
      </c>
      <c r="F194" s="46">
        <v>2</v>
      </c>
      <c r="G194" s="45">
        <f t="shared" si="5"/>
        <v>2.1674418604651162</v>
      </c>
    </row>
    <row r="195" spans="1:7" x14ac:dyDescent="0.35">
      <c r="A195" s="48" t="s">
        <v>947</v>
      </c>
      <c r="B195" s="39" t="s">
        <v>948</v>
      </c>
      <c r="C195" s="29">
        <f>IFERROR(VLOOKUP(A195,'[1]ASORTYMENT COSMO'!$A$5:$AT$2612,46,0), 0)</f>
        <v>4.59</v>
      </c>
      <c r="D195" s="40">
        <f t="shared" si="4"/>
        <v>1.0674418604651164</v>
      </c>
      <c r="E195" s="40">
        <v>14.98</v>
      </c>
      <c r="F195" s="41">
        <v>2</v>
      </c>
      <c r="G195" s="40">
        <f t="shared" si="5"/>
        <v>2.1348837209302327</v>
      </c>
    </row>
    <row r="196" spans="1:7" x14ac:dyDescent="0.35">
      <c r="A196" s="49" t="s">
        <v>281</v>
      </c>
      <c r="B196" s="43" t="s">
        <v>282</v>
      </c>
      <c r="C196" s="44">
        <f>IFERROR(VLOOKUP(A196,'[1]ASORTYMENT COSMO'!$A$5:$AT$2612,46,0), 0)</f>
        <v>4.7300000000000004</v>
      </c>
      <c r="D196" s="45">
        <f t="shared" ref="D196:D259" si="6">C196/4.3</f>
        <v>1.1000000000000001</v>
      </c>
      <c r="E196" s="45">
        <v>14.98</v>
      </c>
      <c r="F196" s="46">
        <v>2</v>
      </c>
      <c r="G196" s="45">
        <f t="shared" ref="G196:G259" si="7">D196*F196</f>
        <v>2.2000000000000002</v>
      </c>
    </row>
    <row r="197" spans="1:7" x14ac:dyDescent="0.35">
      <c r="A197" s="48" t="s">
        <v>279</v>
      </c>
      <c r="B197" s="39" t="s">
        <v>280</v>
      </c>
      <c r="C197" s="29">
        <f>IFERROR(VLOOKUP(A197,'[1]ASORTYMENT COSMO'!$A$5:$AT$2612,46,0), 0)</f>
        <v>5.0199999999999996</v>
      </c>
      <c r="D197" s="40">
        <f t="shared" si="6"/>
        <v>1.1674418604651162</v>
      </c>
      <c r="E197" s="40">
        <v>14.98</v>
      </c>
      <c r="F197" s="41">
        <v>2</v>
      </c>
      <c r="G197" s="40">
        <f t="shared" si="7"/>
        <v>2.3348837209302324</v>
      </c>
    </row>
    <row r="198" spans="1:7" x14ac:dyDescent="0.35">
      <c r="A198" s="49" t="s">
        <v>727</v>
      </c>
      <c r="B198" s="43" t="s">
        <v>728</v>
      </c>
      <c r="C198" s="44">
        <f>IFERROR(VLOOKUP(A198,'[1]ASORTYMENT COSMO'!$A$5:$AT$2612,46,0), 0)</f>
        <v>4.8</v>
      </c>
      <c r="D198" s="45">
        <f t="shared" si="6"/>
        <v>1.1162790697674418</v>
      </c>
      <c r="E198" s="45">
        <v>14.98</v>
      </c>
      <c r="F198" s="46">
        <v>2</v>
      </c>
      <c r="G198" s="45">
        <f t="shared" si="7"/>
        <v>2.2325581395348837</v>
      </c>
    </row>
    <row r="199" spans="1:7" x14ac:dyDescent="0.35">
      <c r="A199" s="48">
        <v>6457</v>
      </c>
      <c r="B199" s="39" t="s">
        <v>1027</v>
      </c>
      <c r="C199" s="29">
        <f>IFERROR(VLOOKUP(A199,'[1]ASORTYMENT COSMO'!$A$5:$AT$2612,46,0), 0)</f>
        <v>5.98</v>
      </c>
      <c r="D199" s="40">
        <f t="shared" si="6"/>
        <v>1.3906976744186048</v>
      </c>
      <c r="E199" s="40">
        <v>14.35</v>
      </c>
      <c r="F199" s="41">
        <v>3</v>
      </c>
      <c r="G199" s="40">
        <f t="shared" si="7"/>
        <v>4.1720930232558144</v>
      </c>
    </row>
    <row r="200" spans="1:7" x14ac:dyDescent="0.35">
      <c r="A200" s="49" t="s">
        <v>364</v>
      </c>
      <c r="B200" s="43" t="s">
        <v>365</v>
      </c>
      <c r="C200" s="44">
        <f>IFERROR(VLOOKUP(A200,'[1]ASORTYMENT COSMO'!$A$5:$AT$2612,46,0), 0)</f>
        <v>4.8899999999999997</v>
      </c>
      <c r="D200" s="45">
        <f t="shared" si="6"/>
        <v>1.1372093023255814</v>
      </c>
      <c r="E200" s="45">
        <v>14.07</v>
      </c>
      <c r="F200" s="46">
        <v>2</v>
      </c>
      <c r="G200" s="45">
        <f t="shared" si="7"/>
        <v>2.2744186046511627</v>
      </c>
    </row>
    <row r="201" spans="1:7" x14ac:dyDescent="0.35">
      <c r="A201" s="48" t="s">
        <v>362</v>
      </c>
      <c r="B201" s="39" t="s">
        <v>363</v>
      </c>
      <c r="C201" s="29">
        <f>IFERROR(VLOOKUP(A201,'[1]ASORTYMENT COSMO'!$A$5:$AT$2612,46,0), 0)</f>
        <v>4.5199999999999996</v>
      </c>
      <c r="D201" s="40">
        <f t="shared" si="6"/>
        <v>1.0511627906976744</v>
      </c>
      <c r="E201" s="40">
        <v>14.07</v>
      </c>
      <c r="F201" s="41">
        <v>2</v>
      </c>
      <c r="G201" s="40">
        <f t="shared" si="7"/>
        <v>2.1023255813953488</v>
      </c>
    </row>
    <row r="202" spans="1:7" x14ac:dyDescent="0.35">
      <c r="A202" s="49" t="s">
        <v>120</v>
      </c>
      <c r="B202" s="43" t="s">
        <v>121</v>
      </c>
      <c r="C202" s="44">
        <f>IFERROR(VLOOKUP(A202,'[1]ASORTYMENT COSMO'!$A$5:$AT$2612,46,0), 0)</f>
        <v>6.33</v>
      </c>
      <c r="D202" s="45">
        <f t="shared" si="6"/>
        <v>1.472093023255814</v>
      </c>
      <c r="E202" s="45">
        <v>14.07</v>
      </c>
      <c r="F202" s="46">
        <v>2</v>
      </c>
      <c r="G202" s="45">
        <f t="shared" si="7"/>
        <v>2.9441860465116281</v>
      </c>
    </row>
    <row r="203" spans="1:7" x14ac:dyDescent="0.35">
      <c r="A203" s="48" t="s">
        <v>402</v>
      </c>
      <c r="B203" s="39" t="s">
        <v>403</v>
      </c>
      <c r="C203" s="29">
        <f>IFERROR(VLOOKUP(A203,'[1]ASORTYMENT COSMO'!$A$5:$AT$2612,46,0), 0)</f>
        <v>4.04</v>
      </c>
      <c r="D203" s="40">
        <f t="shared" si="6"/>
        <v>0.9395348837209303</v>
      </c>
      <c r="E203" s="40">
        <v>14.07</v>
      </c>
      <c r="F203" s="41">
        <v>2</v>
      </c>
      <c r="G203" s="40">
        <f t="shared" si="7"/>
        <v>1.8790697674418606</v>
      </c>
    </row>
    <row r="204" spans="1:7" x14ac:dyDescent="0.35">
      <c r="A204" s="49" t="s">
        <v>458</v>
      </c>
      <c r="B204" s="43" t="s">
        <v>459</v>
      </c>
      <c r="C204" s="44">
        <f>IFERROR(VLOOKUP(A204,'[1]ASORTYMENT COSMO'!$A$5:$AT$2612,46,0), 0)</f>
        <v>0</v>
      </c>
      <c r="D204" s="45">
        <f t="shared" si="6"/>
        <v>0</v>
      </c>
      <c r="E204" s="45">
        <v>13.96</v>
      </c>
      <c r="F204" s="46">
        <v>2</v>
      </c>
      <c r="G204" s="45">
        <f t="shared" si="7"/>
        <v>0</v>
      </c>
    </row>
    <row r="205" spans="1:7" x14ac:dyDescent="0.35">
      <c r="A205" s="48" t="s">
        <v>752</v>
      </c>
      <c r="B205" s="39" t="s">
        <v>753</v>
      </c>
      <c r="C205" s="29">
        <f>IFERROR(VLOOKUP(A205,'[1]ASORTYMENT COSMO'!$A$5:$AT$2612,46,0), 0)</f>
        <v>4.2699999999999996</v>
      </c>
      <c r="D205" s="40">
        <f t="shared" si="6"/>
        <v>0.99302325581395345</v>
      </c>
      <c r="E205" s="40">
        <v>13.96</v>
      </c>
      <c r="F205" s="41">
        <v>2</v>
      </c>
      <c r="G205" s="40">
        <f t="shared" si="7"/>
        <v>1.9860465116279069</v>
      </c>
    </row>
    <row r="206" spans="1:7" x14ac:dyDescent="0.35">
      <c r="A206" s="49">
        <v>9808</v>
      </c>
      <c r="B206" s="43" t="s">
        <v>1034</v>
      </c>
      <c r="C206" s="44">
        <f>IFERROR(VLOOKUP(A206,'[1]ASORTYMENT COSMO'!$A$5:$AT$2612,46,0), 0)</f>
        <v>4.13</v>
      </c>
      <c r="D206" s="45">
        <f t="shared" si="6"/>
        <v>0.96046511627906983</v>
      </c>
      <c r="E206" s="45">
        <v>13.86</v>
      </c>
      <c r="F206" s="46">
        <v>3</v>
      </c>
      <c r="G206" s="45">
        <f t="shared" si="7"/>
        <v>2.8813953488372093</v>
      </c>
    </row>
    <row r="207" spans="1:7" x14ac:dyDescent="0.35">
      <c r="A207" s="48">
        <v>166</v>
      </c>
      <c r="B207" s="39" t="s">
        <v>388</v>
      </c>
      <c r="C207" s="29">
        <f>IFERROR(VLOOKUP(A207,'[1]ASORTYMENT COSMO'!$A$5:$AT$2612,46,0), 0)</f>
        <v>1.47</v>
      </c>
      <c r="D207" s="40">
        <f t="shared" si="6"/>
        <v>0.3418604651162791</v>
      </c>
      <c r="E207" s="40">
        <v>13.63</v>
      </c>
      <c r="F207" s="41">
        <v>10</v>
      </c>
      <c r="G207" s="40">
        <f t="shared" si="7"/>
        <v>3.418604651162791</v>
      </c>
    </row>
    <row r="208" spans="1:7" x14ac:dyDescent="0.35">
      <c r="A208" s="49" t="s">
        <v>243</v>
      </c>
      <c r="B208" s="43" t="s">
        <v>244</v>
      </c>
      <c r="C208" s="44">
        <f>IFERROR(VLOOKUP(A208,'[1]ASORTYMENT COSMO'!$A$5:$AT$2612,46,0), 0)</f>
        <v>3.55</v>
      </c>
      <c r="D208" s="45">
        <f t="shared" si="6"/>
        <v>0.82558139534883723</v>
      </c>
      <c r="E208" s="45">
        <v>13.62</v>
      </c>
      <c r="F208" s="46">
        <v>2</v>
      </c>
      <c r="G208" s="45">
        <f t="shared" si="7"/>
        <v>1.6511627906976745</v>
      </c>
    </row>
    <row r="209" spans="1:7" x14ac:dyDescent="0.35">
      <c r="A209" s="48">
        <v>10479</v>
      </c>
      <c r="B209" s="39" t="s">
        <v>954</v>
      </c>
      <c r="C209" s="29">
        <f>IFERROR(VLOOKUP(A209,'[1]ASORTYMENT COSMO'!$A$5:$AT$2612,46,0), 0)</f>
        <v>9.3699999999999992</v>
      </c>
      <c r="D209" s="40">
        <f t="shared" si="6"/>
        <v>2.1790697674418604</v>
      </c>
      <c r="E209" s="40">
        <v>13.21</v>
      </c>
      <c r="F209" s="41">
        <v>1</v>
      </c>
      <c r="G209" s="40">
        <f t="shared" si="7"/>
        <v>2.1790697674418604</v>
      </c>
    </row>
    <row r="210" spans="1:7" x14ac:dyDescent="0.35">
      <c r="A210" s="49" t="s">
        <v>1391</v>
      </c>
      <c r="B210" s="43" t="s">
        <v>1392</v>
      </c>
      <c r="C210" s="44">
        <f>IFERROR(VLOOKUP(A210,'[1]ASORTYMENT COSMO'!$A$5:$AT$2612,46,0), 0)</f>
        <v>15.04</v>
      </c>
      <c r="D210" s="45">
        <f t="shared" si="6"/>
        <v>3.4976744186046509</v>
      </c>
      <c r="E210" s="45">
        <v>13.21</v>
      </c>
      <c r="F210" s="46">
        <v>1</v>
      </c>
      <c r="G210" s="45">
        <f t="shared" si="7"/>
        <v>3.4976744186046509</v>
      </c>
    </row>
    <row r="211" spans="1:7" x14ac:dyDescent="0.35">
      <c r="A211" s="48" t="s">
        <v>288</v>
      </c>
      <c r="B211" s="39" t="s">
        <v>289</v>
      </c>
      <c r="C211" s="29">
        <f>IFERROR(VLOOKUP(A211,'[1]ASORTYMENT COSMO'!$A$5:$AT$2612,46,0), 0)</f>
        <v>7.42</v>
      </c>
      <c r="D211" s="40">
        <f t="shared" si="6"/>
        <v>1.7255813953488373</v>
      </c>
      <c r="E211" s="40">
        <v>12.88</v>
      </c>
      <c r="F211" s="41">
        <v>2</v>
      </c>
      <c r="G211" s="40">
        <f t="shared" si="7"/>
        <v>3.4511627906976745</v>
      </c>
    </row>
    <row r="212" spans="1:7" x14ac:dyDescent="0.35">
      <c r="A212" s="49">
        <v>10791</v>
      </c>
      <c r="B212" s="43" t="s">
        <v>1524</v>
      </c>
      <c r="C212" s="44">
        <f>IFERROR(VLOOKUP(A212,'[1]ASORTYMENT COSMO'!$A$5:$AT$2612,46,0), 0)</f>
        <v>13.82</v>
      </c>
      <c r="D212" s="45">
        <f t="shared" si="6"/>
        <v>3.213953488372093</v>
      </c>
      <c r="E212" s="45">
        <v>12.64</v>
      </c>
      <c r="F212" s="46">
        <v>1</v>
      </c>
      <c r="G212" s="45">
        <f t="shared" si="7"/>
        <v>3.213953488372093</v>
      </c>
    </row>
    <row r="213" spans="1:7" x14ac:dyDescent="0.35">
      <c r="A213" s="48" t="s">
        <v>1529</v>
      </c>
      <c r="B213" s="39" t="s">
        <v>1530</v>
      </c>
      <c r="C213" s="29">
        <f>IFERROR(VLOOKUP(A213,'[1]ASORTYMENT COSMO'!$A$5:$AT$2612,46,0), 0)</f>
        <v>8.82</v>
      </c>
      <c r="D213" s="40">
        <f t="shared" si="6"/>
        <v>2.0511627906976746</v>
      </c>
      <c r="E213" s="40">
        <v>12.39</v>
      </c>
      <c r="F213" s="41">
        <v>1</v>
      </c>
      <c r="G213" s="40">
        <f t="shared" si="7"/>
        <v>2.0511627906976746</v>
      </c>
    </row>
    <row r="214" spans="1:7" x14ac:dyDescent="0.35">
      <c r="A214" s="49" t="s">
        <v>1427</v>
      </c>
      <c r="B214" s="43" t="s">
        <v>1428</v>
      </c>
      <c r="C214" s="44">
        <f>IFERROR(VLOOKUP(A214,'[1]ASORTYMENT COSMO'!$A$5:$AT$2612,46,0), 0)</f>
        <v>14.99</v>
      </c>
      <c r="D214" s="45">
        <f t="shared" si="6"/>
        <v>3.4860465116279071</v>
      </c>
      <c r="E214" s="45">
        <v>12.39</v>
      </c>
      <c r="F214" s="46">
        <v>1</v>
      </c>
      <c r="G214" s="45">
        <f t="shared" si="7"/>
        <v>3.4860465116279071</v>
      </c>
    </row>
    <row r="215" spans="1:7" x14ac:dyDescent="0.35">
      <c r="A215" s="48" t="s">
        <v>518</v>
      </c>
      <c r="B215" s="39" t="s">
        <v>519</v>
      </c>
      <c r="C215" s="29">
        <f>IFERROR(VLOOKUP(A215,'[1]ASORTYMENT COSMO'!$A$5:$AT$2612,46,0), 0)</f>
        <v>17.48</v>
      </c>
      <c r="D215" s="40">
        <f t="shared" si="6"/>
        <v>4.0651162790697679</v>
      </c>
      <c r="E215" s="40">
        <v>12.39</v>
      </c>
      <c r="F215" s="41">
        <v>1</v>
      </c>
      <c r="G215" s="40">
        <f t="shared" si="7"/>
        <v>4.0651162790697679</v>
      </c>
    </row>
    <row r="216" spans="1:7" x14ac:dyDescent="0.35">
      <c r="A216" s="49">
        <v>5361</v>
      </c>
      <c r="B216" s="43" t="s">
        <v>528</v>
      </c>
      <c r="C216" s="44">
        <f>IFERROR(VLOOKUP(A216,'[1]ASORTYMENT COSMO'!$A$5:$AT$2612,46,0), 0)</f>
        <v>17.579999999999998</v>
      </c>
      <c r="D216" s="45">
        <f t="shared" si="6"/>
        <v>4.0883720930232554</v>
      </c>
      <c r="E216" s="45">
        <v>11.89</v>
      </c>
      <c r="F216" s="46">
        <v>1</v>
      </c>
      <c r="G216" s="45">
        <f t="shared" si="7"/>
        <v>4.0883720930232554</v>
      </c>
    </row>
    <row r="217" spans="1:7" x14ac:dyDescent="0.35">
      <c r="A217" s="48" t="s">
        <v>483</v>
      </c>
      <c r="B217" s="39" t="s">
        <v>484</v>
      </c>
      <c r="C217" s="29">
        <f>IFERROR(VLOOKUP(A217,'[1]ASORTYMENT COSMO'!$A$5:$AT$2612,46,0), 0)</f>
        <v>4.8499999999999996</v>
      </c>
      <c r="D217" s="40">
        <f t="shared" si="6"/>
        <v>1.1279069767441861</v>
      </c>
      <c r="E217" s="40">
        <v>11.8</v>
      </c>
      <c r="F217" s="41">
        <v>2</v>
      </c>
      <c r="G217" s="40">
        <f t="shared" si="7"/>
        <v>2.2558139534883721</v>
      </c>
    </row>
    <row r="218" spans="1:7" x14ac:dyDescent="0.35">
      <c r="A218" s="49" t="s">
        <v>89</v>
      </c>
      <c r="B218" s="43" t="s">
        <v>90</v>
      </c>
      <c r="C218" s="44">
        <f>IFERROR(VLOOKUP(A218,'[1]ASORTYMENT COSMO'!$A$5:$AT$2612,46,0), 0)</f>
        <v>4.58</v>
      </c>
      <c r="D218" s="45">
        <f t="shared" si="6"/>
        <v>1.0651162790697675</v>
      </c>
      <c r="E218" s="45">
        <v>11.8</v>
      </c>
      <c r="F218" s="46">
        <v>3</v>
      </c>
      <c r="G218" s="45">
        <f t="shared" si="7"/>
        <v>3.1953488372093024</v>
      </c>
    </row>
    <row r="219" spans="1:7" x14ac:dyDescent="0.35">
      <c r="A219" s="48" t="s">
        <v>1423</v>
      </c>
      <c r="B219" s="39" t="s">
        <v>1424</v>
      </c>
      <c r="C219" s="29">
        <f>IFERROR(VLOOKUP(A219,'[1]ASORTYMENT COSMO'!$A$5:$AT$2612,46,0), 0)</f>
        <v>4.47</v>
      </c>
      <c r="D219" s="40">
        <f t="shared" si="6"/>
        <v>1.0395348837209302</v>
      </c>
      <c r="E219" s="40">
        <v>11.8</v>
      </c>
      <c r="F219" s="41">
        <v>2</v>
      </c>
      <c r="G219" s="40">
        <f t="shared" si="7"/>
        <v>2.0790697674418603</v>
      </c>
    </row>
    <row r="220" spans="1:7" x14ac:dyDescent="0.35">
      <c r="A220" s="49" t="s">
        <v>1238</v>
      </c>
      <c r="B220" s="43" t="s">
        <v>1239</v>
      </c>
      <c r="C220" s="44">
        <f>IFERROR(VLOOKUP(A220,'[1]ASORTYMENT COSMO'!$A$5:$AT$2612,46,0), 0)</f>
        <v>4.54</v>
      </c>
      <c r="D220" s="45">
        <f t="shared" si="6"/>
        <v>1.0558139534883721</v>
      </c>
      <c r="E220" s="45">
        <v>11.8</v>
      </c>
      <c r="F220" s="46">
        <v>2</v>
      </c>
      <c r="G220" s="45">
        <f t="shared" si="7"/>
        <v>2.1116279069767443</v>
      </c>
    </row>
    <row r="221" spans="1:7" x14ac:dyDescent="0.35">
      <c r="A221" s="48" t="s">
        <v>412</v>
      </c>
      <c r="B221" s="39" t="s">
        <v>413</v>
      </c>
      <c r="C221" s="29">
        <f>IFERROR(VLOOKUP(A221,'[1]ASORTYMENT COSMO'!$A$5:$AT$2612,46,0), 0)</f>
        <v>4.58</v>
      </c>
      <c r="D221" s="40">
        <f t="shared" si="6"/>
        <v>1.0651162790697675</v>
      </c>
      <c r="E221" s="40">
        <v>11.8</v>
      </c>
      <c r="F221" s="41">
        <v>2</v>
      </c>
      <c r="G221" s="40">
        <f t="shared" si="7"/>
        <v>2.1302325581395349</v>
      </c>
    </row>
    <row r="222" spans="1:7" x14ac:dyDescent="0.35">
      <c r="A222" s="49" t="s">
        <v>421</v>
      </c>
      <c r="B222" s="43" t="s">
        <v>422</v>
      </c>
      <c r="C222" s="44">
        <f>IFERROR(VLOOKUP(A222,'[1]ASORTYMENT COSMO'!$A$5:$AT$2612,46,0), 0)</f>
        <v>3.48</v>
      </c>
      <c r="D222" s="45">
        <f t="shared" si="6"/>
        <v>0.80930232558139537</v>
      </c>
      <c r="E222" s="45">
        <v>11.8</v>
      </c>
      <c r="F222" s="46">
        <v>2</v>
      </c>
      <c r="G222" s="45">
        <f t="shared" si="7"/>
        <v>1.6186046511627907</v>
      </c>
    </row>
    <row r="223" spans="1:7" x14ac:dyDescent="0.35">
      <c r="A223" s="48" t="s">
        <v>176</v>
      </c>
      <c r="B223" s="39" t="s">
        <v>177</v>
      </c>
      <c r="C223" s="29">
        <f>IFERROR(VLOOKUP(A223,'[1]ASORTYMENT COSMO'!$A$5:$AT$2612,46,0), 0)</f>
        <v>3.2</v>
      </c>
      <c r="D223" s="40">
        <f t="shared" si="6"/>
        <v>0.74418604651162801</v>
      </c>
      <c r="E223" s="40">
        <v>11.8</v>
      </c>
      <c r="F223" s="41">
        <v>2</v>
      </c>
      <c r="G223" s="40">
        <f t="shared" si="7"/>
        <v>1.488372093023256</v>
      </c>
    </row>
    <row r="224" spans="1:7" x14ac:dyDescent="0.35">
      <c r="A224" s="49" t="s">
        <v>1385</v>
      </c>
      <c r="B224" s="43" t="s">
        <v>1386</v>
      </c>
      <c r="C224" s="44">
        <f>IFERROR(VLOOKUP(A224,'[1]ASORTYMENT COSMO'!$A$5:$AT$2612,46,0), 0)</f>
        <v>4.5199999999999996</v>
      </c>
      <c r="D224" s="45">
        <f t="shared" si="6"/>
        <v>1.0511627906976744</v>
      </c>
      <c r="E224" s="45">
        <v>11.8</v>
      </c>
      <c r="F224" s="46">
        <v>2</v>
      </c>
      <c r="G224" s="45">
        <f t="shared" si="7"/>
        <v>2.1023255813953488</v>
      </c>
    </row>
    <row r="225" spans="1:7" x14ac:dyDescent="0.35">
      <c r="A225" s="48" t="s">
        <v>655</v>
      </c>
      <c r="B225" s="39" t="s">
        <v>656</v>
      </c>
      <c r="C225" s="29">
        <f>IFERROR(VLOOKUP(A225,'[1]ASORTYMENT COSMO'!$A$5:$AT$2612,46,0), 0)</f>
        <v>4.54</v>
      </c>
      <c r="D225" s="40">
        <f t="shared" si="6"/>
        <v>1.0558139534883721</v>
      </c>
      <c r="E225" s="40">
        <v>11.8</v>
      </c>
      <c r="F225" s="41">
        <v>2</v>
      </c>
      <c r="G225" s="40">
        <f t="shared" si="7"/>
        <v>2.1116279069767443</v>
      </c>
    </row>
    <row r="226" spans="1:7" x14ac:dyDescent="0.35">
      <c r="A226" s="49" t="s">
        <v>479</v>
      </c>
      <c r="B226" s="43" t="s">
        <v>480</v>
      </c>
      <c r="C226" s="44">
        <f>IFERROR(VLOOKUP(A226,'[1]ASORTYMENT COSMO'!$A$5:$AT$2612,46,0), 0)</f>
        <v>3.2</v>
      </c>
      <c r="D226" s="45">
        <f t="shared" si="6"/>
        <v>0.74418604651162801</v>
      </c>
      <c r="E226" s="45">
        <v>11.8</v>
      </c>
      <c r="F226" s="46">
        <v>2</v>
      </c>
      <c r="G226" s="45">
        <f t="shared" si="7"/>
        <v>1.488372093023256</v>
      </c>
    </row>
    <row r="227" spans="1:7" x14ac:dyDescent="0.35">
      <c r="A227" s="48" t="s">
        <v>824</v>
      </c>
      <c r="B227" s="39" t="s">
        <v>825</v>
      </c>
      <c r="C227" s="29">
        <f>IFERROR(VLOOKUP(A227,'[1]ASORTYMENT COSMO'!$A$5:$AT$2612,46,0), 0)</f>
        <v>4.68</v>
      </c>
      <c r="D227" s="40">
        <f t="shared" si="6"/>
        <v>1.0883720930232559</v>
      </c>
      <c r="E227" s="40">
        <v>11.8</v>
      </c>
      <c r="F227" s="41">
        <v>2</v>
      </c>
      <c r="G227" s="40">
        <f t="shared" si="7"/>
        <v>2.1767441860465118</v>
      </c>
    </row>
    <row r="228" spans="1:7" x14ac:dyDescent="0.35">
      <c r="A228" s="49" t="s">
        <v>112</v>
      </c>
      <c r="B228" s="43" t="s">
        <v>113</v>
      </c>
      <c r="C228" s="44">
        <f>IFERROR(VLOOKUP(A228,'[1]ASORTYMENT COSMO'!$A$5:$AT$2612,46,0), 0)</f>
        <v>3.22</v>
      </c>
      <c r="D228" s="45">
        <f t="shared" si="6"/>
        <v>0.74883720930232567</v>
      </c>
      <c r="E228" s="45">
        <v>11.8</v>
      </c>
      <c r="F228" s="46">
        <v>2</v>
      </c>
      <c r="G228" s="45">
        <f t="shared" si="7"/>
        <v>1.4976744186046513</v>
      </c>
    </row>
    <row r="229" spans="1:7" x14ac:dyDescent="0.35">
      <c r="A229" s="48" t="s">
        <v>266</v>
      </c>
      <c r="B229" s="39" t="s">
        <v>267</v>
      </c>
      <c r="C229" s="29">
        <f>IFERROR(VLOOKUP(A229,'[1]ASORTYMENT COSMO'!$A$5:$AT$2612,46,0), 0)</f>
        <v>3.65</v>
      </c>
      <c r="D229" s="40">
        <f t="shared" si="6"/>
        <v>0.84883720930232565</v>
      </c>
      <c r="E229" s="40">
        <v>11.8</v>
      </c>
      <c r="F229" s="41">
        <v>2</v>
      </c>
      <c r="G229" s="40">
        <f t="shared" si="7"/>
        <v>1.6976744186046513</v>
      </c>
    </row>
    <row r="230" spans="1:7" x14ac:dyDescent="0.35">
      <c r="A230" s="49" t="s">
        <v>136</v>
      </c>
      <c r="B230" s="43" t="s">
        <v>137</v>
      </c>
      <c r="C230" s="44">
        <f>IFERROR(VLOOKUP(A230,'[1]ASORTYMENT COSMO'!$A$5:$AT$2612,46,0), 0)</f>
        <v>5.12</v>
      </c>
      <c r="D230" s="45">
        <f t="shared" si="6"/>
        <v>1.1906976744186046</v>
      </c>
      <c r="E230" s="45">
        <v>11.8</v>
      </c>
      <c r="F230" s="46">
        <v>3</v>
      </c>
      <c r="G230" s="45">
        <f t="shared" si="7"/>
        <v>3.5720930232558139</v>
      </c>
    </row>
    <row r="231" spans="1:7" x14ac:dyDescent="0.35">
      <c r="A231" s="48" t="s">
        <v>259</v>
      </c>
      <c r="B231" s="39" t="s">
        <v>260</v>
      </c>
      <c r="C231" s="29">
        <f>IFERROR(VLOOKUP(A231,'[1]ASORTYMENT COSMO'!$A$5:$AT$2612,46,0), 0)</f>
        <v>5.15</v>
      </c>
      <c r="D231" s="40">
        <f t="shared" si="6"/>
        <v>1.1976744186046513</v>
      </c>
      <c r="E231" s="40">
        <v>11.8</v>
      </c>
      <c r="F231" s="41">
        <v>2</v>
      </c>
      <c r="G231" s="40">
        <f t="shared" si="7"/>
        <v>2.3953488372093026</v>
      </c>
    </row>
    <row r="232" spans="1:7" x14ac:dyDescent="0.35">
      <c r="A232" s="49" t="s">
        <v>197</v>
      </c>
      <c r="B232" s="43" t="s">
        <v>198</v>
      </c>
      <c r="C232" s="44">
        <f>IFERROR(VLOOKUP(A232,'[1]ASORTYMENT COSMO'!$A$5:$AT$2612,46,0), 0)</f>
        <v>5.35</v>
      </c>
      <c r="D232" s="45">
        <f t="shared" si="6"/>
        <v>1.2441860465116279</v>
      </c>
      <c r="E232" s="45">
        <v>11.8</v>
      </c>
      <c r="F232" s="46">
        <v>2</v>
      </c>
      <c r="G232" s="45">
        <f t="shared" si="7"/>
        <v>2.4883720930232558</v>
      </c>
    </row>
    <row r="233" spans="1:7" x14ac:dyDescent="0.35">
      <c r="A233" s="48">
        <v>10282</v>
      </c>
      <c r="B233" s="39" t="s">
        <v>830</v>
      </c>
      <c r="C233" s="29">
        <f>IFERROR(VLOOKUP(A233,'[1]ASORTYMENT COSMO'!$A$5:$AT$2612,46,0), 0)</f>
        <v>4.0999999999999996</v>
      </c>
      <c r="D233" s="40">
        <f t="shared" si="6"/>
        <v>0.95348837209302317</v>
      </c>
      <c r="E233" s="40">
        <v>11.56</v>
      </c>
      <c r="F233" s="41">
        <v>2</v>
      </c>
      <c r="G233" s="40">
        <f t="shared" si="7"/>
        <v>1.9069767441860463</v>
      </c>
    </row>
    <row r="234" spans="1:7" x14ac:dyDescent="0.35">
      <c r="A234" s="49">
        <v>5940</v>
      </c>
      <c r="B234" s="43" t="s">
        <v>116</v>
      </c>
      <c r="C234" s="44">
        <f>IFERROR(VLOOKUP(A234,'[1]ASORTYMENT COSMO'!$A$5:$AT$2612,46,0), 0)</f>
        <v>2.5499999999999998</v>
      </c>
      <c r="D234" s="45">
        <f t="shared" si="6"/>
        <v>0.59302325581395343</v>
      </c>
      <c r="E234" s="45">
        <v>11.56</v>
      </c>
      <c r="F234" s="46">
        <v>2</v>
      </c>
      <c r="G234" s="45">
        <f t="shared" si="7"/>
        <v>1.1860465116279069</v>
      </c>
    </row>
    <row r="235" spans="1:7" x14ac:dyDescent="0.35">
      <c r="A235" s="48" t="s">
        <v>568</v>
      </c>
      <c r="B235" s="39" t="s">
        <v>569</v>
      </c>
      <c r="C235" s="29">
        <f>IFERROR(VLOOKUP(A235,'[1]ASORTYMENT COSMO'!$A$5:$AT$2612,46,0), 0)</f>
        <v>9.06</v>
      </c>
      <c r="D235" s="40">
        <f t="shared" si="6"/>
        <v>2.1069767441860465</v>
      </c>
      <c r="E235" s="40">
        <v>11.56</v>
      </c>
      <c r="F235" s="41">
        <v>1</v>
      </c>
      <c r="G235" s="40">
        <f t="shared" si="7"/>
        <v>2.1069767441860465</v>
      </c>
    </row>
    <row r="236" spans="1:7" x14ac:dyDescent="0.35">
      <c r="A236" s="49" t="s">
        <v>1146</v>
      </c>
      <c r="B236" s="43" t="s">
        <v>1147</v>
      </c>
      <c r="C236" s="44">
        <f>IFERROR(VLOOKUP(A236,'[1]ASORTYMENT COSMO'!$A$5:$AT$2612,46,0), 0)</f>
        <v>9.06</v>
      </c>
      <c r="D236" s="45">
        <f t="shared" si="6"/>
        <v>2.1069767441860465</v>
      </c>
      <c r="E236" s="45">
        <v>11.56</v>
      </c>
      <c r="F236" s="46">
        <v>1</v>
      </c>
      <c r="G236" s="45">
        <f t="shared" si="7"/>
        <v>2.1069767441860465</v>
      </c>
    </row>
    <row r="237" spans="1:7" x14ac:dyDescent="0.35">
      <c r="A237" s="48" t="s">
        <v>1358</v>
      </c>
      <c r="B237" s="39" t="s">
        <v>1359</v>
      </c>
      <c r="C237" s="29">
        <f>IFERROR(VLOOKUP(A237,'[1]ASORTYMENT COSMO'!$A$5:$AT$2612,46,0), 0)</f>
        <v>10.75</v>
      </c>
      <c r="D237" s="40">
        <f t="shared" si="6"/>
        <v>2.5</v>
      </c>
      <c r="E237" s="40">
        <v>11.56</v>
      </c>
      <c r="F237" s="41">
        <v>1</v>
      </c>
      <c r="G237" s="40">
        <f t="shared" si="7"/>
        <v>2.5</v>
      </c>
    </row>
    <row r="238" spans="1:7" x14ac:dyDescent="0.35">
      <c r="A238" s="49">
        <v>9909</v>
      </c>
      <c r="B238" s="43" t="s">
        <v>1551</v>
      </c>
      <c r="C238" s="44">
        <f>IFERROR(VLOOKUP(A238,'[1]ASORTYMENT COSMO'!$A$5:$AT$2612,46,0), 0)</f>
        <v>2.5099999999999998</v>
      </c>
      <c r="D238" s="45">
        <f t="shared" si="6"/>
        <v>0.58372093023255811</v>
      </c>
      <c r="E238" s="45">
        <v>11.56</v>
      </c>
      <c r="F238" s="46">
        <v>2</v>
      </c>
      <c r="G238" s="45">
        <f t="shared" si="7"/>
        <v>1.1674418604651162</v>
      </c>
    </row>
    <row r="239" spans="1:7" x14ac:dyDescent="0.35">
      <c r="A239" s="48">
        <v>4512</v>
      </c>
      <c r="B239" s="39" t="s">
        <v>1543</v>
      </c>
      <c r="C239" s="29">
        <f>IFERROR(VLOOKUP(A239,'[1]ASORTYMENT COSMO'!$A$5:$AT$2612,46,0), 0)</f>
        <v>8.3699999999999992</v>
      </c>
      <c r="D239" s="40">
        <f t="shared" si="6"/>
        <v>1.9465116279069767</v>
      </c>
      <c r="E239" s="40">
        <v>11.55</v>
      </c>
      <c r="F239" s="41">
        <v>2</v>
      </c>
      <c r="G239" s="40">
        <f t="shared" si="7"/>
        <v>3.8930232558139535</v>
      </c>
    </row>
    <row r="240" spans="1:7" x14ac:dyDescent="0.35">
      <c r="A240" s="49">
        <v>8059</v>
      </c>
      <c r="B240" s="43" t="s">
        <v>914</v>
      </c>
      <c r="C240" s="44">
        <f>IFERROR(VLOOKUP(A240,'[1]ASORTYMENT COSMO'!$A$5:$AT$2612,46,0), 0)</f>
        <v>4.08</v>
      </c>
      <c r="D240" s="45">
        <f t="shared" si="6"/>
        <v>0.94883720930232562</v>
      </c>
      <c r="E240" s="45">
        <v>11.55</v>
      </c>
      <c r="F240" s="46">
        <v>2</v>
      </c>
      <c r="G240" s="45">
        <f t="shared" si="7"/>
        <v>1.8976744186046512</v>
      </c>
    </row>
    <row r="241" spans="1:7" x14ac:dyDescent="0.35">
      <c r="A241" s="48">
        <v>5667</v>
      </c>
      <c r="B241" s="39" t="s">
        <v>485</v>
      </c>
      <c r="C241" s="29">
        <f>IFERROR(VLOOKUP(A241,'[1]ASORTYMENT COSMO'!$A$5:$AT$2612,46,0), 0)</f>
        <v>2.37</v>
      </c>
      <c r="D241" s="40">
        <f t="shared" si="6"/>
        <v>0.55116279069767449</v>
      </c>
      <c r="E241" s="40">
        <v>11.27</v>
      </c>
      <c r="F241" s="41">
        <v>4</v>
      </c>
      <c r="G241" s="40">
        <f t="shared" si="7"/>
        <v>2.2046511627906979</v>
      </c>
    </row>
    <row r="242" spans="1:7" x14ac:dyDescent="0.35">
      <c r="A242" s="49">
        <v>9906</v>
      </c>
      <c r="B242" s="43" t="s">
        <v>1088</v>
      </c>
      <c r="C242" s="44">
        <f>IFERROR(VLOOKUP(A242,'[1]ASORTYMENT COSMO'!$A$5:$AT$2612,46,0), 0)</f>
        <v>1.4</v>
      </c>
      <c r="D242" s="45">
        <f t="shared" si="6"/>
        <v>0.32558139534883718</v>
      </c>
      <c r="E242" s="45">
        <v>10.98</v>
      </c>
      <c r="F242" s="46">
        <v>2</v>
      </c>
      <c r="G242" s="45">
        <f t="shared" si="7"/>
        <v>0.65116279069767435</v>
      </c>
    </row>
    <row r="243" spans="1:7" x14ac:dyDescent="0.35">
      <c r="A243" s="48">
        <v>9908</v>
      </c>
      <c r="B243" s="39" t="s">
        <v>1094</v>
      </c>
      <c r="C243" s="29">
        <f>IFERROR(VLOOKUP(A243,'[1]ASORTYMENT COSMO'!$A$5:$AT$2612,46,0), 0)</f>
        <v>2.9</v>
      </c>
      <c r="D243" s="40">
        <f t="shared" si="6"/>
        <v>0.67441860465116277</v>
      </c>
      <c r="E243" s="40">
        <v>10.98</v>
      </c>
      <c r="F243" s="41">
        <v>2</v>
      </c>
      <c r="G243" s="40">
        <f t="shared" si="7"/>
        <v>1.3488372093023255</v>
      </c>
    </row>
    <row r="244" spans="1:7" x14ac:dyDescent="0.35">
      <c r="A244" s="49" t="s">
        <v>635</v>
      </c>
      <c r="B244" s="43" t="s">
        <v>636</v>
      </c>
      <c r="C244" s="44">
        <f>IFERROR(VLOOKUP(A244,'[1]ASORTYMENT COSMO'!$A$5:$AT$2612,46,0), 0)</f>
        <v>2.76</v>
      </c>
      <c r="D244" s="45">
        <f t="shared" si="6"/>
        <v>0.64186046511627903</v>
      </c>
      <c r="E244" s="45">
        <v>10.9</v>
      </c>
      <c r="F244" s="46">
        <v>2</v>
      </c>
      <c r="G244" s="45">
        <f t="shared" si="7"/>
        <v>1.2837209302325581</v>
      </c>
    </row>
    <row r="245" spans="1:7" x14ac:dyDescent="0.35">
      <c r="A245" s="48">
        <v>9765</v>
      </c>
      <c r="B245" s="39" t="s">
        <v>123</v>
      </c>
      <c r="C245" s="29">
        <f>IFERROR(VLOOKUP(A245,'[1]ASORTYMENT COSMO'!$A$5:$AT$2612,46,0), 0)</f>
        <v>4.05</v>
      </c>
      <c r="D245" s="40">
        <f t="shared" si="6"/>
        <v>0.94186046511627908</v>
      </c>
      <c r="E245" s="40">
        <v>10.89</v>
      </c>
      <c r="F245" s="41">
        <v>2</v>
      </c>
      <c r="G245" s="40">
        <f t="shared" si="7"/>
        <v>1.8837209302325582</v>
      </c>
    </row>
    <row r="246" spans="1:7" x14ac:dyDescent="0.35">
      <c r="A246" s="49" t="s">
        <v>337</v>
      </c>
      <c r="B246" s="43" t="s">
        <v>338</v>
      </c>
      <c r="C246" s="44">
        <f>IFERROR(VLOOKUP(A246,'[1]ASORTYMENT COSMO'!$A$5:$AT$2612,46,0), 0)</f>
        <v>7.59</v>
      </c>
      <c r="D246" s="45">
        <f t="shared" si="6"/>
        <v>1.7651162790697674</v>
      </c>
      <c r="E246" s="45">
        <v>10.74</v>
      </c>
      <c r="F246" s="46">
        <v>1</v>
      </c>
      <c r="G246" s="45">
        <f t="shared" si="7"/>
        <v>1.7651162790697674</v>
      </c>
    </row>
    <row r="247" spans="1:7" x14ac:dyDescent="0.35">
      <c r="A247" s="48" t="s">
        <v>65</v>
      </c>
      <c r="B247" s="39" t="s">
        <v>66</v>
      </c>
      <c r="C247" s="29">
        <f>IFERROR(VLOOKUP(A247,'[1]ASORTYMENT COSMO'!$A$5:$AT$2612,46,0), 0)</f>
        <v>3.25</v>
      </c>
      <c r="D247" s="40">
        <f t="shared" si="6"/>
        <v>0.7558139534883721</v>
      </c>
      <c r="E247" s="40">
        <v>10.74</v>
      </c>
      <c r="F247" s="41">
        <v>1</v>
      </c>
      <c r="G247" s="40">
        <f t="shared" si="7"/>
        <v>0.7558139534883721</v>
      </c>
    </row>
    <row r="248" spans="1:7" x14ac:dyDescent="0.35">
      <c r="A248" s="49" t="s">
        <v>24</v>
      </c>
      <c r="B248" s="43" t="s">
        <v>25</v>
      </c>
      <c r="C248" s="44">
        <f>IFERROR(VLOOKUP(A248,'[1]ASORTYMENT COSMO'!$A$5:$AT$2612,46,0), 0)</f>
        <v>5.48</v>
      </c>
      <c r="D248" s="45">
        <f t="shared" si="6"/>
        <v>1.274418604651163</v>
      </c>
      <c r="E248" s="45">
        <v>10.74</v>
      </c>
      <c r="F248" s="46">
        <v>1</v>
      </c>
      <c r="G248" s="45">
        <f t="shared" si="7"/>
        <v>1.274418604651163</v>
      </c>
    </row>
    <row r="249" spans="1:7" x14ac:dyDescent="0.35">
      <c r="A249" s="48" t="s">
        <v>368</v>
      </c>
      <c r="B249" s="39" t="s">
        <v>369</v>
      </c>
      <c r="C249" s="29">
        <f>IFERROR(VLOOKUP(A249,'[1]ASORTYMENT COSMO'!$A$5:$AT$2612,46,0), 0)</f>
        <v>8.0299999999999994</v>
      </c>
      <c r="D249" s="40">
        <f t="shared" si="6"/>
        <v>1.8674418604651162</v>
      </c>
      <c r="E249" s="40">
        <v>10.74</v>
      </c>
      <c r="F249" s="41">
        <v>1</v>
      </c>
      <c r="G249" s="40">
        <f t="shared" si="7"/>
        <v>1.8674418604651162</v>
      </c>
    </row>
    <row r="250" spans="1:7" x14ac:dyDescent="0.35">
      <c r="A250" s="49" t="s">
        <v>1326</v>
      </c>
      <c r="B250" s="43" t="s">
        <v>1327</v>
      </c>
      <c r="C250" s="44">
        <f>IFERROR(VLOOKUP(A250,'[1]ASORTYMENT COSMO'!$A$5:$AT$2612,46,0), 0)</f>
        <v>5.25</v>
      </c>
      <c r="D250" s="45">
        <f t="shared" si="6"/>
        <v>1.2209302325581395</v>
      </c>
      <c r="E250" s="45">
        <v>10.74</v>
      </c>
      <c r="F250" s="46">
        <v>1</v>
      </c>
      <c r="G250" s="45">
        <f t="shared" si="7"/>
        <v>1.2209302325581395</v>
      </c>
    </row>
    <row r="251" spans="1:7" x14ac:dyDescent="0.35">
      <c r="A251" s="48" t="s">
        <v>1016</v>
      </c>
      <c r="B251" s="39" t="s">
        <v>1017</v>
      </c>
      <c r="C251" s="29">
        <f>IFERROR(VLOOKUP(A251,'[1]ASORTYMENT COSMO'!$A$5:$AT$2612,46,0), 0)</f>
        <v>6.5</v>
      </c>
      <c r="D251" s="40">
        <f t="shared" si="6"/>
        <v>1.5116279069767442</v>
      </c>
      <c r="E251" s="40">
        <v>10.74</v>
      </c>
      <c r="F251" s="41">
        <v>1</v>
      </c>
      <c r="G251" s="40">
        <f t="shared" si="7"/>
        <v>1.5116279069767442</v>
      </c>
    </row>
    <row r="252" spans="1:7" x14ac:dyDescent="0.35">
      <c r="A252" s="49" t="s">
        <v>524</v>
      </c>
      <c r="B252" s="43" t="s">
        <v>525</v>
      </c>
      <c r="C252" s="44">
        <f>IFERROR(VLOOKUP(A252,'[1]ASORTYMENT COSMO'!$A$5:$AT$2612,46,0), 0)</f>
        <v>2.97</v>
      </c>
      <c r="D252" s="45">
        <f t="shared" si="6"/>
        <v>0.69069767441860475</v>
      </c>
      <c r="E252" s="45">
        <v>10.3</v>
      </c>
      <c r="F252" s="46">
        <v>3</v>
      </c>
      <c r="G252" s="45">
        <f t="shared" si="7"/>
        <v>2.0720930232558143</v>
      </c>
    </row>
    <row r="253" spans="1:7" x14ac:dyDescent="0.35">
      <c r="A253" s="48" t="s">
        <v>815</v>
      </c>
      <c r="B253" s="39" t="s">
        <v>816</v>
      </c>
      <c r="C253" s="29">
        <f>IFERROR(VLOOKUP(A253,'[1]ASORTYMENT COSMO'!$A$5:$AT$2612,46,0), 0)</f>
        <v>4.09</v>
      </c>
      <c r="D253" s="40">
        <f t="shared" si="6"/>
        <v>0.9511627906976744</v>
      </c>
      <c r="E253" s="40">
        <v>9.91</v>
      </c>
      <c r="F253" s="41">
        <v>1</v>
      </c>
      <c r="G253" s="40">
        <f t="shared" si="7"/>
        <v>0.9511627906976744</v>
      </c>
    </row>
    <row r="254" spans="1:7" x14ac:dyDescent="0.35">
      <c r="A254" s="49" t="s">
        <v>57</v>
      </c>
      <c r="B254" s="43" t="s">
        <v>58</v>
      </c>
      <c r="C254" s="44">
        <f>IFERROR(VLOOKUP(A254,'[1]ASORTYMENT COSMO'!$A$5:$AT$2612,46,0), 0)</f>
        <v>4.55</v>
      </c>
      <c r="D254" s="45">
        <f t="shared" si="6"/>
        <v>1.058139534883721</v>
      </c>
      <c r="E254" s="45">
        <v>9.91</v>
      </c>
      <c r="F254" s="46">
        <v>2</v>
      </c>
      <c r="G254" s="45">
        <f t="shared" si="7"/>
        <v>2.1162790697674421</v>
      </c>
    </row>
    <row r="255" spans="1:7" x14ac:dyDescent="0.35">
      <c r="A255" s="48" t="s">
        <v>393</v>
      </c>
      <c r="B255" s="39" t="s">
        <v>394</v>
      </c>
      <c r="C255" s="29">
        <f>IFERROR(VLOOKUP(A255,'[1]ASORTYMENT COSMO'!$A$5:$AT$2612,46,0), 0)</f>
        <v>5.71</v>
      </c>
      <c r="D255" s="40">
        <f t="shared" si="6"/>
        <v>1.327906976744186</v>
      </c>
      <c r="E255" s="40">
        <v>9.91</v>
      </c>
      <c r="F255" s="41">
        <v>1</v>
      </c>
      <c r="G255" s="40">
        <f t="shared" si="7"/>
        <v>1.327906976744186</v>
      </c>
    </row>
    <row r="256" spans="1:7" x14ac:dyDescent="0.35">
      <c r="A256" s="49" t="s">
        <v>132</v>
      </c>
      <c r="B256" s="43" t="s">
        <v>133</v>
      </c>
      <c r="C256" s="44">
        <f>IFERROR(VLOOKUP(A256,'[1]ASORTYMENT COSMO'!$A$5:$AT$2612,46,0), 0)</f>
        <v>5.77</v>
      </c>
      <c r="D256" s="45">
        <f t="shared" si="6"/>
        <v>1.3418604651162791</v>
      </c>
      <c r="E256" s="45">
        <v>9.66</v>
      </c>
      <c r="F256" s="46">
        <v>1</v>
      </c>
      <c r="G256" s="45">
        <f t="shared" si="7"/>
        <v>1.3418604651162791</v>
      </c>
    </row>
    <row r="257" spans="1:7" x14ac:dyDescent="0.35">
      <c r="A257" s="48">
        <v>7808</v>
      </c>
      <c r="B257" s="39" t="s">
        <v>1295</v>
      </c>
      <c r="C257" s="29">
        <f>IFERROR(VLOOKUP(A257,'[1]ASORTYMENT COSMO'!$A$5:$AT$2612,46,0), 0)</f>
        <v>0.68</v>
      </c>
      <c r="D257" s="40">
        <f t="shared" si="6"/>
        <v>0.15813953488372096</v>
      </c>
      <c r="E257" s="40">
        <v>9.4</v>
      </c>
      <c r="F257" s="41">
        <v>3</v>
      </c>
      <c r="G257" s="40">
        <f t="shared" si="7"/>
        <v>0.47441860465116287</v>
      </c>
    </row>
    <row r="258" spans="1:7" x14ac:dyDescent="0.35">
      <c r="A258" s="49">
        <v>10063</v>
      </c>
      <c r="B258" s="43" t="s">
        <v>831</v>
      </c>
      <c r="C258" s="44">
        <f>IFERROR(VLOOKUP(A258,'[1]ASORTYMENT COSMO'!$A$5:$AT$2612,46,0), 0)</f>
        <v>8.84</v>
      </c>
      <c r="D258" s="45">
        <f t="shared" si="6"/>
        <v>2.0558139534883719</v>
      </c>
      <c r="E258" s="45">
        <v>9.2899999999999991</v>
      </c>
      <c r="F258" s="46">
        <v>1</v>
      </c>
      <c r="G258" s="45">
        <f t="shared" si="7"/>
        <v>2.0558139534883719</v>
      </c>
    </row>
    <row r="259" spans="1:7" x14ac:dyDescent="0.35">
      <c r="A259" s="48">
        <v>8371</v>
      </c>
      <c r="B259" s="39" t="s">
        <v>1143</v>
      </c>
      <c r="C259" s="29">
        <f>IFERROR(VLOOKUP(A259,'[1]ASORTYMENT COSMO'!$A$5:$AT$2612,46,0), 0)</f>
        <v>3.12</v>
      </c>
      <c r="D259" s="40">
        <f t="shared" si="6"/>
        <v>0.72558139534883725</v>
      </c>
      <c r="E259" s="40">
        <v>9.16</v>
      </c>
      <c r="F259" s="41">
        <v>2</v>
      </c>
      <c r="G259" s="40">
        <f t="shared" si="7"/>
        <v>1.4511627906976745</v>
      </c>
    </row>
    <row r="260" spans="1:7" x14ac:dyDescent="0.35">
      <c r="A260" s="49" t="s">
        <v>366</v>
      </c>
      <c r="B260" s="43" t="s">
        <v>367</v>
      </c>
      <c r="C260" s="44">
        <f>IFERROR(VLOOKUP(A260,'[1]ASORTYMENT COSMO'!$A$5:$AT$2612,46,0), 0)</f>
        <v>18.47</v>
      </c>
      <c r="D260" s="45">
        <f t="shared" ref="D260:D323" si="8">C260/4.3</f>
        <v>4.2953488372093025</v>
      </c>
      <c r="E260" s="45">
        <v>9.1199999999999992</v>
      </c>
      <c r="F260" s="46">
        <v>1</v>
      </c>
      <c r="G260" s="45">
        <f t="shared" ref="G260:G323" si="9">D260*F260</f>
        <v>4.2953488372093025</v>
      </c>
    </row>
    <row r="261" spans="1:7" x14ac:dyDescent="0.35">
      <c r="A261" s="48" t="s">
        <v>1161</v>
      </c>
      <c r="B261" s="39" t="s">
        <v>1162</v>
      </c>
      <c r="C261" s="29">
        <f>IFERROR(VLOOKUP(A261,'[1]ASORTYMENT COSMO'!$A$5:$AT$2612,46,0), 0)</f>
        <v>0</v>
      </c>
      <c r="D261" s="40">
        <f t="shared" si="8"/>
        <v>0</v>
      </c>
      <c r="E261" s="40">
        <v>9.1199999999999992</v>
      </c>
      <c r="F261" s="41">
        <v>1</v>
      </c>
      <c r="G261" s="40">
        <f t="shared" si="9"/>
        <v>0</v>
      </c>
    </row>
    <row r="262" spans="1:7" x14ac:dyDescent="0.35">
      <c r="A262" s="49" t="s">
        <v>1223</v>
      </c>
      <c r="B262" s="43" t="s">
        <v>1224</v>
      </c>
      <c r="C262" s="44">
        <f>IFERROR(VLOOKUP(A262,'[1]ASORTYMENT COSMO'!$A$5:$AT$2612,46,0), 0)</f>
        <v>0</v>
      </c>
      <c r="D262" s="45">
        <f t="shared" si="8"/>
        <v>0</v>
      </c>
      <c r="E262" s="45">
        <v>9.1199999999999992</v>
      </c>
      <c r="F262" s="46">
        <v>1</v>
      </c>
      <c r="G262" s="45">
        <f t="shared" si="9"/>
        <v>0</v>
      </c>
    </row>
    <row r="263" spans="1:7" x14ac:dyDescent="0.35">
      <c r="A263" s="48" t="s">
        <v>1236</v>
      </c>
      <c r="B263" s="39" t="s">
        <v>1237</v>
      </c>
      <c r="C263" s="29">
        <f>IFERROR(VLOOKUP(A263,'[1]ASORTYMENT COSMO'!$A$5:$AT$2612,46,0), 0)</f>
        <v>4.8499999999999996</v>
      </c>
      <c r="D263" s="40">
        <f t="shared" si="8"/>
        <v>1.1279069767441861</v>
      </c>
      <c r="E263" s="40">
        <v>9.08</v>
      </c>
      <c r="F263" s="41">
        <v>1</v>
      </c>
      <c r="G263" s="40">
        <f t="shared" si="9"/>
        <v>1.1279069767441861</v>
      </c>
    </row>
    <row r="264" spans="1:7" x14ac:dyDescent="0.35">
      <c r="A264" s="49" t="s">
        <v>500</v>
      </c>
      <c r="B264" s="43" t="s">
        <v>501</v>
      </c>
      <c r="C264" s="44">
        <f>IFERROR(VLOOKUP(A264,'[1]ASORTYMENT COSMO'!$A$5:$AT$2612,46,0), 0)</f>
        <v>4.7699999999999996</v>
      </c>
      <c r="D264" s="45">
        <f t="shared" si="8"/>
        <v>1.1093023255813952</v>
      </c>
      <c r="E264" s="45">
        <v>9.08</v>
      </c>
      <c r="F264" s="46">
        <v>1</v>
      </c>
      <c r="G264" s="45">
        <f t="shared" si="9"/>
        <v>1.1093023255813952</v>
      </c>
    </row>
    <row r="265" spans="1:7" x14ac:dyDescent="0.35">
      <c r="A265" s="48" t="s">
        <v>529</v>
      </c>
      <c r="B265" s="39" t="s">
        <v>530</v>
      </c>
      <c r="C265" s="29">
        <f>IFERROR(VLOOKUP(A265,'[1]ASORTYMENT COSMO'!$A$5:$AT$2612,46,0), 0)</f>
        <v>5.0999999999999996</v>
      </c>
      <c r="D265" s="40">
        <f t="shared" si="8"/>
        <v>1.1860465116279069</v>
      </c>
      <c r="E265" s="40">
        <v>9.08</v>
      </c>
      <c r="F265" s="41">
        <v>1</v>
      </c>
      <c r="G265" s="40">
        <f t="shared" si="9"/>
        <v>1.1860465116279069</v>
      </c>
    </row>
    <row r="266" spans="1:7" x14ac:dyDescent="0.35">
      <c r="A266" s="49" t="s">
        <v>661</v>
      </c>
      <c r="B266" s="43" t="s">
        <v>662</v>
      </c>
      <c r="C266" s="44">
        <f>IFERROR(VLOOKUP(A266,'[1]ASORTYMENT COSMO'!$A$5:$AT$2612,46,0), 0)</f>
        <v>4.5599999999999996</v>
      </c>
      <c r="D266" s="45">
        <f t="shared" si="8"/>
        <v>1.0604651162790697</v>
      </c>
      <c r="E266" s="45">
        <v>9.08</v>
      </c>
      <c r="F266" s="46">
        <v>2</v>
      </c>
      <c r="G266" s="45">
        <f t="shared" si="9"/>
        <v>2.1209302325581394</v>
      </c>
    </row>
    <row r="267" spans="1:7" x14ac:dyDescent="0.35">
      <c r="A267" s="48" t="s">
        <v>208</v>
      </c>
      <c r="B267" s="39" t="s">
        <v>209</v>
      </c>
      <c r="C267" s="29">
        <f>IFERROR(VLOOKUP(A267,'[1]ASORTYMENT COSMO'!$A$5:$AT$2612,46,0), 0)</f>
        <v>4.54</v>
      </c>
      <c r="D267" s="40">
        <f t="shared" si="8"/>
        <v>1.0558139534883721</v>
      </c>
      <c r="E267" s="40">
        <v>9.08</v>
      </c>
      <c r="F267" s="41">
        <v>1</v>
      </c>
      <c r="G267" s="40">
        <f t="shared" si="9"/>
        <v>1.0558139534883721</v>
      </c>
    </row>
    <row r="268" spans="1:7" x14ac:dyDescent="0.35">
      <c r="A268" s="49" t="s">
        <v>182</v>
      </c>
      <c r="B268" s="43" t="s">
        <v>183</v>
      </c>
      <c r="C268" s="44">
        <f>IFERROR(VLOOKUP(A268,'[1]ASORTYMENT COSMO'!$A$5:$AT$2612,46,0), 0)</f>
        <v>4.53</v>
      </c>
      <c r="D268" s="45">
        <f t="shared" si="8"/>
        <v>1.0534883720930233</v>
      </c>
      <c r="E268" s="45">
        <v>9.08</v>
      </c>
      <c r="F268" s="46">
        <v>2</v>
      </c>
      <c r="G268" s="45">
        <f t="shared" si="9"/>
        <v>2.1069767441860465</v>
      </c>
    </row>
    <row r="269" spans="1:7" x14ac:dyDescent="0.35">
      <c r="A269" s="48" t="s">
        <v>302</v>
      </c>
      <c r="B269" s="39" t="s">
        <v>303</v>
      </c>
      <c r="C269" s="29">
        <f>IFERROR(VLOOKUP(A269,'[1]ASORTYMENT COSMO'!$A$5:$AT$2612,46,0), 0)</f>
        <v>4.55</v>
      </c>
      <c r="D269" s="40">
        <f t="shared" si="8"/>
        <v>1.058139534883721</v>
      </c>
      <c r="E269" s="40">
        <v>9.08</v>
      </c>
      <c r="F269" s="41">
        <v>1</v>
      </c>
      <c r="G269" s="40">
        <f t="shared" si="9"/>
        <v>1.058139534883721</v>
      </c>
    </row>
    <row r="270" spans="1:7" x14ac:dyDescent="0.35">
      <c r="A270" s="49" t="s">
        <v>526</v>
      </c>
      <c r="B270" s="43" t="s">
        <v>527</v>
      </c>
      <c r="C270" s="44">
        <f>IFERROR(VLOOKUP(A270,'[1]ASORTYMENT COSMO'!$A$5:$AT$2612,46,0), 0)</f>
        <v>7.07</v>
      </c>
      <c r="D270" s="45">
        <f t="shared" si="8"/>
        <v>1.644186046511628</v>
      </c>
      <c r="E270" s="45">
        <v>9.08</v>
      </c>
      <c r="F270" s="46">
        <v>1</v>
      </c>
      <c r="G270" s="45">
        <f t="shared" si="9"/>
        <v>1.644186046511628</v>
      </c>
    </row>
    <row r="271" spans="1:7" x14ac:dyDescent="0.35">
      <c r="A271" s="48" t="s">
        <v>199</v>
      </c>
      <c r="B271" s="39" t="s">
        <v>200</v>
      </c>
      <c r="C271" s="29">
        <f>IFERROR(VLOOKUP(A271,'[1]ASORTYMENT COSMO'!$A$5:$AT$2612,46,0), 0)</f>
        <v>4.57</v>
      </c>
      <c r="D271" s="40">
        <f t="shared" si="8"/>
        <v>1.0627906976744188</v>
      </c>
      <c r="E271" s="40">
        <v>9.08</v>
      </c>
      <c r="F271" s="41">
        <v>2</v>
      </c>
      <c r="G271" s="40">
        <f t="shared" si="9"/>
        <v>2.1255813953488376</v>
      </c>
    </row>
    <row r="272" spans="1:7" x14ac:dyDescent="0.35">
      <c r="A272" s="49" t="s">
        <v>296</v>
      </c>
      <c r="B272" s="43" t="s">
        <v>297</v>
      </c>
      <c r="C272" s="44">
        <f>IFERROR(VLOOKUP(A272,'[1]ASORTYMENT COSMO'!$A$5:$AT$2612,46,0), 0)</f>
        <v>4.4800000000000004</v>
      </c>
      <c r="D272" s="45">
        <f t="shared" si="8"/>
        <v>1.0418604651162793</v>
      </c>
      <c r="E272" s="45">
        <v>9.08</v>
      </c>
      <c r="F272" s="46">
        <v>1</v>
      </c>
      <c r="G272" s="45">
        <f t="shared" si="9"/>
        <v>1.0418604651162793</v>
      </c>
    </row>
    <row r="273" spans="1:7" x14ac:dyDescent="0.35">
      <c r="A273" s="48" t="s">
        <v>970</v>
      </c>
      <c r="B273" s="39" t="s">
        <v>971</v>
      </c>
      <c r="C273" s="29">
        <f>IFERROR(VLOOKUP(A273,'[1]ASORTYMENT COSMO'!$A$5:$AT$2612,46,0), 0)</f>
        <v>4.43</v>
      </c>
      <c r="D273" s="40">
        <f t="shared" si="8"/>
        <v>1.0302325581395348</v>
      </c>
      <c r="E273" s="40">
        <v>9.08</v>
      </c>
      <c r="F273" s="41">
        <v>1</v>
      </c>
      <c r="G273" s="40">
        <f t="shared" si="9"/>
        <v>1.0302325581395348</v>
      </c>
    </row>
    <row r="274" spans="1:7" x14ac:dyDescent="0.35">
      <c r="A274" s="49" t="s">
        <v>958</v>
      </c>
      <c r="B274" s="43" t="s">
        <v>959</v>
      </c>
      <c r="C274" s="44">
        <f>IFERROR(VLOOKUP(A274,'[1]ASORTYMENT COSMO'!$A$5:$AT$2612,46,0), 0)</f>
        <v>3.34</v>
      </c>
      <c r="D274" s="45">
        <f t="shared" si="8"/>
        <v>0.77674418604651163</v>
      </c>
      <c r="E274" s="45">
        <v>9.08</v>
      </c>
      <c r="F274" s="46">
        <v>2</v>
      </c>
      <c r="G274" s="45">
        <f t="shared" si="9"/>
        <v>1.5534883720930233</v>
      </c>
    </row>
    <row r="275" spans="1:7" x14ac:dyDescent="0.35">
      <c r="A275" s="48" t="s">
        <v>972</v>
      </c>
      <c r="B275" s="39" t="s">
        <v>973</v>
      </c>
      <c r="C275" s="29">
        <f>IFERROR(VLOOKUP(A275,'[1]ASORTYMENT COSMO'!$A$5:$AT$2612,46,0), 0)</f>
        <v>3.49</v>
      </c>
      <c r="D275" s="40">
        <f t="shared" si="8"/>
        <v>0.81162790697674425</v>
      </c>
      <c r="E275" s="40">
        <v>9.08</v>
      </c>
      <c r="F275" s="41">
        <v>1</v>
      </c>
      <c r="G275" s="40">
        <f t="shared" si="9"/>
        <v>0.81162790697674425</v>
      </c>
    </row>
    <row r="276" spans="1:7" x14ac:dyDescent="0.35">
      <c r="A276" s="49" t="s">
        <v>1557</v>
      </c>
      <c r="B276" s="43" t="s">
        <v>1558</v>
      </c>
      <c r="C276" s="44">
        <f>IFERROR(VLOOKUP(A276,'[1]ASORTYMENT COSMO'!$A$5:$AT$2612,46,0), 0)</f>
        <v>5.04</v>
      </c>
      <c r="D276" s="45">
        <f t="shared" si="8"/>
        <v>1.172093023255814</v>
      </c>
      <c r="E276" s="45">
        <v>9.08</v>
      </c>
      <c r="F276" s="46">
        <v>2</v>
      </c>
      <c r="G276" s="45">
        <f t="shared" si="9"/>
        <v>2.344186046511628</v>
      </c>
    </row>
    <row r="277" spans="1:7" x14ac:dyDescent="0.35">
      <c r="A277" s="48" t="s">
        <v>1559</v>
      </c>
      <c r="B277" s="39" t="s">
        <v>1560</v>
      </c>
      <c r="C277" s="29">
        <f>IFERROR(VLOOKUP(A277,'[1]ASORTYMENT COSMO'!$A$5:$AT$2612,46,0), 0)</f>
        <v>4.7300000000000004</v>
      </c>
      <c r="D277" s="40">
        <f t="shared" si="8"/>
        <v>1.1000000000000001</v>
      </c>
      <c r="E277" s="40">
        <v>9.08</v>
      </c>
      <c r="F277" s="41">
        <v>1</v>
      </c>
      <c r="G277" s="40">
        <f t="shared" si="9"/>
        <v>1.1000000000000001</v>
      </c>
    </row>
    <row r="278" spans="1:7" x14ac:dyDescent="0.35">
      <c r="A278" s="49" t="s">
        <v>809</v>
      </c>
      <c r="B278" s="43" t="s">
        <v>810</v>
      </c>
      <c r="C278" s="44">
        <f>IFERROR(VLOOKUP(A278,'[1]ASORTYMENT COSMO'!$A$5:$AT$2612,46,0), 0)</f>
        <v>4.51</v>
      </c>
      <c r="D278" s="45">
        <f t="shared" si="8"/>
        <v>1.0488372093023255</v>
      </c>
      <c r="E278" s="45">
        <v>9.08</v>
      </c>
      <c r="F278" s="46">
        <v>1</v>
      </c>
      <c r="G278" s="45">
        <f t="shared" si="9"/>
        <v>1.0488372093023255</v>
      </c>
    </row>
    <row r="279" spans="1:7" x14ac:dyDescent="0.35">
      <c r="A279" s="48" t="s">
        <v>256</v>
      </c>
      <c r="B279" s="39" t="s">
        <v>257</v>
      </c>
      <c r="C279" s="29">
        <f>IFERROR(VLOOKUP(A279,'[1]ASORTYMENT COSMO'!$A$5:$AT$2612,46,0), 0)</f>
        <v>3.87</v>
      </c>
      <c r="D279" s="40">
        <f t="shared" si="8"/>
        <v>0.9</v>
      </c>
      <c r="E279" s="40">
        <v>9.08</v>
      </c>
      <c r="F279" s="41">
        <v>1</v>
      </c>
      <c r="G279" s="40">
        <f t="shared" si="9"/>
        <v>0.9</v>
      </c>
    </row>
    <row r="280" spans="1:7" x14ac:dyDescent="0.35">
      <c r="A280" s="49" t="s">
        <v>416</v>
      </c>
      <c r="B280" s="43" t="s">
        <v>417</v>
      </c>
      <c r="C280" s="44">
        <f>IFERROR(VLOOKUP(A280,'[1]ASORTYMENT COSMO'!$A$5:$AT$2612,46,0), 0)</f>
        <v>5.12</v>
      </c>
      <c r="D280" s="45">
        <f t="shared" si="8"/>
        <v>1.1906976744186046</v>
      </c>
      <c r="E280" s="45">
        <v>9.08</v>
      </c>
      <c r="F280" s="46">
        <v>1</v>
      </c>
      <c r="G280" s="45">
        <f t="shared" si="9"/>
        <v>1.1906976744186046</v>
      </c>
    </row>
    <row r="281" spans="1:7" x14ac:dyDescent="0.35">
      <c r="A281" s="48" t="s">
        <v>375</v>
      </c>
      <c r="B281" s="39" t="s">
        <v>376</v>
      </c>
      <c r="C281" s="29">
        <f>IFERROR(VLOOKUP(A281,'[1]ASORTYMENT COSMO'!$A$5:$AT$2612,46,0), 0)</f>
        <v>3.75</v>
      </c>
      <c r="D281" s="40">
        <f t="shared" si="8"/>
        <v>0.87209302325581395</v>
      </c>
      <c r="E281" s="40">
        <v>9.08</v>
      </c>
      <c r="F281" s="41">
        <v>1</v>
      </c>
      <c r="G281" s="40">
        <f t="shared" si="9"/>
        <v>0.87209302325581395</v>
      </c>
    </row>
    <row r="282" spans="1:7" x14ac:dyDescent="0.35">
      <c r="A282" s="49" t="s">
        <v>1234</v>
      </c>
      <c r="B282" s="43" t="s">
        <v>1235</v>
      </c>
      <c r="C282" s="44">
        <f>IFERROR(VLOOKUP(A282,'[1]ASORTYMENT COSMO'!$A$5:$AT$2612,46,0), 0)</f>
        <v>5.12</v>
      </c>
      <c r="D282" s="45">
        <f t="shared" si="8"/>
        <v>1.1906976744186046</v>
      </c>
      <c r="E282" s="45">
        <v>9.08</v>
      </c>
      <c r="F282" s="46">
        <v>1</v>
      </c>
      <c r="G282" s="45">
        <f t="shared" si="9"/>
        <v>1.1906976744186046</v>
      </c>
    </row>
    <row r="283" spans="1:7" x14ac:dyDescent="0.35">
      <c r="A283" s="48" t="s">
        <v>214</v>
      </c>
      <c r="B283" s="39" t="s">
        <v>215</v>
      </c>
      <c r="C283" s="29">
        <f>IFERROR(VLOOKUP(A283,'[1]ASORTYMENT COSMO'!$A$5:$AT$2612,46,0), 0)</f>
        <v>5.13</v>
      </c>
      <c r="D283" s="40">
        <f t="shared" si="8"/>
        <v>1.1930232558139535</v>
      </c>
      <c r="E283" s="40">
        <v>9.08</v>
      </c>
      <c r="F283" s="41">
        <v>1</v>
      </c>
      <c r="G283" s="40">
        <f t="shared" si="9"/>
        <v>1.1930232558139535</v>
      </c>
    </row>
    <row r="284" spans="1:7" x14ac:dyDescent="0.35">
      <c r="A284" s="49" t="s">
        <v>237</v>
      </c>
      <c r="B284" s="43" t="s">
        <v>238</v>
      </c>
      <c r="C284" s="44">
        <f>IFERROR(VLOOKUP(A284,'[1]ASORTYMENT COSMO'!$A$5:$AT$2612,46,0), 0)</f>
        <v>4.9000000000000004</v>
      </c>
      <c r="D284" s="45">
        <f t="shared" si="8"/>
        <v>1.1395348837209303</v>
      </c>
      <c r="E284" s="45">
        <v>9.08</v>
      </c>
      <c r="F284" s="46">
        <v>1</v>
      </c>
      <c r="G284" s="45">
        <f t="shared" si="9"/>
        <v>1.1395348837209303</v>
      </c>
    </row>
    <row r="285" spans="1:7" x14ac:dyDescent="0.35">
      <c r="A285" s="48" t="s">
        <v>1575</v>
      </c>
      <c r="B285" s="39" t="s">
        <v>1576</v>
      </c>
      <c r="C285" s="29">
        <f>IFERROR(VLOOKUP(A285,'[1]ASORTYMENT COSMO'!$A$5:$AT$2612,46,0), 0)</f>
        <v>2.41</v>
      </c>
      <c r="D285" s="40">
        <f t="shared" si="8"/>
        <v>0.56046511627906981</v>
      </c>
      <c r="E285" s="40">
        <v>9.07</v>
      </c>
      <c r="F285" s="41">
        <v>3</v>
      </c>
      <c r="G285" s="40">
        <f t="shared" si="9"/>
        <v>1.6813953488372095</v>
      </c>
    </row>
    <row r="286" spans="1:7" x14ac:dyDescent="0.35">
      <c r="A286" s="49" t="s">
        <v>264</v>
      </c>
      <c r="B286" s="43" t="s">
        <v>265</v>
      </c>
      <c r="C286" s="44">
        <f>IFERROR(VLOOKUP(A286,'[1]ASORTYMENT COSMO'!$A$5:$AT$2612,46,0), 0)</f>
        <v>4.57</v>
      </c>
      <c r="D286" s="45">
        <f t="shared" si="8"/>
        <v>1.0627906976744188</v>
      </c>
      <c r="E286" s="45">
        <v>9</v>
      </c>
      <c r="F286" s="46">
        <v>3</v>
      </c>
      <c r="G286" s="45">
        <f t="shared" si="9"/>
        <v>3.1883720930232564</v>
      </c>
    </row>
    <row r="287" spans="1:7" x14ac:dyDescent="0.35">
      <c r="A287" s="48">
        <v>4504</v>
      </c>
      <c r="B287" s="39" t="s">
        <v>231</v>
      </c>
      <c r="C287" s="29">
        <f>IFERROR(VLOOKUP(A287,'[1]ASORTYMENT COSMO'!$A$5:$AT$2612,46,0), 0)</f>
        <v>0.92</v>
      </c>
      <c r="D287" s="40">
        <f t="shared" si="8"/>
        <v>0.21395348837209305</v>
      </c>
      <c r="E287" s="40">
        <v>8.77</v>
      </c>
      <c r="F287" s="41">
        <v>5</v>
      </c>
      <c r="G287" s="40">
        <f t="shared" si="9"/>
        <v>1.0697674418604652</v>
      </c>
    </row>
    <row r="288" spans="1:7" x14ac:dyDescent="0.35">
      <c r="A288" s="49" t="s">
        <v>1030</v>
      </c>
      <c r="B288" s="43" t="s">
        <v>1031</v>
      </c>
      <c r="C288" s="44">
        <f>IFERROR(VLOOKUP(A288,'[1]ASORTYMENT COSMO'!$A$5:$AT$2612,46,0), 0)</f>
        <v>9.18</v>
      </c>
      <c r="D288" s="45">
        <f t="shared" si="8"/>
        <v>2.1348837209302327</v>
      </c>
      <c r="E288" s="45">
        <v>8.67</v>
      </c>
      <c r="F288" s="46">
        <v>1</v>
      </c>
      <c r="G288" s="45">
        <f t="shared" si="9"/>
        <v>2.1348837209302327</v>
      </c>
    </row>
    <row r="289" spans="1:7" x14ac:dyDescent="0.35">
      <c r="A289" s="48">
        <v>8370</v>
      </c>
      <c r="B289" s="39" t="s">
        <v>268</v>
      </c>
      <c r="C289" s="29">
        <f>IFERROR(VLOOKUP(A289,'[1]ASORTYMENT COSMO'!$A$5:$AT$2612,46,0), 0)</f>
        <v>2.98</v>
      </c>
      <c r="D289" s="40">
        <f t="shared" si="8"/>
        <v>0.69302325581395352</v>
      </c>
      <c r="E289" s="40">
        <v>8.66</v>
      </c>
      <c r="F289" s="41">
        <v>2</v>
      </c>
      <c r="G289" s="40">
        <f t="shared" si="9"/>
        <v>1.386046511627907</v>
      </c>
    </row>
    <row r="290" spans="1:7" x14ac:dyDescent="0.35">
      <c r="A290" s="49">
        <v>9325</v>
      </c>
      <c r="B290" s="43" t="s">
        <v>313</v>
      </c>
      <c r="C290" s="44">
        <f>IFERROR(VLOOKUP(A290,'[1]ASORTYMENT COSMO'!$A$5:$AT$2612,46,0), 0)</f>
        <v>3.64</v>
      </c>
      <c r="D290" s="45">
        <f t="shared" si="8"/>
        <v>0.84651162790697676</v>
      </c>
      <c r="E290" s="45">
        <v>8.66</v>
      </c>
      <c r="F290" s="46">
        <v>2</v>
      </c>
      <c r="G290" s="45">
        <f t="shared" si="9"/>
        <v>1.6930232558139535</v>
      </c>
    </row>
    <row r="291" spans="1:7" x14ac:dyDescent="0.35">
      <c r="A291" s="48">
        <v>9440</v>
      </c>
      <c r="B291" s="39" t="s">
        <v>982</v>
      </c>
      <c r="C291" s="29">
        <f>IFERROR(VLOOKUP(A291,'[1]ASORTYMENT COSMO'!$A$5:$AT$2612,46,0), 0)</f>
        <v>1.95</v>
      </c>
      <c r="D291" s="40">
        <f t="shared" si="8"/>
        <v>0.45348837209302328</v>
      </c>
      <c r="E291" s="40">
        <v>8.66</v>
      </c>
      <c r="F291" s="41">
        <v>2</v>
      </c>
      <c r="G291" s="40">
        <f t="shared" si="9"/>
        <v>0.90697674418604657</v>
      </c>
    </row>
    <row r="292" spans="1:7" x14ac:dyDescent="0.35">
      <c r="A292" s="49">
        <v>9802</v>
      </c>
      <c r="B292" s="43" t="s">
        <v>1517</v>
      </c>
      <c r="C292" s="44">
        <f>IFERROR(VLOOKUP(A292,'[1]ASORTYMENT COSMO'!$A$5:$AT$2612,46,0), 0)</f>
        <v>5.19</v>
      </c>
      <c r="D292" s="45">
        <f t="shared" si="8"/>
        <v>1.2069767441860466</v>
      </c>
      <c r="E292" s="45">
        <v>8.66</v>
      </c>
      <c r="F292" s="46">
        <v>2</v>
      </c>
      <c r="G292" s="45">
        <f t="shared" si="9"/>
        <v>2.4139534883720932</v>
      </c>
    </row>
    <row r="293" spans="1:7" x14ac:dyDescent="0.35">
      <c r="A293" s="48" t="s">
        <v>1113</v>
      </c>
      <c r="B293" s="39" t="s">
        <v>1114</v>
      </c>
      <c r="C293" s="29">
        <f>IFERROR(VLOOKUP(A293,'[1]ASORTYMENT COSMO'!$A$5:$AT$2612,46,0), 0)</f>
        <v>4.68</v>
      </c>
      <c r="D293" s="40">
        <f t="shared" si="8"/>
        <v>1.0883720930232559</v>
      </c>
      <c r="E293" s="40">
        <v>8.42</v>
      </c>
      <c r="F293" s="41">
        <v>1</v>
      </c>
      <c r="G293" s="40">
        <f t="shared" si="9"/>
        <v>1.0883720930232559</v>
      </c>
    </row>
    <row r="294" spans="1:7" x14ac:dyDescent="0.35">
      <c r="A294" s="49">
        <v>1048</v>
      </c>
      <c r="B294" s="43" t="s">
        <v>56</v>
      </c>
      <c r="C294" s="44">
        <f>IFERROR(VLOOKUP(A294,'[1]ASORTYMENT COSMO'!$A$5:$AT$2612,46,0), 0)</f>
        <v>7.63</v>
      </c>
      <c r="D294" s="45">
        <f t="shared" si="8"/>
        <v>1.7744186046511627</v>
      </c>
      <c r="E294" s="45">
        <v>8.26</v>
      </c>
      <c r="F294" s="46">
        <v>1</v>
      </c>
      <c r="G294" s="45">
        <f t="shared" si="9"/>
        <v>1.7744186046511627</v>
      </c>
    </row>
    <row r="295" spans="1:7" x14ac:dyDescent="0.35">
      <c r="A295" s="48">
        <v>8383</v>
      </c>
      <c r="B295" s="39" t="s">
        <v>1389</v>
      </c>
      <c r="C295" s="29">
        <f>IFERROR(VLOOKUP(A295,'[1]ASORTYMENT COSMO'!$A$5:$AT$2612,46,0), 0)</f>
        <v>4.68</v>
      </c>
      <c r="D295" s="40">
        <f t="shared" si="8"/>
        <v>1.0883720930232559</v>
      </c>
      <c r="E295" s="40">
        <v>8.26</v>
      </c>
      <c r="F295" s="41">
        <v>1</v>
      </c>
      <c r="G295" s="40">
        <f t="shared" si="9"/>
        <v>1.0883720930232559</v>
      </c>
    </row>
    <row r="296" spans="1:7" x14ac:dyDescent="0.35">
      <c r="A296" s="49" t="s">
        <v>897</v>
      </c>
      <c r="B296" s="43" t="s">
        <v>898</v>
      </c>
      <c r="C296" s="44">
        <f>IFERROR(VLOOKUP(A296,'[1]ASORTYMENT COSMO'!$A$5:$AT$2612,46,0), 0)</f>
        <v>4.83</v>
      </c>
      <c r="D296" s="45">
        <f t="shared" si="8"/>
        <v>1.1232558139534885</v>
      </c>
      <c r="E296" s="45">
        <v>8.17</v>
      </c>
      <c r="F296" s="46">
        <v>1</v>
      </c>
      <c r="G296" s="45">
        <f t="shared" si="9"/>
        <v>1.1232558139534885</v>
      </c>
    </row>
    <row r="297" spans="1:7" x14ac:dyDescent="0.35">
      <c r="A297" s="48" t="s">
        <v>228</v>
      </c>
      <c r="B297" s="39" t="s">
        <v>229</v>
      </c>
      <c r="C297" s="29">
        <f>IFERROR(VLOOKUP(A297,'[1]ASORTYMENT COSMO'!$A$5:$AT$2612,46,0), 0)</f>
        <v>4.5599999999999996</v>
      </c>
      <c r="D297" s="40">
        <f t="shared" si="8"/>
        <v>1.0604651162790697</v>
      </c>
      <c r="E297" s="40">
        <v>8.17</v>
      </c>
      <c r="F297" s="41">
        <v>1</v>
      </c>
      <c r="G297" s="40">
        <f t="shared" si="9"/>
        <v>1.0604651162790697</v>
      </c>
    </row>
    <row r="298" spans="1:7" x14ac:dyDescent="0.35">
      <c r="A298" s="49" t="s">
        <v>886</v>
      </c>
      <c r="B298" s="43" t="s">
        <v>887</v>
      </c>
      <c r="C298" s="44">
        <f>IFERROR(VLOOKUP(A298,'[1]ASORTYMENT COSMO'!$A$5:$AT$2612,46,0), 0)</f>
        <v>4.54</v>
      </c>
      <c r="D298" s="45">
        <f t="shared" si="8"/>
        <v>1.0558139534883721</v>
      </c>
      <c r="E298" s="45">
        <v>8.17</v>
      </c>
      <c r="F298" s="46">
        <v>1</v>
      </c>
      <c r="G298" s="45">
        <f t="shared" si="9"/>
        <v>1.0558139534883721</v>
      </c>
    </row>
    <row r="299" spans="1:7" x14ac:dyDescent="0.35">
      <c r="A299" s="48" t="s">
        <v>861</v>
      </c>
      <c r="B299" s="39" t="s">
        <v>862</v>
      </c>
      <c r="C299" s="29">
        <f>IFERROR(VLOOKUP(A299,'[1]ASORTYMENT COSMO'!$A$5:$AT$2612,46,0), 0)</f>
        <v>5.34</v>
      </c>
      <c r="D299" s="40">
        <f t="shared" si="8"/>
        <v>1.241860465116279</v>
      </c>
      <c r="E299" s="40">
        <v>8.17</v>
      </c>
      <c r="F299" s="41">
        <v>1</v>
      </c>
      <c r="G299" s="40">
        <f t="shared" si="9"/>
        <v>1.241860465116279</v>
      </c>
    </row>
    <row r="300" spans="1:7" x14ac:dyDescent="0.35">
      <c r="A300" s="49" t="s">
        <v>637</v>
      </c>
      <c r="B300" s="43" t="s">
        <v>638</v>
      </c>
      <c r="C300" s="44">
        <f>IFERROR(VLOOKUP(A300,'[1]ASORTYMENT COSMO'!$A$5:$AT$2612,46,0), 0)</f>
        <v>5.1100000000000003</v>
      </c>
      <c r="D300" s="45">
        <f t="shared" si="8"/>
        <v>1.188372093023256</v>
      </c>
      <c r="E300" s="45">
        <v>8.17</v>
      </c>
      <c r="F300" s="46">
        <v>1</v>
      </c>
      <c r="G300" s="45">
        <f t="shared" si="9"/>
        <v>1.188372093023256</v>
      </c>
    </row>
    <row r="301" spans="1:7" x14ac:dyDescent="0.35">
      <c r="A301" s="48" t="s">
        <v>446</v>
      </c>
      <c r="B301" s="39" t="s">
        <v>447</v>
      </c>
      <c r="C301" s="29">
        <f>IFERROR(VLOOKUP(A301,'[1]ASORTYMENT COSMO'!$A$5:$AT$2612,46,0), 0)</f>
        <v>5.16</v>
      </c>
      <c r="D301" s="40">
        <f t="shared" si="8"/>
        <v>1.2000000000000002</v>
      </c>
      <c r="E301" s="40">
        <v>8.17</v>
      </c>
      <c r="F301" s="41">
        <v>1</v>
      </c>
      <c r="G301" s="40">
        <f t="shared" si="9"/>
        <v>1.2000000000000002</v>
      </c>
    </row>
    <row r="302" spans="1:7" x14ac:dyDescent="0.35">
      <c r="A302" s="49" t="s">
        <v>145</v>
      </c>
      <c r="B302" s="43" t="s">
        <v>146</v>
      </c>
      <c r="C302" s="44">
        <f>IFERROR(VLOOKUP(A302,'[1]ASORTYMENT COSMO'!$A$5:$AT$2612,46,0), 0)</f>
        <v>8.86</v>
      </c>
      <c r="D302" s="45">
        <f t="shared" si="8"/>
        <v>2.0604651162790697</v>
      </c>
      <c r="E302" s="45">
        <v>8.0500000000000007</v>
      </c>
      <c r="F302" s="46">
        <v>1</v>
      </c>
      <c r="G302" s="45">
        <f t="shared" si="9"/>
        <v>2.0604651162790697</v>
      </c>
    </row>
    <row r="303" spans="1:7" x14ac:dyDescent="0.35">
      <c r="A303" s="48" t="s">
        <v>1527</v>
      </c>
      <c r="B303" s="39" t="s">
        <v>1528</v>
      </c>
      <c r="C303" s="29">
        <f>IFERROR(VLOOKUP(A303,'[1]ASORTYMENT COSMO'!$A$5:$AT$2612,46,0), 0)</f>
        <v>2.63</v>
      </c>
      <c r="D303" s="40">
        <f t="shared" si="8"/>
        <v>0.61162790697674418</v>
      </c>
      <c r="E303" s="40">
        <v>7.72</v>
      </c>
      <c r="F303" s="41">
        <v>1</v>
      </c>
      <c r="G303" s="40">
        <f t="shared" si="9"/>
        <v>0.61162790697674418</v>
      </c>
    </row>
    <row r="304" spans="1:7" x14ac:dyDescent="0.35">
      <c r="A304" s="49" t="s">
        <v>385</v>
      </c>
      <c r="B304" s="43" t="s">
        <v>386</v>
      </c>
      <c r="C304" s="44">
        <f>IFERROR(VLOOKUP(A304,'[1]ASORTYMENT COSMO'!$A$5:$AT$2612,46,0), 0)</f>
        <v>4</v>
      </c>
      <c r="D304" s="45">
        <f t="shared" si="8"/>
        <v>0.93023255813953487</v>
      </c>
      <c r="E304" s="45">
        <v>7.72</v>
      </c>
      <c r="F304" s="46">
        <v>1</v>
      </c>
      <c r="G304" s="45">
        <f t="shared" si="9"/>
        <v>0.93023255813953487</v>
      </c>
    </row>
    <row r="305" spans="1:7" x14ac:dyDescent="0.35">
      <c r="A305" s="48" t="s">
        <v>426</v>
      </c>
      <c r="B305" s="39" t="s">
        <v>427</v>
      </c>
      <c r="C305" s="29">
        <f>IFERROR(VLOOKUP(A305,'[1]ASORTYMENT COSMO'!$A$5:$AT$2612,46,0), 0)</f>
        <v>5.96</v>
      </c>
      <c r="D305" s="40">
        <f t="shared" si="8"/>
        <v>1.386046511627907</v>
      </c>
      <c r="E305" s="40">
        <v>7.72</v>
      </c>
      <c r="F305" s="41">
        <v>1</v>
      </c>
      <c r="G305" s="40">
        <f t="shared" si="9"/>
        <v>1.386046511627907</v>
      </c>
    </row>
    <row r="306" spans="1:7" x14ac:dyDescent="0.35">
      <c r="A306" s="49">
        <v>5980</v>
      </c>
      <c r="B306" s="43" t="s">
        <v>1588</v>
      </c>
      <c r="C306" s="44">
        <f>IFERROR(VLOOKUP(A306,'[1]ASORTYMENT COSMO'!$A$5:$AT$2612,46,0), 0)</f>
        <v>5.5</v>
      </c>
      <c r="D306" s="45">
        <f t="shared" si="8"/>
        <v>1.2790697674418605</v>
      </c>
      <c r="E306" s="45">
        <v>7.43</v>
      </c>
      <c r="F306" s="46">
        <v>1</v>
      </c>
      <c r="G306" s="45">
        <f t="shared" si="9"/>
        <v>1.2790697674418605</v>
      </c>
    </row>
    <row r="307" spans="1:7" x14ac:dyDescent="0.35">
      <c r="A307" s="48">
        <v>6101</v>
      </c>
      <c r="B307" s="39" t="s">
        <v>1158</v>
      </c>
      <c r="C307" s="29">
        <f>IFERROR(VLOOKUP(A307,'[1]ASORTYMENT COSMO'!$A$5:$AT$2612,46,0), 0)</f>
        <v>7.51</v>
      </c>
      <c r="D307" s="40">
        <f t="shared" si="8"/>
        <v>1.7465116279069768</v>
      </c>
      <c r="E307" s="40">
        <v>7.43</v>
      </c>
      <c r="F307" s="41">
        <v>1</v>
      </c>
      <c r="G307" s="40">
        <f t="shared" si="9"/>
        <v>1.7465116279069768</v>
      </c>
    </row>
    <row r="308" spans="1:7" x14ac:dyDescent="0.35">
      <c r="A308" s="49">
        <v>6103</v>
      </c>
      <c r="B308" s="43" t="s">
        <v>1242</v>
      </c>
      <c r="C308" s="44">
        <f>IFERROR(VLOOKUP(A308,'[1]ASORTYMENT COSMO'!$A$5:$AT$2612,46,0), 0)</f>
        <v>7.26</v>
      </c>
      <c r="D308" s="45">
        <f t="shared" si="8"/>
        <v>1.6883720930232557</v>
      </c>
      <c r="E308" s="45">
        <v>7.43</v>
      </c>
      <c r="F308" s="46">
        <v>1</v>
      </c>
      <c r="G308" s="45">
        <f t="shared" si="9"/>
        <v>1.6883720930232557</v>
      </c>
    </row>
    <row r="309" spans="1:7" x14ac:dyDescent="0.35">
      <c r="A309" s="48">
        <v>9687</v>
      </c>
      <c r="B309" s="39" t="s">
        <v>1256</v>
      </c>
      <c r="C309" s="29">
        <f>IFERROR(VLOOKUP(A309,'[1]ASORTYMENT COSMO'!$A$5:$AT$2612,46,0), 0)</f>
        <v>8.66</v>
      </c>
      <c r="D309" s="40">
        <f t="shared" si="8"/>
        <v>2.0139534883720933</v>
      </c>
      <c r="E309" s="40">
        <v>7.43</v>
      </c>
      <c r="F309" s="41">
        <v>1</v>
      </c>
      <c r="G309" s="40">
        <f t="shared" si="9"/>
        <v>2.0139534883720933</v>
      </c>
    </row>
    <row r="310" spans="1:7" x14ac:dyDescent="0.35">
      <c r="A310" s="49">
        <v>7763</v>
      </c>
      <c r="B310" s="43" t="s">
        <v>1431</v>
      </c>
      <c r="C310" s="44">
        <f>IFERROR(VLOOKUP(A310,'[1]ASORTYMENT COSMO'!$A$5:$AT$2612,46,0), 0)</f>
        <v>5.31</v>
      </c>
      <c r="D310" s="45">
        <f t="shared" si="8"/>
        <v>1.2348837209302326</v>
      </c>
      <c r="E310" s="45">
        <v>7.42</v>
      </c>
      <c r="F310" s="46">
        <v>2</v>
      </c>
      <c r="G310" s="45">
        <f t="shared" si="9"/>
        <v>2.4697674418604652</v>
      </c>
    </row>
    <row r="311" spans="1:7" x14ac:dyDescent="0.35">
      <c r="A311" s="48" t="s">
        <v>72</v>
      </c>
      <c r="B311" s="39" t="s">
        <v>73</v>
      </c>
      <c r="C311" s="29">
        <f>IFERROR(VLOOKUP(A311,'[1]ASORTYMENT COSMO'!$A$5:$AT$2612,46,0), 0)</f>
        <v>5.45</v>
      </c>
      <c r="D311" s="40">
        <f t="shared" si="8"/>
        <v>1.2674418604651163</v>
      </c>
      <c r="E311" s="40">
        <v>6.98</v>
      </c>
      <c r="F311" s="41">
        <v>1</v>
      </c>
      <c r="G311" s="40">
        <f t="shared" si="9"/>
        <v>1.2674418604651163</v>
      </c>
    </row>
    <row r="312" spans="1:7" x14ac:dyDescent="0.35">
      <c r="A312" s="49" t="s">
        <v>318</v>
      </c>
      <c r="B312" s="43" t="s">
        <v>319</v>
      </c>
      <c r="C312" s="44">
        <f>IFERROR(VLOOKUP(A312,'[1]ASORTYMENT COSMO'!$A$5:$AT$2612,46,0), 0)</f>
        <v>5.21</v>
      </c>
      <c r="D312" s="45">
        <f t="shared" si="8"/>
        <v>1.2116279069767442</v>
      </c>
      <c r="E312" s="45">
        <v>6.98</v>
      </c>
      <c r="F312" s="46">
        <v>1</v>
      </c>
      <c r="G312" s="45">
        <f t="shared" si="9"/>
        <v>1.2116279069767442</v>
      </c>
    </row>
    <row r="313" spans="1:7" x14ac:dyDescent="0.35">
      <c r="A313" s="48" t="s">
        <v>309</v>
      </c>
      <c r="B313" s="39" t="s">
        <v>310</v>
      </c>
      <c r="C313" s="29">
        <f>IFERROR(VLOOKUP(A313,'[1]ASORTYMENT COSMO'!$A$5:$AT$2612,46,0), 0)</f>
        <v>5.4</v>
      </c>
      <c r="D313" s="40">
        <f t="shared" si="8"/>
        <v>1.2558139534883723</v>
      </c>
      <c r="E313" s="40">
        <v>6.98</v>
      </c>
      <c r="F313" s="41">
        <v>1</v>
      </c>
      <c r="G313" s="40">
        <f t="shared" si="9"/>
        <v>1.2558139534883723</v>
      </c>
    </row>
    <row r="314" spans="1:7" x14ac:dyDescent="0.35">
      <c r="A314" s="49" t="s">
        <v>102</v>
      </c>
      <c r="B314" s="43" t="s">
        <v>103</v>
      </c>
      <c r="C314" s="44">
        <f>IFERROR(VLOOKUP(A314,'[1]ASORTYMENT COSMO'!$A$5:$AT$2612,46,0), 0)</f>
        <v>5.64</v>
      </c>
      <c r="D314" s="45">
        <f t="shared" si="8"/>
        <v>1.3116279069767443</v>
      </c>
      <c r="E314" s="45">
        <v>6.98</v>
      </c>
      <c r="F314" s="46">
        <v>1</v>
      </c>
      <c r="G314" s="45">
        <f t="shared" si="9"/>
        <v>1.3116279069767443</v>
      </c>
    </row>
    <row r="315" spans="1:7" x14ac:dyDescent="0.35">
      <c r="A315" s="48" t="s">
        <v>574</v>
      </c>
      <c r="B315" s="39" t="s">
        <v>575</v>
      </c>
      <c r="C315" s="29">
        <f>IFERROR(VLOOKUP(A315,'[1]ASORTYMENT COSMO'!$A$5:$AT$2612,46,0), 0)</f>
        <v>5.58</v>
      </c>
      <c r="D315" s="40">
        <f t="shared" si="8"/>
        <v>1.2976744186046512</v>
      </c>
      <c r="E315" s="40">
        <v>6.98</v>
      </c>
      <c r="F315" s="41">
        <v>1</v>
      </c>
      <c r="G315" s="40">
        <f t="shared" si="9"/>
        <v>1.2976744186046512</v>
      </c>
    </row>
    <row r="316" spans="1:7" x14ac:dyDescent="0.35">
      <c r="A316" s="49" t="s">
        <v>42</v>
      </c>
      <c r="B316" s="43" t="s">
        <v>43</v>
      </c>
      <c r="C316" s="44">
        <f>IFERROR(VLOOKUP(A316,'[1]ASORTYMENT COSMO'!$A$5:$AT$2612,46,0), 0)</f>
        <v>5.44</v>
      </c>
      <c r="D316" s="45">
        <f t="shared" si="8"/>
        <v>1.2651162790697676</v>
      </c>
      <c r="E316" s="45">
        <v>6.98</v>
      </c>
      <c r="F316" s="46">
        <v>1</v>
      </c>
      <c r="G316" s="45">
        <f t="shared" si="9"/>
        <v>1.2651162790697676</v>
      </c>
    </row>
    <row r="317" spans="1:7" x14ac:dyDescent="0.35">
      <c r="A317" s="48" t="s">
        <v>1425</v>
      </c>
      <c r="B317" s="39" t="s">
        <v>1426</v>
      </c>
      <c r="C317" s="29">
        <f>IFERROR(VLOOKUP(A317,'[1]ASORTYMENT COSMO'!$A$5:$AT$2612,46,0), 0)</f>
        <v>5.79</v>
      </c>
      <c r="D317" s="40">
        <f t="shared" si="8"/>
        <v>1.3465116279069769</v>
      </c>
      <c r="E317" s="40">
        <v>6.98</v>
      </c>
      <c r="F317" s="41">
        <v>1</v>
      </c>
      <c r="G317" s="40">
        <f t="shared" si="9"/>
        <v>1.3465116279069769</v>
      </c>
    </row>
    <row r="318" spans="1:7" x14ac:dyDescent="0.35">
      <c r="A318" s="49" t="s">
        <v>798</v>
      </c>
      <c r="B318" s="43" t="s">
        <v>799</v>
      </c>
      <c r="C318" s="44">
        <f>IFERROR(VLOOKUP(A318,'[1]ASORTYMENT COSMO'!$A$5:$AT$2612,46,0), 0)</f>
        <v>4.99</v>
      </c>
      <c r="D318" s="45">
        <f t="shared" si="8"/>
        <v>1.1604651162790698</v>
      </c>
      <c r="E318" s="45">
        <v>6.98</v>
      </c>
      <c r="F318" s="46">
        <v>1</v>
      </c>
      <c r="G318" s="45">
        <f t="shared" si="9"/>
        <v>1.1604651162790698</v>
      </c>
    </row>
    <row r="319" spans="1:7" x14ac:dyDescent="0.35">
      <c r="A319" s="48" t="s">
        <v>893</v>
      </c>
      <c r="B319" s="39" t="s">
        <v>894</v>
      </c>
      <c r="C319" s="29">
        <f>IFERROR(VLOOKUP(A319,'[1]ASORTYMENT COSMO'!$A$5:$AT$2612,46,0), 0)</f>
        <v>5.43</v>
      </c>
      <c r="D319" s="40">
        <f t="shared" si="8"/>
        <v>1.2627906976744185</v>
      </c>
      <c r="E319" s="40">
        <v>6.98</v>
      </c>
      <c r="F319" s="41">
        <v>1</v>
      </c>
      <c r="G319" s="40">
        <f t="shared" si="9"/>
        <v>1.2627906976744185</v>
      </c>
    </row>
    <row r="320" spans="1:7" x14ac:dyDescent="0.35">
      <c r="A320" s="49" t="s">
        <v>740</v>
      </c>
      <c r="B320" s="43" t="s">
        <v>741</v>
      </c>
      <c r="C320" s="44">
        <f>IFERROR(VLOOKUP(A320,'[1]ASORTYMENT COSMO'!$A$5:$AT$2612,46,0), 0)</f>
        <v>4.2699999999999996</v>
      </c>
      <c r="D320" s="45">
        <f t="shared" si="8"/>
        <v>0.99302325581395345</v>
      </c>
      <c r="E320" s="45">
        <v>6.98</v>
      </c>
      <c r="F320" s="46">
        <v>1</v>
      </c>
      <c r="G320" s="45">
        <f t="shared" si="9"/>
        <v>0.99302325581395345</v>
      </c>
    </row>
    <row r="321" spans="1:7" x14ac:dyDescent="0.35">
      <c r="A321" s="48" t="s">
        <v>1502</v>
      </c>
      <c r="B321" s="39" t="s">
        <v>1503</v>
      </c>
      <c r="C321" s="29">
        <f>IFERROR(VLOOKUP(A321,'[1]ASORTYMENT COSMO'!$A$5:$AT$2612,46,0), 0)</f>
        <v>6.32</v>
      </c>
      <c r="D321" s="40">
        <f t="shared" si="8"/>
        <v>1.4697674418604652</v>
      </c>
      <c r="E321" s="40">
        <v>6.98</v>
      </c>
      <c r="F321" s="41">
        <v>1</v>
      </c>
      <c r="G321" s="40">
        <f t="shared" si="9"/>
        <v>1.4697674418604652</v>
      </c>
    </row>
    <row r="322" spans="1:7" x14ac:dyDescent="0.35">
      <c r="A322" s="49" t="s">
        <v>433</v>
      </c>
      <c r="B322" s="43" t="s">
        <v>434</v>
      </c>
      <c r="C322" s="44">
        <f>IFERROR(VLOOKUP(A322,'[1]ASORTYMENT COSMO'!$A$5:$AT$2612,46,0), 0)</f>
        <v>6.32</v>
      </c>
      <c r="D322" s="45">
        <f t="shared" si="8"/>
        <v>1.4697674418604652</v>
      </c>
      <c r="E322" s="45">
        <v>6.98</v>
      </c>
      <c r="F322" s="46">
        <v>1</v>
      </c>
      <c r="G322" s="45">
        <f t="shared" si="9"/>
        <v>1.4697674418604652</v>
      </c>
    </row>
    <row r="323" spans="1:7" x14ac:dyDescent="0.35">
      <c r="A323" s="48">
        <v>8594</v>
      </c>
      <c r="B323" s="39" t="s">
        <v>1243</v>
      </c>
      <c r="C323" s="29">
        <f>IFERROR(VLOOKUP(A323,'[1]ASORTYMENT COSMO'!$A$5:$AT$2612,46,0), 0)</f>
        <v>4.22</v>
      </c>
      <c r="D323" s="40">
        <f t="shared" si="8"/>
        <v>0.98139534883720925</v>
      </c>
      <c r="E323" s="40">
        <v>6.6</v>
      </c>
      <c r="F323" s="41">
        <v>2</v>
      </c>
      <c r="G323" s="40">
        <f t="shared" si="9"/>
        <v>1.9627906976744185</v>
      </c>
    </row>
    <row r="324" spans="1:7" x14ac:dyDescent="0.35">
      <c r="A324" s="49">
        <v>5302</v>
      </c>
      <c r="B324" s="43" t="s">
        <v>557</v>
      </c>
      <c r="C324" s="44">
        <f>IFERROR(VLOOKUP(A324,'[1]ASORTYMENT COSMO'!$A$5:$AT$2612,46,0), 0)</f>
        <v>0.3</v>
      </c>
      <c r="D324" s="45">
        <f t="shared" ref="D324:D387" si="10">C324/4.3</f>
        <v>6.9767441860465115E-2</v>
      </c>
      <c r="E324" s="45">
        <v>6.56</v>
      </c>
      <c r="F324" s="46">
        <v>8</v>
      </c>
      <c r="G324" s="45">
        <f t="shared" ref="G324:G387" si="11">D324*F324</f>
        <v>0.55813953488372092</v>
      </c>
    </row>
    <row r="325" spans="1:7" x14ac:dyDescent="0.35">
      <c r="A325" s="48" t="s">
        <v>936</v>
      </c>
      <c r="B325" s="39" t="s">
        <v>937</v>
      </c>
      <c r="C325" s="29">
        <f>IFERROR(VLOOKUP(A325,'[1]ASORTYMENT COSMO'!$A$5:$AT$2612,46,0), 0)</f>
        <v>7.31</v>
      </c>
      <c r="D325" s="40">
        <f t="shared" si="10"/>
        <v>1.7</v>
      </c>
      <c r="E325" s="40">
        <v>6.44</v>
      </c>
      <c r="F325" s="41">
        <v>1</v>
      </c>
      <c r="G325" s="40">
        <f t="shared" si="11"/>
        <v>1.7</v>
      </c>
    </row>
    <row r="326" spans="1:7" x14ac:dyDescent="0.35">
      <c r="A326" s="49" t="s">
        <v>978</v>
      </c>
      <c r="B326" s="43" t="s">
        <v>979</v>
      </c>
      <c r="C326" s="44">
        <f>IFERROR(VLOOKUP(A326,'[1]ASORTYMENT COSMO'!$A$5:$AT$2612,46,0), 0)</f>
        <v>4.2699999999999996</v>
      </c>
      <c r="D326" s="45">
        <f t="shared" si="10"/>
        <v>0.99302325581395345</v>
      </c>
      <c r="E326" s="45">
        <v>6.44</v>
      </c>
      <c r="F326" s="46">
        <v>1</v>
      </c>
      <c r="G326" s="45">
        <f t="shared" si="11"/>
        <v>0.99302325581395345</v>
      </c>
    </row>
    <row r="327" spans="1:7" x14ac:dyDescent="0.35">
      <c r="A327" s="48" t="s">
        <v>1062</v>
      </c>
      <c r="B327" s="39" t="s">
        <v>1063</v>
      </c>
      <c r="C327" s="29">
        <f>IFERROR(VLOOKUP(A327,'[1]ASORTYMENT COSMO'!$A$5:$AT$2612,46,0), 0)</f>
        <v>5.22</v>
      </c>
      <c r="D327" s="40">
        <f t="shared" si="10"/>
        <v>1.213953488372093</v>
      </c>
      <c r="E327" s="40">
        <v>6.44</v>
      </c>
      <c r="F327" s="41">
        <v>1</v>
      </c>
      <c r="G327" s="40">
        <f t="shared" si="11"/>
        <v>1.213953488372093</v>
      </c>
    </row>
    <row r="328" spans="1:7" x14ac:dyDescent="0.35">
      <c r="A328" s="49" t="s">
        <v>373</v>
      </c>
      <c r="B328" s="43" t="s">
        <v>374</v>
      </c>
      <c r="C328" s="44">
        <f>IFERROR(VLOOKUP(A328,'[1]ASORTYMENT COSMO'!$A$5:$AT$2612,46,0), 0)</f>
        <v>4.7300000000000004</v>
      </c>
      <c r="D328" s="45">
        <f t="shared" si="10"/>
        <v>1.1000000000000001</v>
      </c>
      <c r="E328" s="45">
        <v>6.44</v>
      </c>
      <c r="F328" s="46">
        <v>1</v>
      </c>
      <c r="G328" s="45">
        <f t="shared" si="11"/>
        <v>1.1000000000000001</v>
      </c>
    </row>
    <row r="329" spans="1:7" x14ac:dyDescent="0.35">
      <c r="A329" s="48" t="s">
        <v>1211</v>
      </c>
      <c r="B329" s="39" t="s">
        <v>1212</v>
      </c>
      <c r="C329" s="29">
        <f>IFERROR(VLOOKUP(A329,'[1]ASORTYMENT COSMO'!$A$5:$AT$2612,46,0), 0)</f>
        <v>8.5</v>
      </c>
      <c r="D329" s="40">
        <f t="shared" si="10"/>
        <v>1.9767441860465118</v>
      </c>
      <c r="E329" s="40">
        <v>6.44</v>
      </c>
      <c r="F329" s="41">
        <v>1</v>
      </c>
      <c r="G329" s="40">
        <f t="shared" si="11"/>
        <v>1.9767441860465118</v>
      </c>
    </row>
    <row r="330" spans="1:7" x14ac:dyDescent="0.35">
      <c r="A330" s="49" t="s">
        <v>911</v>
      </c>
      <c r="B330" s="43" t="s">
        <v>912</v>
      </c>
      <c r="C330" s="44">
        <f>IFERROR(VLOOKUP(A330,'[1]ASORTYMENT COSMO'!$A$5:$AT$2612,46,0), 0)</f>
        <v>7.96</v>
      </c>
      <c r="D330" s="45">
        <f t="shared" si="10"/>
        <v>1.8511627906976744</v>
      </c>
      <c r="E330" s="45">
        <v>6.44</v>
      </c>
      <c r="F330" s="46">
        <v>1</v>
      </c>
      <c r="G330" s="45">
        <f t="shared" si="11"/>
        <v>1.8511627906976744</v>
      </c>
    </row>
    <row r="331" spans="1:7" x14ac:dyDescent="0.35">
      <c r="A331" s="48" t="s">
        <v>511</v>
      </c>
      <c r="B331" s="39" t="s">
        <v>512</v>
      </c>
      <c r="C331" s="29">
        <f>IFERROR(VLOOKUP(A331,'[1]ASORTYMENT COSMO'!$A$5:$AT$2612,46,0), 0)</f>
        <v>4.28</v>
      </c>
      <c r="D331" s="40">
        <f t="shared" si="10"/>
        <v>0.99534883720930245</v>
      </c>
      <c r="E331" s="40">
        <v>6.44</v>
      </c>
      <c r="F331" s="41">
        <v>1</v>
      </c>
      <c r="G331" s="40">
        <f t="shared" si="11"/>
        <v>0.99534883720930245</v>
      </c>
    </row>
    <row r="332" spans="1:7" x14ac:dyDescent="0.35">
      <c r="A332" s="49" t="s">
        <v>576</v>
      </c>
      <c r="B332" s="43" t="s">
        <v>577</v>
      </c>
      <c r="C332" s="44">
        <f>IFERROR(VLOOKUP(A332,'[1]ASORTYMENT COSMO'!$A$5:$AT$2612,46,0), 0)</f>
        <v>7.73</v>
      </c>
      <c r="D332" s="45">
        <f t="shared" si="10"/>
        <v>1.7976744186046514</v>
      </c>
      <c r="E332" s="45">
        <v>6.44</v>
      </c>
      <c r="F332" s="46">
        <v>1</v>
      </c>
      <c r="G332" s="45">
        <f t="shared" si="11"/>
        <v>1.7976744186046514</v>
      </c>
    </row>
    <row r="333" spans="1:7" x14ac:dyDescent="0.35">
      <c r="A333" s="48" t="s">
        <v>1595</v>
      </c>
      <c r="B333" s="39" t="s">
        <v>1596</v>
      </c>
      <c r="C333" s="29">
        <f>IFERROR(VLOOKUP(A333,'[1]ASORTYMENT COSMO'!$A$5:$AT$2612,46,0), 0)</f>
        <v>8.7899999999999991</v>
      </c>
      <c r="D333" s="40">
        <f t="shared" si="10"/>
        <v>2.0441860465116277</v>
      </c>
      <c r="E333" s="40">
        <v>6.44</v>
      </c>
      <c r="F333" s="41">
        <v>1</v>
      </c>
      <c r="G333" s="40">
        <f t="shared" si="11"/>
        <v>2.0441860465116277</v>
      </c>
    </row>
    <row r="334" spans="1:7" x14ac:dyDescent="0.35">
      <c r="A334" s="49" t="s">
        <v>858</v>
      </c>
      <c r="B334" s="43" t="s">
        <v>859</v>
      </c>
      <c r="C334" s="44">
        <f>IFERROR(VLOOKUP(A334,'[1]ASORTYMENT COSMO'!$A$5:$AT$2612,46,0), 0)</f>
        <v>4.2</v>
      </c>
      <c r="D334" s="45">
        <f t="shared" si="10"/>
        <v>0.9767441860465117</v>
      </c>
      <c r="E334" s="45">
        <v>6.44</v>
      </c>
      <c r="F334" s="46">
        <v>1</v>
      </c>
      <c r="G334" s="45">
        <f t="shared" si="11"/>
        <v>0.9767441860465117</v>
      </c>
    </row>
    <row r="335" spans="1:7" x14ac:dyDescent="0.35">
      <c r="A335" s="48" t="s">
        <v>1335</v>
      </c>
      <c r="B335" s="39" t="s">
        <v>1336</v>
      </c>
      <c r="C335" s="29">
        <f>IFERROR(VLOOKUP(A335,'[1]ASORTYMENT COSMO'!$A$5:$AT$2612,46,0), 0)</f>
        <v>4.1100000000000003</v>
      </c>
      <c r="D335" s="40">
        <f t="shared" si="10"/>
        <v>0.95581395348837217</v>
      </c>
      <c r="E335" s="40">
        <v>6.44</v>
      </c>
      <c r="F335" s="41">
        <v>1</v>
      </c>
      <c r="G335" s="40">
        <f t="shared" si="11"/>
        <v>0.95581395348837217</v>
      </c>
    </row>
    <row r="336" spans="1:7" x14ac:dyDescent="0.35">
      <c r="A336" s="49" t="s">
        <v>1597</v>
      </c>
      <c r="B336" s="43" t="s">
        <v>1598</v>
      </c>
      <c r="C336" s="44">
        <f>IFERROR(VLOOKUP(A336,'[1]ASORTYMENT COSMO'!$A$5:$AT$2612,46,0), 0)</f>
        <v>8.36</v>
      </c>
      <c r="D336" s="45">
        <f t="shared" si="10"/>
        <v>1.9441860465116279</v>
      </c>
      <c r="E336" s="45">
        <v>6.44</v>
      </c>
      <c r="F336" s="46">
        <v>1</v>
      </c>
      <c r="G336" s="45">
        <f t="shared" si="11"/>
        <v>1.9441860465116279</v>
      </c>
    </row>
    <row r="337" spans="1:7" x14ac:dyDescent="0.35">
      <c r="A337" s="48" t="s">
        <v>836</v>
      </c>
      <c r="B337" s="39" t="s">
        <v>837</v>
      </c>
      <c r="C337" s="29">
        <f>IFERROR(VLOOKUP(A337,'[1]ASORTYMENT COSMO'!$A$5:$AT$2612,46,0), 0)</f>
        <v>5.17</v>
      </c>
      <c r="D337" s="40">
        <f t="shared" si="10"/>
        <v>1.2023255813953488</v>
      </c>
      <c r="E337" s="40">
        <v>6.44</v>
      </c>
      <c r="F337" s="41">
        <v>1</v>
      </c>
      <c r="G337" s="40">
        <f t="shared" si="11"/>
        <v>1.2023255813953488</v>
      </c>
    </row>
    <row r="338" spans="1:7" x14ac:dyDescent="0.35">
      <c r="A338" s="49" t="s">
        <v>1225</v>
      </c>
      <c r="B338" s="43" t="s">
        <v>1226</v>
      </c>
      <c r="C338" s="44">
        <f>IFERROR(VLOOKUP(A338,'[1]ASORTYMENT COSMO'!$A$5:$AT$2612,46,0), 0)</f>
        <v>8.48</v>
      </c>
      <c r="D338" s="45">
        <f t="shared" si="10"/>
        <v>1.972093023255814</v>
      </c>
      <c r="E338" s="45">
        <v>6.44</v>
      </c>
      <c r="F338" s="46">
        <v>1</v>
      </c>
      <c r="G338" s="45">
        <f t="shared" si="11"/>
        <v>1.972093023255814</v>
      </c>
    </row>
    <row r="339" spans="1:7" x14ac:dyDescent="0.35">
      <c r="A339" s="48" t="s">
        <v>1196</v>
      </c>
      <c r="B339" s="39" t="s">
        <v>1197</v>
      </c>
      <c r="C339" s="29">
        <f>IFERROR(VLOOKUP(A339,'[1]ASORTYMENT COSMO'!$A$5:$AT$2612,46,0), 0)</f>
        <v>8.4</v>
      </c>
      <c r="D339" s="40">
        <f t="shared" si="10"/>
        <v>1.9534883720930234</v>
      </c>
      <c r="E339" s="40">
        <v>6.44</v>
      </c>
      <c r="F339" s="41">
        <v>1</v>
      </c>
      <c r="G339" s="40">
        <f t="shared" si="11"/>
        <v>1.9534883720930234</v>
      </c>
    </row>
    <row r="340" spans="1:7" x14ac:dyDescent="0.35">
      <c r="A340" s="49" t="s">
        <v>966</v>
      </c>
      <c r="B340" s="43" t="s">
        <v>967</v>
      </c>
      <c r="C340" s="44">
        <f>IFERROR(VLOOKUP(A340,'[1]ASORTYMENT COSMO'!$A$5:$AT$2612,46,0), 0)</f>
        <v>5.09</v>
      </c>
      <c r="D340" s="45">
        <f t="shared" si="10"/>
        <v>1.1837209302325582</v>
      </c>
      <c r="E340" s="45">
        <v>6.44</v>
      </c>
      <c r="F340" s="46">
        <v>1</v>
      </c>
      <c r="G340" s="45">
        <f t="shared" si="11"/>
        <v>1.1837209302325582</v>
      </c>
    </row>
    <row r="341" spans="1:7" x14ac:dyDescent="0.35">
      <c r="A341" s="48">
        <v>7805</v>
      </c>
      <c r="B341" s="39" t="s">
        <v>1124</v>
      </c>
      <c r="C341" s="29">
        <f>IFERROR(VLOOKUP(A341,'[1]ASORTYMENT COSMO'!$A$5:$AT$2612,46,0), 0)</f>
        <v>0.66</v>
      </c>
      <c r="D341" s="40">
        <f t="shared" si="10"/>
        <v>0.15348837209302327</v>
      </c>
      <c r="E341" s="40">
        <v>5.94</v>
      </c>
      <c r="F341" s="41">
        <v>2</v>
      </c>
      <c r="G341" s="40">
        <f t="shared" si="11"/>
        <v>0.30697674418604654</v>
      </c>
    </row>
    <row r="342" spans="1:7" x14ac:dyDescent="0.35">
      <c r="A342" s="49" t="s">
        <v>170</v>
      </c>
      <c r="B342" s="43" t="s">
        <v>171</v>
      </c>
      <c r="C342" s="44">
        <f>IFERROR(VLOOKUP(A342,'[1]ASORTYMENT COSMO'!$A$5:$AT$2612,46,0), 0)</f>
        <v>4.55</v>
      </c>
      <c r="D342" s="45">
        <f t="shared" si="10"/>
        <v>1.058139534883721</v>
      </c>
      <c r="E342" s="45">
        <v>5.9</v>
      </c>
      <c r="F342" s="46">
        <v>2</v>
      </c>
      <c r="G342" s="45">
        <f t="shared" si="11"/>
        <v>2.1162790697674421</v>
      </c>
    </row>
    <row r="343" spans="1:7" x14ac:dyDescent="0.35">
      <c r="A343" s="48" t="s">
        <v>285</v>
      </c>
      <c r="B343" s="39" t="s">
        <v>286</v>
      </c>
      <c r="C343" s="29">
        <f>IFERROR(VLOOKUP(A343,'[1]ASORTYMENT COSMO'!$A$5:$AT$2612,46,0), 0)</f>
        <v>4.57</v>
      </c>
      <c r="D343" s="40">
        <f t="shared" si="10"/>
        <v>1.0627906976744188</v>
      </c>
      <c r="E343" s="40">
        <v>5.9</v>
      </c>
      <c r="F343" s="41">
        <v>4</v>
      </c>
      <c r="G343" s="40">
        <f t="shared" si="11"/>
        <v>4.2511627906976752</v>
      </c>
    </row>
    <row r="344" spans="1:7" x14ac:dyDescent="0.35">
      <c r="A344" s="49" t="s">
        <v>1521</v>
      </c>
      <c r="B344" s="43" t="s">
        <v>1522</v>
      </c>
      <c r="C344" s="44">
        <f>IFERROR(VLOOKUP(A344,'[1]ASORTYMENT COSMO'!$A$5:$AT$2612,46,0), 0)</f>
        <v>4.5</v>
      </c>
      <c r="D344" s="45">
        <f t="shared" si="10"/>
        <v>1.0465116279069768</v>
      </c>
      <c r="E344" s="45">
        <v>5.9</v>
      </c>
      <c r="F344" s="46">
        <v>1</v>
      </c>
      <c r="G344" s="45">
        <f t="shared" si="11"/>
        <v>1.0465116279069768</v>
      </c>
    </row>
    <row r="345" spans="1:7" x14ac:dyDescent="0.35">
      <c r="A345" s="48" t="s">
        <v>1515</v>
      </c>
      <c r="B345" s="39" t="s">
        <v>1516</v>
      </c>
      <c r="C345" s="29">
        <f>IFERROR(VLOOKUP(A345,'[1]ASORTYMENT COSMO'!$A$5:$AT$2612,46,0), 0)</f>
        <v>4.58</v>
      </c>
      <c r="D345" s="40">
        <f t="shared" si="10"/>
        <v>1.0651162790697675</v>
      </c>
      <c r="E345" s="40">
        <v>5.9</v>
      </c>
      <c r="F345" s="41">
        <v>1</v>
      </c>
      <c r="G345" s="40">
        <f t="shared" si="11"/>
        <v>1.0651162790697675</v>
      </c>
    </row>
    <row r="346" spans="1:7" x14ac:dyDescent="0.35">
      <c r="A346" s="49" t="s">
        <v>1008</v>
      </c>
      <c r="B346" s="43" t="s">
        <v>1009</v>
      </c>
      <c r="C346" s="44">
        <f>IFERROR(VLOOKUP(A346,'[1]ASORTYMENT COSMO'!$A$5:$AT$2612,46,0), 0)</f>
        <v>4.53</v>
      </c>
      <c r="D346" s="45">
        <f t="shared" si="10"/>
        <v>1.0534883720930233</v>
      </c>
      <c r="E346" s="45">
        <v>5.9</v>
      </c>
      <c r="F346" s="46">
        <v>4</v>
      </c>
      <c r="G346" s="45">
        <f t="shared" si="11"/>
        <v>4.213953488372093</v>
      </c>
    </row>
    <row r="347" spans="1:7" x14ac:dyDescent="0.35">
      <c r="A347" s="48" t="s">
        <v>440</v>
      </c>
      <c r="B347" s="39" t="s">
        <v>441</v>
      </c>
      <c r="C347" s="29">
        <f>IFERROR(VLOOKUP(A347,'[1]ASORTYMENT COSMO'!$A$5:$AT$2612,46,0), 0)</f>
        <v>4.49</v>
      </c>
      <c r="D347" s="40">
        <f t="shared" si="10"/>
        <v>1.0441860465116279</v>
      </c>
      <c r="E347" s="40">
        <v>5.9</v>
      </c>
      <c r="F347" s="41">
        <v>1</v>
      </c>
      <c r="G347" s="40">
        <f t="shared" si="11"/>
        <v>1.0441860465116279</v>
      </c>
    </row>
    <row r="348" spans="1:7" x14ac:dyDescent="0.35">
      <c r="A348" s="49" t="s">
        <v>95</v>
      </c>
      <c r="B348" s="43" t="s">
        <v>96</v>
      </c>
      <c r="C348" s="44">
        <f>IFERROR(VLOOKUP(A348,'[1]ASORTYMENT COSMO'!$A$5:$AT$2612,46,0), 0)</f>
        <v>4.55</v>
      </c>
      <c r="D348" s="45">
        <f t="shared" si="10"/>
        <v>1.058139534883721</v>
      </c>
      <c r="E348" s="45">
        <v>5.9</v>
      </c>
      <c r="F348" s="46">
        <v>3</v>
      </c>
      <c r="G348" s="45">
        <f t="shared" si="11"/>
        <v>3.1744186046511631</v>
      </c>
    </row>
    <row r="349" spans="1:7" x14ac:dyDescent="0.35">
      <c r="A349" s="48" t="s">
        <v>502</v>
      </c>
      <c r="B349" s="39" t="s">
        <v>503</v>
      </c>
      <c r="C349" s="29">
        <f>IFERROR(VLOOKUP(A349,'[1]ASORTYMENT COSMO'!$A$5:$AT$2612,46,0), 0)</f>
        <v>4.2300000000000004</v>
      </c>
      <c r="D349" s="40">
        <f t="shared" si="10"/>
        <v>0.98372093023255824</v>
      </c>
      <c r="E349" s="40">
        <v>5.9</v>
      </c>
      <c r="F349" s="41">
        <v>2</v>
      </c>
      <c r="G349" s="40">
        <f t="shared" si="11"/>
        <v>1.9674418604651165</v>
      </c>
    </row>
    <row r="350" spans="1:7" x14ac:dyDescent="0.35">
      <c r="A350" s="49" t="s">
        <v>162</v>
      </c>
      <c r="B350" s="43" t="s">
        <v>163</v>
      </c>
      <c r="C350" s="44">
        <f>IFERROR(VLOOKUP(A350,'[1]ASORTYMENT COSMO'!$A$5:$AT$2612,46,0), 0)</f>
        <v>4.49</v>
      </c>
      <c r="D350" s="45">
        <f t="shared" si="10"/>
        <v>1.0441860465116279</v>
      </c>
      <c r="E350" s="45">
        <v>5.9</v>
      </c>
      <c r="F350" s="46">
        <v>2</v>
      </c>
      <c r="G350" s="45">
        <f t="shared" si="11"/>
        <v>2.0883720930232559</v>
      </c>
    </row>
    <row r="351" spans="1:7" x14ac:dyDescent="0.35">
      <c r="A351" s="48" t="s">
        <v>1487</v>
      </c>
      <c r="B351" s="39" t="s">
        <v>1488</v>
      </c>
      <c r="C351" s="29">
        <f>IFERROR(VLOOKUP(A351,'[1]ASORTYMENT COSMO'!$A$5:$AT$2612,46,0), 0)</f>
        <v>4.58</v>
      </c>
      <c r="D351" s="40">
        <f t="shared" si="10"/>
        <v>1.0651162790697675</v>
      </c>
      <c r="E351" s="40">
        <v>5.9</v>
      </c>
      <c r="F351" s="41">
        <v>1</v>
      </c>
      <c r="G351" s="40">
        <f t="shared" si="11"/>
        <v>1.0651162790697675</v>
      </c>
    </row>
    <row r="352" spans="1:7" x14ac:dyDescent="0.35">
      <c r="A352" s="49" t="s">
        <v>884</v>
      </c>
      <c r="B352" s="43" t="s">
        <v>885</v>
      </c>
      <c r="C352" s="44">
        <f>IFERROR(VLOOKUP(A352,'[1]ASORTYMENT COSMO'!$A$5:$AT$2612,46,0), 0)</f>
        <v>4.6100000000000003</v>
      </c>
      <c r="D352" s="45">
        <f t="shared" si="10"/>
        <v>1.0720930232558141</v>
      </c>
      <c r="E352" s="45">
        <v>5.9</v>
      </c>
      <c r="F352" s="46">
        <v>2</v>
      </c>
      <c r="G352" s="45">
        <f t="shared" si="11"/>
        <v>2.1441860465116283</v>
      </c>
    </row>
    <row r="353" spans="1:7" x14ac:dyDescent="0.35">
      <c r="A353" s="48" t="s">
        <v>347</v>
      </c>
      <c r="B353" s="39" t="s">
        <v>348</v>
      </c>
      <c r="C353" s="29">
        <f>IFERROR(VLOOKUP(A353,'[1]ASORTYMENT COSMO'!$A$5:$AT$2612,46,0), 0)</f>
        <v>4.53</v>
      </c>
      <c r="D353" s="40">
        <f t="shared" si="10"/>
        <v>1.0534883720930233</v>
      </c>
      <c r="E353" s="40">
        <v>5.9</v>
      </c>
      <c r="F353" s="41">
        <v>1</v>
      </c>
      <c r="G353" s="40">
        <f t="shared" si="11"/>
        <v>1.0534883720930233</v>
      </c>
    </row>
    <row r="354" spans="1:7" x14ac:dyDescent="0.35">
      <c r="A354" s="49" t="s">
        <v>850</v>
      </c>
      <c r="B354" s="43" t="s">
        <v>851</v>
      </c>
      <c r="C354" s="44">
        <f>IFERROR(VLOOKUP(A354,'[1]ASORTYMENT COSMO'!$A$5:$AT$2612,46,0), 0)</f>
        <v>4.55</v>
      </c>
      <c r="D354" s="45">
        <f t="shared" si="10"/>
        <v>1.058139534883721</v>
      </c>
      <c r="E354" s="45">
        <v>5.9</v>
      </c>
      <c r="F354" s="46">
        <v>1</v>
      </c>
      <c r="G354" s="45">
        <f t="shared" si="11"/>
        <v>1.058139534883721</v>
      </c>
    </row>
    <row r="355" spans="1:7" x14ac:dyDescent="0.35">
      <c r="A355" s="48" t="s">
        <v>444</v>
      </c>
      <c r="B355" s="39" t="s">
        <v>445</v>
      </c>
      <c r="C355" s="29">
        <f>IFERROR(VLOOKUP(A355,'[1]ASORTYMENT COSMO'!$A$5:$AT$2612,46,0), 0)</f>
        <v>7.06</v>
      </c>
      <c r="D355" s="40">
        <f t="shared" si="10"/>
        <v>1.6418604651162791</v>
      </c>
      <c r="E355" s="40">
        <v>5.9</v>
      </c>
      <c r="F355" s="41">
        <v>2</v>
      </c>
      <c r="G355" s="40">
        <f t="shared" si="11"/>
        <v>3.2837209302325583</v>
      </c>
    </row>
    <row r="356" spans="1:7" x14ac:dyDescent="0.35">
      <c r="A356" s="49" t="s">
        <v>128</v>
      </c>
      <c r="B356" s="43" t="s">
        <v>129</v>
      </c>
      <c r="C356" s="44">
        <f>IFERROR(VLOOKUP(A356,'[1]ASORTYMENT COSMO'!$A$5:$AT$2612,46,0), 0)</f>
        <v>4.55</v>
      </c>
      <c r="D356" s="45">
        <f t="shared" si="10"/>
        <v>1.058139534883721</v>
      </c>
      <c r="E356" s="45">
        <v>5.9</v>
      </c>
      <c r="F356" s="46">
        <v>1</v>
      </c>
      <c r="G356" s="45">
        <f t="shared" si="11"/>
        <v>1.058139534883721</v>
      </c>
    </row>
    <row r="357" spans="1:7" x14ac:dyDescent="0.35">
      <c r="A357" s="48" t="s">
        <v>300</v>
      </c>
      <c r="B357" s="39" t="s">
        <v>301</v>
      </c>
      <c r="C357" s="29">
        <f>IFERROR(VLOOKUP(A357,'[1]ASORTYMENT COSMO'!$A$5:$AT$2612,46,0), 0)</f>
        <v>4.59</v>
      </c>
      <c r="D357" s="40">
        <f t="shared" si="10"/>
        <v>1.0674418604651164</v>
      </c>
      <c r="E357" s="40">
        <v>5.9</v>
      </c>
      <c r="F357" s="41">
        <v>1</v>
      </c>
      <c r="G357" s="40">
        <f t="shared" si="11"/>
        <v>1.0674418604651164</v>
      </c>
    </row>
    <row r="358" spans="1:7" x14ac:dyDescent="0.35">
      <c r="A358" s="49" t="s">
        <v>943</v>
      </c>
      <c r="B358" s="43" t="s">
        <v>944</v>
      </c>
      <c r="C358" s="44">
        <f>IFERROR(VLOOKUP(A358,'[1]ASORTYMENT COSMO'!$A$5:$AT$2612,46,0), 0)</f>
        <v>3.31</v>
      </c>
      <c r="D358" s="45">
        <f t="shared" si="10"/>
        <v>0.7697674418604652</v>
      </c>
      <c r="E358" s="45">
        <v>5.9</v>
      </c>
      <c r="F358" s="46">
        <v>1</v>
      </c>
      <c r="G358" s="45">
        <f t="shared" si="11"/>
        <v>0.7697674418604652</v>
      </c>
    </row>
    <row r="359" spans="1:7" x14ac:dyDescent="0.35">
      <c r="A359" s="48" t="s">
        <v>551</v>
      </c>
      <c r="B359" s="39" t="s">
        <v>552</v>
      </c>
      <c r="C359" s="29">
        <f>IFERROR(VLOOKUP(A359,'[1]ASORTYMENT COSMO'!$A$5:$AT$2612,46,0), 0)</f>
        <v>3.11</v>
      </c>
      <c r="D359" s="40">
        <f t="shared" si="10"/>
        <v>0.72325581395348837</v>
      </c>
      <c r="E359" s="40">
        <v>5.9</v>
      </c>
      <c r="F359" s="41">
        <v>1</v>
      </c>
      <c r="G359" s="40">
        <f t="shared" si="11"/>
        <v>0.72325581395348837</v>
      </c>
    </row>
    <row r="360" spans="1:7" x14ac:dyDescent="0.35">
      <c r="A360" s="49" t="s">
        <v>598</v>
      </c>
      <c r="B360" s="43" t="s">
        <v>599</v>
      </c>
      <c r="C360" s="44">
        <f>IFERROR(VLOOKUP(A360,'[1]ASORTYMENT COSMO'!$A$5:$AT$2612,46,0), 0)</f>
        <v>6.96</v>
      </c>
      <c r="D360" s="45">
        <f t="shared" si="10"/>
        <v>1.6186046511627907</v>
      </c>
      <c r="E360" s="45">
        <v>5.9</v>
      </c>
      <c r="F360" s="46">
        <v>1</v>
      </c>
      <c r="G360" s="45">
        <f t="shared" si="11"/>
        <v>1.6186046511627907</v>
      </c>
    </row>
    <row r="361" spans="1:7" x14ac:dyDescent="0.35">
      <c r="A361" s="48" t="s">
        <v>1563</v>
      </c>
      <c r="B361" s="39" t="s">
        <v>1564</v>
      </c>
      <c r="C361" s="29">
        <f>IFERROR(VLOOKUP(A361,'[1]ASORTYMENT COSMO'!$A$5:$AT$2612,46,0), 0)</f>
        <v>3.48</v>
      </c>
      <c r="D361" s="40">
        <f t="shared" si="10"/>
        <v>0.80930232558139537</v>
      </c>
      <c r="E361" s="40">
        <v>5.9</v>
      </c>
      <c r="F361" s="41">
        <v>1</v>
      </c>
      <c r="G361" s="40">
        <f t="shared" si="11"/>
        <v>0.80930232558139537</v>
      </c>
    </row>
    <row r="362" spans="1:7" x14ac:dyDescent="0.35">
      <c r="A362" s="49" t="s">
        <v>592</v>
      </c>
      <c r="B362" s="43" t="s">
        <v>593</v>
      </c>
      <c r="C362" s="44">
        <f>IFERROR(VLOOKUP(A362,'[1]ASORTYMENT COSMO'!$A$5:$AT$2612,46,0), 0)</f>
        <v>4.4000000000000004</v>
      </c>
      <c r="D362" s="45">
        <f t="shared" si="10"/>
        <v>1.0232558139534884</v>
      </c>
      <c r="E362" s="45">
        <v>5.9</v>
      </c>
      <c r="F362" s="46">
        <v>1</v>
      </c>
      <c r="G362" s="45">
        <f t="shared" si="11"/>
        <v>1.0232558139534884</v>
      </c>
    </row>
    <row r="363" spans="1:7" x14ac:dyDescent="0.35">
      <c r="A363" s="48" t="s">
        <v>395</v>
      </c>
      <c r="B363" s="39" t="s">
        <v>396</v>
      </c>
      <c r="C363" s="29">
        <f>IFERROR(VLOOKUP(A363,'[1]ASORTYMENT COSMO'!$A$5:$AT$2612,46,0), 0)</f>
        <v>3.99</v>
      </c>
      <c r="D363" s="40">
        <f t="shared" si="10"/>
        <v>0.9279069767441861</v>
      </c>
      <c r="E363" s="40">
        <v>5.9</v>
      </c>
      <c r="F363" s="41">
        <v>1</v>
      </c>
      <c r="G363" s="40">
        <f t="shared" si="11"/>
        <v>0.9279069767441861</v>
      </c>
    </row>
    <row r="364" spans="1:7" x14ac:dyDescent="0.35">
      <c r="A364" s="49" t="s">
        <v>1050</v>
      </c>
      <c r="B364" s="43" t="s">
        <v>1051</v>
      </c>
      <c r="C364" s="44">
        <f>IFERROR(VLOOKUP(A364,'[1]ASORTYMENT COSMO'!$A$5:$AT$2612,46,0), 0)</f>
        <v>3.38</v>
      </c>
      <c r="D364" s="45">
        <f t="shared" si="10"/>
        <v>0.78604651162790695</v>
      </c>
      <c r="E364" s="45">
        <v>5.9</v>
      </c>
      <c r="F364" s="46">
        <v>1</v>
      </c>
      <c r="G364" s="45">
        <f t="shared" si="11"/>
        <v>0.78604651162790695</v>
      </c>
    </row>
    <row r="365" spans="1:7" x14ac:dyDescent="0.35">
      <c r="A365" s="48" t="s">
        <v>600</v>
      </c>
      <c r="B365" s="39" t="s">
        <v>601</v>
      </c>
      <c r="C365" s="29">
        <f>IFERROR(VLOOKUP(A365,'[1]ASORTYMENT COSMO'!$A$5:$AT$2612,46,0), 0)</f>
        <v>4.51</v>
      </c>
      <c r="D365" s="40">
        <f t="shared" si="10"/>
        <v>1.0488372093023255</v>
      </c>
      <c r="E365" s="40">
        <v>5.9</v>
      </c>
      <c r="F365" s="41">
        <v>1</v>
      </c>
      <c r="G365" s="40">
        <f t="shared" si="11"/>
        <v>1.0488372093023255</v>
      </c>
    </row>
    <row r="366" spans="1:7" x14ac:dyDescent="0.35">
      <c r="A366" s="49" t="s">
        <v>873</v>
      </c>
      <c r="B366" s="43" t="s">
        <v>874</v>
      </c>
      <c r="C366" s="44">
        <f>IFERROR(VLOOKUP(A366,'[1]ASORTYMENT COSMO'!$A$5:$AT$2612,46,0), 0)</f>
        <v>6.2</v>
      </c>
      <c r="D366" s="45">
        <f t="shared" si="10"/>
        <v>1.4418604651162792</v>
      </c>
      <c r="E366" s="45">
        <v>5.9</v>
      </c>
      <c r="F366" s="46">
        <v>1</v>
      </c>
      <c r="G366" s="45">
        <f t="shared" si="11"/>
        <v>1.4418604651162792</v>
      </c>
    </row>
    <row r="367" spans="1:7" x14ac:dyDescent="0.35">
      <c r="A367" s="48" t="s">
        <v>1337</v>
      </c>
      <c r="B367" s="39" t="s">
        <v>1338</v>
      </c>
      <c r="C367" s="29">
        <f>IFERROR(VLOOKUP(A367,'[1]ASORTYMENT COSMO'!$A$5:$AT$2612,46,0), 0)</f>
        <v>3.65</v>
      </c>
      <c r="D367" s="40">
        <f t="shared" si="10"/>
        <v>0.84883720930232565</v>
      </c>
      <c r="E367" s="40">
        <v>5.9</v>
      </c>
      <c r="F367" s="41">
        <v>1</v>
      </c>
      <c r="G367" s="40">
        <f t="shared" si="11"/>
        <v>0.84883720930232565</v>
      </c>
    </row>
    <row r="368" spans="1:7" x14ac:dyDescent="0.35">
      <c r="A368" s="49" t="s">
        <v>1078</v>
      </c>
      <c r="B368" s="43" t="s">
        <v>1079</v>
      </c>
      <c r="C368" s="44">
        <f>IFERROR(VLOOKUP(A368,'[1]ASORTYMENT COSMO'!$A$5:$AT$2612,46,0), 0)</f>
        <v>3.9</v>
      </c>
      <c r="D368" s="45">
        <f t="shared" si="10"/>
        <v>0.90697674418604657</v>
      </c>
      <c r="E368" s="45">
        <v>5.9</v>
      </c>
      <c r="F368" s="46">
        <v>1</v>
      </c>
      <c r="G368" s="45">
        <f t="shared" si="11"/>
        <v>0.90697674418604657</v>
      </c>
    </row>
    <row r="369" spans="1:7" x14ac:dyDescent="0.35">
      <c r="A369" s="48" t="s">
        <v>581</v>
      </c>
      <c r="B369" s="39" t="s">
        <v>582</v>
      </c>
      <c r="C369" s="29">
        <f>IFERROR(VLOOKUP(A369,'[1]ASORTYMENT COSMO'!$A$5:$AT$2612,46,0), 0)</f>
        <v>3.23</v>
      </c>
      <c r="D369" s="40">
        <f t="shared" si="10"/>
        <v>0.75116279069767444</v>
      </c>
      <c r="E369" s="40">
        <v>5.9</v>
      </c>
      <c r="F369" s="41">
        <v>2</v>
      </c>
      <c r="G369" s="40">
        <f t="shared" si="11"/>
        <v>1.5023255813953489</v>
      </c>
    </row>
    <row r="370" spans="1:7" x14ac:dyDescent="0.35">
      <c r="A370" s="49" t="s">
        <v>377</v>
      </c>
      <c r="B370" s="43" t="s">
        <v>378</v>
      </c>
      <c r="C370" s="44">
        <f>IFERROR(VLOOKUP(A370,'[1]ASORTYMENT COSMO'!$A$5:$AT$2612,46,0), 0)</f>
        <v>4.67</v>
      </c>
      <c r="D370" s="45">
        <f t="shared" si="10"/>
        <v>1.086046511627907</v>
      </c>
      <c r="E370" s="45">
        <v>5.9</v>
      </c>
      <c r="F370" s="46">
        <v>1</v>
      </c>
      <c r="G370" s="45">
        <f t="shared" si="11"/>
        <v>1.086046511627907</v>
      </c>
    </row>
    <row r="371" spans="1:7" x14ac:dyDescent="0.35">
      <c r="A371" s="48" t="s">
        <v>793</v>
      </c>
      <c r="B371" s="39" t="s">
        <v>794</v>
      </c>
      <c r="C371" s="29">
        <f>IFERROR(VLOOKUP(A371,'[1]ASORTYMENT COSMO'!$A$5:$AT$2612,46,0), 0)</f>
        <v>4.51</v>
      </c>
      <c r="D371" s="40">
        <f t="shared" si="10"/>
        <v>1.0488372093023255</v>
      </c>
      <c r="E371" s="40">
        <v>5.9</v>
      </c>
      <c r="F371" s="41">
        <v>1</v>
      </c>
      <c r="G371" s="40">
        <f t="shared" si="11"/>
        <v>1.0488372093023255</v>
      </c>
    </row>
    <row r="372" spans="1:7" x14ac:dyDescent="0.35">
      <c r="A372" s="49" t="s">
        <v>274</v>
      </c>
      <c r="B372" s="43" t="s">
        <v>275</v>
      </c>
      <c r="C372" s="44">
        <f>IFERROR(VLOOKUP(A372,'[1]ASORTYMENT COSMO'!$A$5:$AT$2612,46,0), 0)</f>
        <v>6.85</v>
      </c>
      <c r="D372" s="45">
        <f t="shared" si="10"/>
        <v>1.5930232558139534</v>
      </c>
      <c r="E372" s="45">
        <v>5.9</v>
      </c>
      <c r="F372" s="46">
        <v>1</v>
      </c>
      <c r="G372" s="45">
        <f t="shared" si="11"/>
        <v>1.5930232558139534</v>
      </c>
    </row>
    <row r="373" spans="1:7" x14ac:dyDescent="0.35">
      <c r="A373" s="48" t="s">
        <v>881</v>
      </c>
      <c r="B373" s="39" t="s">
        <v>882</v>
      </c>
      <c r="C373" s="29">
        <f>IFERROR(VLOOKUP(A373,'[1]ASORTYMENT COSMO'!$A$5:$AT$2612,46,0), 0)</f>
        <v>4.5599999999999996</v>
      </c>
      <c r="D373" s="40">
        <f t="shared" si="10"/>
        <v>1.0604651162790697</v>
      </c>
      <c r="E373" s="40">
        <v>5.9</v>
      </c>
      <c r="F373" s="41">
        <v>2</v>
      </c>
      <c r="G373" s="40">
        <f t="shared" si="11"/>
        <v>2.1209302325581394</v>
      </c>
    </row>
    <row r="374" spans="1:7" x14ac:dyDescent="0.35">
      <c r="A374" s="49" t="s">
        <v>987</v>
      </c>
      <c r="B374" s="43" t="s">
        <v>988</v>
      </c>
      <c r="C374" s="44">
        <f>IFERROR(VLOOKUP(A374,'[1]ASORTYMENT COSMO'!$A$5:$AT$2612,46,0), 0)</f>
        <v>4.5599999999999996</v>
      </c>
      <c r="D374" s="45">
        <f t="shared" si="10"/>
        <v>1.0604651162790697</v>
      </c>
      <c r="E374" s="45">
        <v>5.9</v>
      </c>
      <c r="F374" s="46">
        <v>1</v>
      </c>
      <c r="G374" s="45">
        <f t="shared" si="11"/>
        <v>1.0604651162790697</v>
      </c>
    </row>
    <row r="375" spans="1:7" x14ac:dyDescent="0.35">
      <c r="A375" s="48" t="s">
        <v>1178</v>
      </c>
      <c r="B375" s="39" t="s">
        <v>1179</v>
      </c>
      <c r="C375" s="29">
        <f>IFERROR(VLOOKUP(A375,'[1]ASORTYMENT COSMO'!$A$5:$AT$2612,46,0), 0)</f>
        <v>4.5599999999999996</v>
      </c>
      <c r="D375" s="40">
        <f t="shared" si="10"/>
        <v>1.0604651162790697</v>
      </c>
      <c r="E375" s="40">
        <v>5.9</v>
      </c>
      <c r="F375" s="41">
        <v>1</v>
      </c>
      <c r="G375" s="40">
        <f t="shared" si="11"/>
        <v>1.0604651162790697</v>
      </c>
    </row>
    <row r="376" spans="1:7" x14ac:dyDescent="0.35">
      <c r="A376" s="49" t="s">
        <v>1533</v>
      </c>
      <c r="B376" s="43" t="s">
        <v>1534</v>
      </c>
      <c r="C376" s="44">
        <f>IFERROR(VLOOKUP(A376,'[1]ASORTYMENT COSMO'!$A$5:$AT$2612,46,0), 0)</f>
        <v>4.5199999999999996</v>
      </c>
      <c r="D376" s="45">
        <f t="shared" si="10"/>
        <v>1.0511627906976744</v>
      </c>
      <c r="E376" s="45">
        <v>5.9</v>
      </c>
      <c r="F376" s="46">
        <v>1</v>
      </c>
      <c r="G376" s="45">
        <f t="shared" si="11"/>
        <v>1.0511627906976744</v>
      </c>
    </row>
    <row r="377" spans="1:7" x14ac:dyDescent="0.35">
      <c r="A377" s="48" t="s">
        <v>1232</v>
      </c>
      <c r="B377" s="39" t="s">
        <v>1233</v>
      </c>
      <c r="C377" s="29">
        <f>IFERROR(VLOOKUP(A377,'[1]ASORTYMENT COSMO'!$A$5:$AT$2612,46,0), 0)</f>
        <v>4.4400000000000004</v>
      </c>
      <c r="D377" s="40">
        <f t="shared" si="10"/>
        <v>1.032558139534884</v>
      </c>
      <c r="E377" s="40">
        <v>5.9</v>
      </c>
      <c r="F377" s="41">
        <v>1</v>
      </c>
      <c r="G377" s="40">
        <f t="shared" si="11"/>
        <v>1.032558139534884</v>
      </c>
    </row>
    <row r="378" spans="1:7" x14ac:dyDescent="0.35">
      <c r="A378" s="49" t="s">
        <v>414</v>
      </c>
      <c r="B378" s="43" t="s">
        <v>415</v>
      </c>
      <c r="C378" s="44">
        <f>IFERROR(VLOOKUP(A378,'[1]ASORTYMENT COSMO'!$A$5:$AT$2612,46,0), 0)</f>
        <v>4.51</v>
      </c>
      <c r="D378" s="45">
        <f t="shared" si="10"/>
        <v>1.0488372093023255</v>
      </c>
      <c r="E378" s="45">
        <v>5.9</v>
      </c>
      <c r="F378" s="46">
        <v>1</v>
      </c>
      <c r="G378" s="45">
        <f t="shared" si="11"/>
        <v>1.0488372093023255</v>
      </c>
    </row>
    <row r="379" spans="1:7" x14ac:dyDescent="0.35">
      <c r="A379" s="48" t="s">
        <v>1098</v>
      </c>
      <c r="B379" s="39" t="s">
        <v>1099</v>
      </c>
      <c r="C379" s="29">
        <f>IFERROR(VLOOKUP(A379,'[1]ASORTYMENT COSMO'!$A$5:$AT$2612,46,0), 0)</f>
        <v>4.66</v>
      </c>
      <c r="D379" s="40">
        <f t="shared" si="10"/>
        <v>1.0837209302325581</v>
      </c>
      <c r="E379" s="40">
        <v>5.9</v>
      </c>
      <c r="F379" s="41">
        <v>1</v>
      </c>
      <c r="G379" s="40">
        <f t="shared" si="11"/>
        <v>1.0837209302325581</v>
      </c>
    </row>
    <row r="380" spans="1:7" x14ac:dyDescent="0.35">
      <c r="A380" s="49" t="s">
        <v>241</v>
      </c>
      <c r="B380" s="43" t="s">
        <v>242</v>
      </c>
      <c r="C380" s="44">
        <f>IFERROR(VLOOKUP(A380,'[1]ASORTYMENT COSMO'!$A$5:$AT$2612,46,0), 0)</f>
        <v>4.55</v>
      </c>
      <c r="D380" s="45">
        <f t="shared" si="10"/>
        <v>1.058139534883721</v>
      </c>
      <c r="E380" s="45">
        <v>5.9</v>
      </c>
      <c r="F380" s="46">
        <v>1</v>
      </c>
      <c r="G380" s="45">
        <f t="shared" si="11"/>
        <v>1.058139534883721</v>
      </c>
    </row>
    <row r="381" spans="1:7" x14ac:dyDescent="0.35">
      <c r="A381" s="48" t="s">
        <v>220</v>
      </c>
      <c r="B381" s="39" t="s">
        <v>221</v>
      </c>
      <c r="C381" s="29">
        <f>IFERROR(VLOOKUP(A381,'[1]ASORTYMENT COSMO'!$A$5:$AT$2612,46,0), 0)</f>
        <v>3.52</v>
      </c>
      <c r="D381" s="40">
        <f t="shared" si="10"/>
        <v>0.81860465116279069</v>
      </c>
      <c r="E381" s="40">
        <v>5.9</v>
      </c>
      <c r="F381" s="41">
        <v>1</v>
      </c>
      <c r="G381" s="40">
        <f t="shared" si="11"/>
        <v>0.81860465116279069</v>
      </c>
    </row>
    <row r="382" spans="1:7" x14ac:dyDescent="0.35">
      <c r="A382" s="49" t="s">
        <v>326</v>
      </c>
      <c r="B382" s="43" t="s">
        <v>327</v>
      </c>
      <c r="C382" s="44">
        <f>IFERROR(VLOOKUP(A382,'[1]ASORTYMENT COSMO'!$A$5:$AT$2612,46,0), 0)</f>
        <v>6.11</v>
      </c>
      <c r="D382" s="45">
        <f t="shared" si="10"/>
        <v>1.4209302325581397</v>
      </c>
      <c r="E382" s="45">
        <v>5.9</v>
      </c>
      <c r="F382" s="46">
        <v>1</v>
      </c>
      <c r="G382" s="45">
        <f t="shared" si="11"/>
        <v>1.4209302325581397</v>
      </c>
    </row>
    <row r="383" spans="1:7" x14ac:dyDescent="0.35">
      <c r="A383" s="48" t="s">
        <v>1131</v>
      </c>
      <c r="B383" s="39" t="s">
        <v>1132</v>
      </c>
      <c r="C383" s="29">
        <f>IFERROR(VLOOKUP(A383,'[1]ASORTYMENT COSMO'!$A$5:$AT$2612,46,0), 0)</f>
        <v>4.8899999999999997</v>
      </c>
      <c r="D383" s="40">
        <f t="shared" si="10"/>
        <v>1.1372093023255814</v>
      </c>
      <c r="E383" s="40">
        <v>5.9</v>
      </c>
      <c r="F383" s="41">
        <v>2</v>
      </c>
      <c r="G383" s="40">
        <f t="shared" si="11"/>
        <v>2.2744186046511627</v>
      </c>
    </row>
    <row r="384" spans="1:7" x14ac:dyDescent="0.35">
      <c r="A384" s="49" t="s">
        <v>641</v>
      </c>
      <c r="B384" s="43" t="s">
        <v>642</v>
      </c>
      <c r="C384" s="44">
        <f>IFERROR(VLOOKUP(A384,'[1]ASORTYMENT COSMO'!$A$5:$AT$2612,46,0), 0)</f>
        <v>4.68</v>
      </c>
      <c r="D384" s="45">
        <f t="shared" si="10"/>
        <v>1.0883720930232559</v>
      </c>
      <c r="E384" s="45">
        <v>5.9</v>
      </c>
      <c r="F384" s="46">
        <v>1</v>
      </c>
      <c r="G384" s="45">
        <f t="shared" si="11"/>
        <v>1.0883720930232559</v>
      </c>
    </row>
    <row r="385" spans="1:7" x14ac:dyDescent="0.35">
      <c r="A385" s="48" t="s">
        <v>949</v>
      </c>
      <c r="B385" s="39" t="s">
        <v>950</v>
      </c>
      <c r="C385" s="29">
        <f>IFERROR(VLOOKUP(A385,'[1]ASORTYMENT COSMO'!$A$5:$AT$2612,46,0), 0)</f>
        <v>5.21</v>
      </c>
      <c r="D385" s="40">
        <f t="shared" si="10"/>
        <v>1.2116279069767442</v>
      </c>
      <c r="E385" s="40">
        <v>5.9</v>
      </c>
      <c r="F385" s="41">
        <v>1</v>
      </c>
      <c r="G385" s="40">
        <f t="shared" si="11"/>
        <v>1.2116279069767442</v>
      </c>
    </row>
    <row r="386" spans="1:7" x14ac:dyDescent="0.35">
      <c r="A386" s="49" t="s">
        <v>906</v>
      </c>
      <c r="B386" s="43" t="s">
        <v>907</v>
      </c>
      <c r="C386" s="44">
        <f>IFERROR(VLOOKUP(A386,'[1]ASORTYMENT COSMO'!$A$5:$AT$2612,46,0), 0)</f>
        <v>5.57</v>
      </c>
      <c r="D386" s="45">
        <f t="shared" si="10"/>
        <v>1.2953488372093025</v>
      </c>
      <c r="E386" s="45">
        <v>5.9</v>
      </c>
      <c r="F386" s="46">
        <v>2</v>
      </c>
      <c r="G386" s="45">
        <f t="shared" si="11"/>
        <v>2.590697674418605</v>
      </c>
    </row>
    <row r="387" spans="1:7" x14ac:dyDescent="0.35">
      <c r="A387" s="48" t="s">
        <v>627</v>
      </c>
      <c r="B387" s="39" t="s">
        <v>628</v>
      </c>
      <c r="C387" s="29">
        <f>IFERROR(VLOOKUP(A387,'[1]ASORTYMENT COSMO'!$A$5:$AT$2612,46,0), 0)</f>
        <v>3.67</v>
      </c>
      <c r="D387" s="40">
        <f t="shared" si="10"/>
        <v>0.85348837209302331</v>
      </c>
      <c r="E387" s="40">
        <v>5.9</v>
      </c>
      <c r="F387" s="41">
        <v>1</v>
      </c>
      <c r="G387" s="40">
        <f t="shared" si="11"/>
        <v>0.85348837209302331</v>
      </c>
    </row>
    <row r="388" spans="1:7" x14ac:dyDescent="0.35">
      <c r="A388" s="49" t="s">
        <v>148</v>
      </c>
      <c r="B388" s="43" t="s">
        <v>149</v>
      </c>
      <c r="C388" s="44">
        <f>IFERROR(VLOOKUP(A388,'[1]ASORTYMENT COSMO'!$A$5:$AT$2612,46,0), 0)</f>
        <v>4.68</v>
      </c>
      <c r="D388" s="45">
        <f t="shared" ref="D388:D405" si="12">C388/4.3</f>
        <v>1.0883720930232559</v>
      </c>
      <c r="E388" s="45">
        <v>5.9</v>
      </c>
      <c r="F388" s="46">
        <v>1</v>
      </c>
      <c r="G388" s="45">
        <f t="shared" ref="G388:G405" si="13">D388*F388</f>
        <v>1.0883720930232559</v>
      </c>
    </row>
    <row r="389" spans="1:7" x14ac:dyDescent="0.35">
      <c r="A389" s="48" t="s">
        <v>594</v>
      </c>
      <c r="B389" s="39" t="s">
        <v>595</v>
      </c>
      <c r="C389" s="29">
        <f>IFERROR(VLOOKUP(A389,'[1]ASORTYMENT COSMO'!$A$5:$AT$2612,46,0), 0)</f>
        <v>5.14</v>
      </c>
      <c r="D389" s="40">
        <f t="shared" si="12"/>
        <v>1.1953488372093024</v>
      </c>
      <c r="E389" s="40">
        <v>5.9</v>
      </c>
      <c r="F389" s="41">
        <v>1</v>
      </c>
      <c r="G389" s="40">
        <f t="shared" si="13"/>
        <v>1.1953488372093024</v>
      </c>
    </row>
    <row r="390" spans="1:7" x14ac:dyDescent="0.35">
      <c r="A390" s="49" t="s">
        <v>846</v>
      </c>
      <c r="B390" s="43" t="s">
        <v>847</v>
      </c>
      <c r="C390" s="44">
        <f>IFERROR(VLOOKUP(A390,'[1]ASORTYMENT COSMO'!$A$5:$AT$2612,46,0), 0)</f>
        <v>5.42</v>
      </c>
      <c r="D390" s="45">
        <f t="shared" si="12"/>
        <v>1.2604651162790699</v>
      </c>
      <c r="E390" s="45">
        <v>5.9</v>
      </c>
      <c r="F390" s="46">
        <v>1</v>
      </c>
      <c r="G390" s="45">
        <f t="shared" si="13"/>
        <v>1.2604651162790699</v>
      </c>
    </row>
    <row r="391" spans="1:7" x14ac:dyDescent="0.35">
      <c r="A391" s="48" t="s">
        <v>226</v>
      </c>
      <c r="B391" s="39" t="s">
        <v>227</v>
      </c>
      <c r="C391" s="29">
        <f>IFERROR(VLOOKUP(A391,'[1]ASORTYMENT COSMO'!$A$5:$AT$2612,46,0), 0)</f>
        <v>5.13</v>
      </c>
      <c r="D391" s="40">
        <f t="shared" si="12"/>
        <v>1.1930232558139535</v>
      </c>
      <c r="E391" s="40">
        <v>5.9</v>
      </c>
      <c r="F391" s="41">
        <v>1</v>
      </c>
      <c r="G391" s="40">
        <f t="shared" si="13"/>
        <v>1.1930232558139535</v>
      </c>
    </row>
    <row r="392" spans="1:7" x14ac:dyDescent="0.35">
      <c r="A392" s="49" t="s">
        <v>481</v>
      </c>
      <c r="B392" s="43" t="s">
        <v>482</v>
      </c>
      <c r="C392" s="44">
        <f>IFERROR(VLOOKUP(A392,'[1]ASORTYMENT COSMO'!$A$5:$AT$2612,46,0), 0)</f>
        <v>5.15</v>
      </c>
      <c r="D392" s="45">
        <f t="shared" si="12"/>
        <v>1.1976744186046513</v>
      </c>
      <c r="E392" s="45">
        <v>5.9</v>
      </c>
      <c r="F392" s="46">
        <v>1</v>
      </c>
      <c r="G392" s="45">
        <f t="shared" si="13"/>
        <v>1.1976744186046513</v>
      </c>
    </row>
    <row r="393" spans="1:7" x14ac:dyDescent="0.35">
      <c r="A393" s="48" t="s">
        <v>203</v>
      </c>
      <c r="B393" s="39" t="s">
        <v>204</v>
      </c>
      <c r="C393" s="29">
        <f>IFERROR(VLOOKUP(A393,'[1]ASORTYMENT COSMO'!$A$5:$AT$2612,46,0), 0)</f>
        <v>5.62</v>
      </c>
      <c r="D393" s="40">
        <f t="shared" si="12"/>
        <v>1.3069767441860465</v>
      </c>
      <c r="E393" s="40">
        <v>5.9</v>
      </c>
      <c r="F393" s="41">
        <v>1</v>
      </c>
      <c r="G393" s="40">
        <f t="shared" si="13"/>
        <v>1.3069767441860465</v>
      </c>
    </row>
    <row r="394" spans="1:7" x14ac:dyDescent="0.35">
      <c r="A394" s="49" t="s">
        <v>1250</v>
      </c>
      <c r="B394" s="43" t="s">
        <v>1251</v>
      </c>
      <c r="C394" s="44">
        <f>IFERROR(VLOOKUP(A394,'[1]ASORTYMENT COSMO'!$A$5:$AT$2612,46,0), 0)</f>
        <v>5.0999999999999996</v>
      </c>
      <c r="D394" s="45">
        <f t="shared" si="12"/>
        <v>1.1860465116279069</v>
      </c>
      <c r="E394" s="45">
        <v>5.9</v>
      </c>
      <c r="F394" s="46">
        <v>1</v>
      </c>
      <c r="G394" s="45">
        <f t="shared" si="13"/>
        <v>1.1860465116279069</v>
      </c>
    </row>
    <row r="395" spans="1:7" x14ac:dyDescent="0.35">
      <c r="A395" s="48" t="s">
        <v>962</v>
      </c>
      <c r="B395" s="39" t="s">
        <v>963</v>
      </c>
      <c r="C395" s="29">
        <f>IFERROR(VLOOKUP(A395,'[1]ASORTYMENT COSMO'!$A$5:$AT$2612,46,0), 0)</f>
        <v>5</v>
      </c>
      <c r="D395" s="40">
        <f t="shared" si="12"/>
        <v>1.1627906976744187</v>
      </c>
      <c r="E395" s="40">
        <v>5.9</v>
      </c>
      <c r="F395" s="41">
        <v>1</v>
      </c>
      <c r="G395" s="40">
        <f t="shared" si="13"/>
        <v>1.1627906976744187</v>
      </c>
    </row>
    <row r="396" spans="1:7" x14ac:dyDescent="0.35">
      <c r="A396" s="49" t="s">
        <v>762</v>
      </c>
      <c r="B396" s="43" t="s">
        <v>763</v>
      </c>
      <c r="C396" s="44">
        <f>IFERROR(VLOOKUP(A396,'[1]ASORTYMENT COSMO'!$A$5:$AT$2612,46,0), 0)</f>
        <v>4.91</v>
      </c>
      <c r="D396" s="45">
        <f t="shared" si="12"/>
        <v>1.1418604651162791</v>
      </c>
      <c r="E396" s="45">
        <v>5.9</v>
      </c>
      <c r="F396" s="46">
        <v>1</v>
      </c>
      <c r="G396" s="45">
        <f t="shared" si="13"/>
        <v>1.1418604651162791</v>
      </c>
    </row>
    <row r="397" spans="1:7" x14ac:dyDescent="0.35">
      <c r="A397" s="48">
        <v>9418</v>
      </c>
      <c r="B397" s="39" t="s">
        <v>1183</v>
      </c>
      <c r="C397" s="29">
        <f>IFERROR(VLOOKUP(A397,'[1]ASORTYMENT COSMO'!$A$5:$AT$2612,46,0), 0)</f>
        <v>3.76</v>
      </c>
      <c r="D397" s="40">
        <f t="shared" si="12"/>
        <v>0.87441860465116272</v>
      </c>
      <c r="E397" s="40">
        <v>5.78</v>
      </c>
      <c r="F397" s="41">
        <v>1</v>
      </c>
      <c r="G397" s="40">
        <f t="shared" si="13"/>
        <v>0.87441860465116272</v>
      </c>
    </row>
    <row r="398" spans="1:7" x14ac:dyDescent="0.35">
      <c r="A398" s="49">
        <v>9428</v>
      </c>
      <c r="B398" s="43" t="s">
        <v>1290</v>
      </c>
      <c r="C398" s="44">
        <f>IFERROR(VLOOKUP(A398,'[1]ASORTYMENT COSMO'!$A$5:$AT$2612,46,0), 0)</f>
        <v>3.88</v>
      </c>
      <c r="D398" s="45">
        <f t="shared" si="12"/>
        <v>0.9023255813953488</v>
      </c>
      <c r="E398" s="45">
        <v>5.78</v>
      </c>
      <c r="F398" s="46">
        <v>1</v>
      </c>
      <c r="G398" s="45">
        <f t="shared" si="13"/>
        <v>0.9023255813953488</v>
      </c>
    </row>
    <row r="399" spans="1:7" x14ac:dyDescent="0.35">
      <c r="A399" s="48" t="s">
        <v>1581</v>
      </c>
      <c r="B399" s="39" t="s">
        <v>1582</v>
      </c>
      <c r="C399" s="29">
        <f>IFERROR(VLOOKUP(A399,'[1]ASORTYMENT COSMO'!$A$5:$AT$2612,46,0), 0)</f>
        <v>2.29</v>
      </c>
      <c r="D399" s="40">
        <f t="shared" si="12"/>
        <v>0.53255813953488373</v>
      </c>
      <c r="E399" s="40">
        <v>5.77</v>
      </c>
      <c r="F399" s="41">
        <v>2</v>
      </c>
      <c r="G399" s="40">
        <f t="shared" si="13"/>
        <v>1.0651162790697675</v>
      </c>
    </row>
    <row r="400" spans="1:7" x14ac:dyDescent="0.35">
      <c r="A400" s="49">
        <v>8592</v>
      </c>
      <c r="B400" s="43" t="s">
        <v>322</v>
      </c>
      <c r="C400" s="44">
        <f>IFERROR(VLOOKUP(A400,'[1]ASORTYMENT COSMO'!$A$5:$AT$2612,46,0), 0)</f>
        <v>4.22</v>
      </c>
      <c r="D400" s="45">
        <f t="shared" si="12"/>
        <v>0.98139534883720925</v>
      </c>
      <c r="E400" s="45">
        <v>5.61</v>
      </c>
      <c r="F400" s="46">
        <v>1</v>
      </c>
      <c r="G400" s="45">
        <f t="shared" si="13"/>
        <v>0.98139534883720925</v>
      </c>
    </row>
    <row r="401" spans="1:7" x14ac:dyDescent="0.35">
      <c r="A401" s="48">
        <v>9511</v>
      </c>
      <c r="B401" s="39" t="s">
        <v>1157</v>
      </c>
      <c r="C401" s="29">
        <f>IFERROR(VLOOKUP(A401,'[1]ASORTYMENT COSMO'!$A$5:$AT$2612,46,0), 0)</f>
        <v>5.5</v>
      </c>
      <c r="D401" s="40">
        <f t="shared" si="12"/>
        <v>1.2790697674418605</v>
      </c>
      <c r="E401" s="40">
        <v>5.61</v>
      </c>
      <c r="F401" s="41">
        <v>2</v>
      </c>
      <c r="G401" s="40">
        <f t="shared" si="13"/>
        <v>2.558139534883721</v>
      </c>
    </row>
    <row r="402" spans="1:7" x14ac:dyDescent="0.35">
      <c r="A402" s="49">
        <v>9513</v>
      </c>
      <c r="B402" s="43" t="s">
        <v>1043</v>
      </c>
      <c r="C402" s="44">
        <f>IFERROR(VLOOKUP(A402,'[1]ASORTYMENT COSMO'!$A$5:$AT$2612,46,0), 0)</f>
        <v>5.36</v>
      </c>
      <c r="D402" s="45">
        <f t="shared" si="12"/>
        <v>1.2465116279069768</v>
      </c>
      <c r="E402" s="45">
        <v>5.61</v>
      </c>
      <c r="F402" s="46">
        <v>1</v>
      </c>
      <c r="G402" s="45">
        <f t="shared" si="13"/>
        <v>1.2465116279069768</v>
      </c>
    </row>
    <row r="403" spans="1:7" x14ac:dyDescent="0.35">
      <c r="A403" s="48">
        <v>168</v>
      </c>
      <c r="B403" s="39" t="s">
        <v>420</v>
      </c>
      <c r="C403" s="29">
        <f>IFERROR(VLOOKUP(A403,'[1]ASORTYMENT COSMO'!$A$5:$AT$2612,46,0), 0)</f>
        <v>1.49</v>
      </c>
      <c r="D403" s="40">
        <f t="shared" si="12"/>
        <v>0.34651162790697676</v>
      </c>
      <c r="E403" s="40">
        <v>5.24</v>
      </c>
      <c r="F403" s="41">
        <v>4</v>
      </c>
      <c r="G403" s="40">
        <f t="shared" si="13"/>
        <v>1.386046511627907</v>
      </c>
    </row>
    <row r="404" spans="1:7" x14ac:dyDescent="0.35">
      <c r="A404" s="49">
        <v>9667</v>
      </c>
      <c r="B404" s="43" t="s">
        <v>328</v>
      </c>
      <c r="C404" s="44">
        <f>IFERROR(VLOOKUP(A404,'[1]ASORTYMENT COSMO'!$A$5:$AT$2612,46,0), 0)</f>
        <v>4.78</v>
      </c>
      <c r="D404" s="45">
        <f t="shared" si="12"/>
        <v>1.1116279069767443</v>
      </c>
      <c r="E404" s="45">
        <v>5.2</v>
      </c>
      <c r="F404" s="46">
        <v>1</v>
      </c>
      <c r="G404" s="45">
        <f t="shared" si="13"/>
        <v>1.1116279069767443</v>
      </c>
    </row>
    <row r="405" spans="1:7" x14ac:dyDescent="0.35">
      <c r="A405" s="48">
        <v>8597</v>
      </c>
      <c r="B405" s="39" t="s">
        <v>1156</v>
      </c>
      <c r="C405" s="29">
        <f>IFERROR(VLOOKUP(A405,'[1]ASORTYMENT COSMO'!$A$5:$AT$2612,46,0), 0)</f>
        <v>4.22</v>
      </c>
      <c r="D405" s="40">
        <f t="shared" si="12"/>
        <v>0.98139534883720925</v>
      </c>
      <c r="E405" s="40">
        <v>4.95</v>
      </c>
      <c r="F405" s="41">
        <v>1</v>
      </c>
      <c r="G405" s="40">
        <f t="shared" si="13"/>
        <v>0.98139534883720925</v>
      </c>
    </row>
    <row r="406" spans="1:7" x14ac:dyDescent="0.35">
      <c r="A406" s="49">
        <v>8711</v>
      </c>
      <c r="B406" s="43" t="s">
        <v>1606</v>
      </c>
      <c r="C406" s="44"/>
      <c r="D406" s="45"/>
      <c r="E406" s="45">
        <v>4.95</v>
      </c>
      <c r="F406" s="46">
        <v>1</v>
      </c>
      <c r="G406" s="45"/>
    </row>
    <row r="407" spans="1:7" x14ac:dyDescent="0.35">
      <c r="A407" s="48">
        <v>10143</v>
      </c>
      <c r="B407" s="39" t="s">
        <v>1608</v>
      </c>
      <c r="C407" s="29"/>
      <c r="D407" s="40"/>
      <c r="E407" s="40">
        <v>4.91</v>
      </c>
      <c r="F407" s="41">
        <v>1</v>
      </c>
      <c r="G407" s="40"/>
    </row>
    <row r="408" spans="1:7" x14ac:dyDescent="0.35">
      <c r="A408" s="49">
        <v>8788</v>
      </c>
      <c r="B408" s="43" t="s">
        <v>1325</v>
      </c>
      <c r="C408" s="44"/>
      <c r="D408" s="45"/>
      <c r="E408" s="45">
        <v>4.91</v>
      </c>
      <c r="F408" s="46">
        <v>1</v>
      </c>
      <c r="G408" s="45"/>
    </row>
    <row r="409" spans="1:7" x14ac:dyDescent="0.35">
      <c r="A409" s="54">
        <v>8787</v>
      </c>
      <c r="B409" s="55" t="s">
        <v>1033</v>
      </c>
      <c r="C409" s="56"/>
      <c r="D409" s="57"/>
      <c r="E409" s="57">
        <v>4.33</v>
      </c>
      <c r="F409" s="58">
        <v>1</v>
      </c>
      <c r="G409" s="57"/>
    </row>
    <row r="410" spans="1:7" x14ac:dyDescent="0.35">
      <c r="A410" s="42">
        <v>9666</v>
      </c>
      <c r="B410" s="43" t="s">
        <v>114</v>
      </c>
      <c r="C410" s="44"/>
      <c r="D410" s="45"/>
      <c r="E410" s="45">
        <v>4.33</v>
      </c>
      <c r="F410" s="46">
        <v>1</v>
      </c>
      <c r="G410" s="45"/>
    </row>
    <row r="411" spans="1:7" x14ac:dyDescent="0.35">
      <c r="A411" s="38">
        <v>9991</v>
      </c>
      <c r="B411" s="39" t="s">
        <v>1360</v>
      </c>
      <c r="C411" s="29"/>
      <c r="D411" s="40"/>
      <c r="E411" s="40">
        <v>4.33</v>
      </c>
      <c r="F411" s="41">
        <v>1</v>
      </c>
      <c r="G411" s="40"/>
    </row>
    <row r="412" spans="1:7" x14ac:dyDescent="0.35">
      <c r="A412" s="42">
        <v>9434</v>
      </c>
      <c r="B412" s="43" t="s">
        <v>1120</v>
      </c>
      <c r="C412" s="44"/>
      <c r="D412" s="45"/>
      <c r="E412" s="45">
        <v>4.21</v>
      </c>
      <c r="F412" s="46">
        <v>1</v>
      </c>
      <c r="G412" s="45"/>
    </row>
    <row r="413" spans="1:7" x14ac:dyDescent="0.35">
      <c r="A413" s="38">
        <v>7788</v>
      </c>
      <c r="B413" s="39" t="s">
        <v>147</v>
      </c>
      <c r="C413" s="29"/>
      <c r="D413" s="40"/>
      <c r="E413" s="40">
        <v>3.71</v>
      </c>
      <c r="F413" s="41">
        <v>1</v>
      </c>
      <c r="G413" s="40"/>
    </row>
    <row r="414" spans="1:7" x14ac:dyDescent="0.35">
      <c r="A414" s="42">
        <v>7999</v>
      </c>
      <c r="B414" s="43" t="s">
        <v>1568</v>
      </c>
      <c r="C414" s="44"/>
      <c r="D414" s="45"/>
      <c r="E414" s="45">
        <v>3.71</v>
      </c>
      <c r="F414" s="46">
        <v>1</v>
      </c>
      <c r="G414" s="45"/>
    </row>
    <row r="415" spans="1:7" x14ac:dyDescent="0.35">
      <c r="A415" s="38">
        <v>8372</v>
      </c>
      <c r="B415" s="39" t="s">
        <v>871</v>
      </c>
      <c r="C415" s="29"/>
      <c r="D415" s="40"/>
      <c r="E415" s="40">
        <v>3.71</v>
      </c>
      <c r="F415" s="41">
        <v>1</v>
      </c>
      <c r="G415" s="40"/>
    </row>
    <row r="416" spans="1:7" x14ac:dyDescent="0.35">
      <c r="A416" s="42">
        <v>9421</v>
      </c>
      <c r="B416" s="43" t="s">
        <v>1611</v>
      </c>
      <c r="C416" s="44"/>
      <c r="D416" s="45"/>
      <c r="E416" s="45">
        <v>3.71</v>
      </c>
      <c r="F416" s="46">
        <v>1</v>
      </c>
      <c r="G416" s="45"/>
    </row>
    <row r="417" spans="1:7" x14ac:dyDescent="0.35">
      <c r="A417" s="38">
        <v>9444</v>
      </c>
      <c r="B417" s="39" t="s">
        <v>1047</v>
      </c>
      <c r="C417" s="29"/>
      <c r="D417" s="40"/>
      <c r="E417" s="40">
        <v>3.71</v>
      </c>
      <c r="F417" s="41">
        <v>1</v>
      </c>
      <c r="G417" s="40"/>
    </row>
    <row r="418" spans="1:7" x14ac:dyDescent="0.35">
      <c r="A418" s="42">
        <v>4507</v>
      </c>
      <c r="B418" s="43" t="s">
        <v>585</v>
      </c>
      <c r="C418" s="44"/>
      <c r="D418" s="45"/>
      <c r="E418" s="45">
        <v>3.42</v>
      </c>
      <c r="F418" s="46">
        <v>2</v>
      </c>
      <c r="G418" s="45"/>
    </row>
    <row r="419" spans="1:7" x14ac:dyDescent="0.35">
      <c r="A419" s="38">
        <v>7093</v>
      </c>
      <c r="B419" s="39" t="s">
        <v>1254</v>
      </c>
      <c r="C419" s="29"/>
      <c r="D419" s="40"/>
      <c r="E419" s="40">
        <v>3.41</v>
      </c>
      <c r="F419" s="41">
        <v>1</v>
      </c>
      <c r="G419" s="40"/>
    </row>
    <row r="420" spans="1:7" x14ac:dyDescent="0.35">
      <c r="A420" s="42" t="s">
        <v>1321</v>
      </c>
      <c r="B420" s="43" t="s">
        <v>1322</v>
      </c>
      <c r="C420" s="44"/>
      <c r="D420" s="45"/>
      <c r="E420" s="45">
        <v>3.31</v>
      </c>
      <c r="F420" s="46">
        <v>1</v>
      </c>
      <c r="G420" s="45"/>
    </row>
    <row r="421" spans="1:7" x14ac:dyDescent="0.35">
      <c r="A421" s="38" t="s">
        <v>1323</v>
      </c>
      <c r="B421" s="39" t="s">
        <v>1324</v>
      </c>
      <c r="C421" s="29"/>
      <c r="D421" s="40"/>
      <c r="E421" s="40">
        <v>3.31</v>
      </c>
      <c r="F421" s="41">
        <v>1</v>
      </c>
      <c r="G421" s="40"/>
    </row>
    <row r="422" spans="1:7" x14ac:dyDescent="0.35">
      <c r="A422" s="42" t="s">
        <v>1311</v>
      </c>
      <c r="B422" s="43" t="s">
        <v>1312</v>
      </c>
      <c r="C422" s="44"/>
      <c r="D422" s="45"/>
      <c r="E422" s="45">
        <v>3.31</v>
      </c>
      <c r="F422" s="46">
        <v>1</v>
      </c>
      <c r="G422" s="45"/>
    </row>
    <row r="423" spans="1:7" x14ac:dyDescent="0.35">
      <c r="A423" s="38">
        <v>10065</v>
      </c>
      <c r="B423" s="39" t="s">
        <v>1115</v>
      </c>
      <c r="C423" s="29"/>
      <c r="D423" s="40"/>
      <c r="E423" s="40">
        <v>3.3</v>
      </c>
      <c r="F423" s="41">
        <v>1</v>
      </c>
      <c r="G423" s="40"/>
    </row>
    <row r="424" spans="1:7" x14ac:dyDescent="0.35">
      <c r="A424" s="42">
        <v>7806</v>
      </c>
      <c r="B424" s="43" t="s">
        <v>1306</v>
      </c>
      <c r="C424" s="44"/>
      <c r="D424" s="45"/>
      <c r="E424" s="45">
        <v>3.3</v>
      </c>
      <c r="F424" s="46">
        <v>1</v>
      </c>
      <c r="G424" s="45"/>
    </row>
    <row r="425" spans="1:7" x14ac:dyDescent="0.35">
      <c r="A425" s="38">
        <v>7807</v>
      </c>
      <c r="B425" s="39" t="s">
        <v>1280</v>
      </c>
      <c r="C425" s="29"/>
      <c r="D425" s="40"/>
      <c r="E425" s="40">
        <v>2.97</v>
      </c>
      <c r="F425" s="41">
        <v>1</v>
      </c>
      <c r="G425" s="40"/>
    </row>
    <row r="426" spans="1:7" x14ac:dyDescent="0.35">
      <c r="A426" s="42">
        <v>9986</v>
      </c>
      <c r="B426" s="43" t="s">
        <v>1269</v>
      </c>
      <c r="C426" s="44"/>
      <c r="D426" s="45"/>
      <c r="E426" s="45">
        <v>2.97</v>
      </c>
      <c r="F426" s="46">
        <v>1</v>
      </c>
      <c r="G426" s="45"/>
    </row>
    <row r="427" spans="1:7" x14ac:dyDescent="0.35">
      <c r="A427" s="38" t="s">
        <v>1038</v>
      </c>
      <c r="B427" s="39" t="s">
        <v>1039</v>
      </c>
      <c r="C427" s="29"/>
      <c r="D427" s="40"/>
      <c r="E427" s="40">
        <v>2.64</v>
      </c>
      <c r="F427" s="41">
        <v>1</v>
      </c>
      <c r="G427" s="40"/>
    </row>
    <row r="428" spans="1:7" x14ac:dyDescent="0.35">
      <c r="A428" s="42" t="s">
        <v>848</v>
      </c>
      <c r="B428" s="43" t="s">
        <v>849</v>
      </c>
      <c r="C428" s="44"/>
      <c r="D428" s="45"/>
      <c r="E428" s="45">
        <v>2.64</v>
      </c>
      <c r="F428" s="46">
        <v>1</v>
      </c>
      <c r="G428" s="45"/>
    </row>
    <row r="429" spans="1:7" x14ac:dyDescent="0.35">
      <c r="A429" s="38" t="s">
        <v>1579</v>
      </c>
      <c r="B429" s="39" t="s">
        <v>1580</v>
      </c>
      <c r="C429" s="29"/>
      <c r="D429" s="40"/>
      <c r="E429" s="40">
        <v>2.4700000000000002</v>
      </c>
      <c r="F429" s="41">
        <v>1</v>
      </c>
      <c r="G429" s="40"/>
    </row>
    <row r="430" spans="1:7" x14ac:dyDescent="0.35">
      <c r="A430" s="42" t="s">
        <v>1615</v>
      </c>
      <c r="B430" s="43" t="s">
        <v>1616</v>
      </c>
      <c r="C430" s="44"/>
      <c r="D430" s="45"/>
      <c r="E430" s="45">
        <v>2.4700000000000002</v>
      </c>
      <c r="F430" s="46">
        <v>1</v>
      </c>
      <c r="G430" s="45"/>
    </row>
    <row r="431" spans="1:7" x14ac:dyDescent="0.35">
      <c r="A431" s="38">
        <v>4506</v>
      </c>
      <c r="B431" s="39" t="s">
        <v>1122</v>
      </c>
      <c r="C431" s="29"/>
      <c r="D431" s="40"/>
      <c r="E431" s="40">
        <v>1.93</v>
      </c>
      <c r="F431" s="41">
        <v>1</v>
      </c>
      <c r="G431" s="40"/>
    </row>
    <row r="432" spans="1:7" x14ac:dyDescent="0.35">
      <c r="A432" s="42" t="s">
        <v>1613</v>
      </c>
      <c r="B432" s="43" t="s">
        <v>1614</v>
      </c>
      <c r="C432" s="44"/>
      <c r="D432" s="45"/>
      <c r="E432" s="45">
        <v>1.31</v>
      </c>
      <c r="F432" s="46">
        <v>1</v>
      </c>
      <c r="G432" s="45"/>
    </row>
    <row r="433" spans="1:7" x14ac:dyDescent="0.35">
      <c r="A433" s="38">
        <v>8537</v>
      </c>
      <c r="B433" s="39" t="s">
        <v>1617</v>
      </c>
      <c r="C433" s="29"/>
      <c r="D433" s="40"/>
      <c r="E433" s="40">
        <v>1.07</v>
      </c>
      <c r="F433" s="41">
        <v>1</v>
      </c>
      <c r="G433" s="40"/>
    </row>
    <row r="434" spans="1:7" x14ac:dyDescent="0.35">
      <c r="A434" s="42">
        <v>8538</v>
      </c>
      <c r="B434" s="43" t="s">
        <v>1618</v>
      </c>
      <c r="C434" s="44"/>
      <c r="D434" s="45"/>
      <c r="E434" s="45">
        <v>1.07</v>
      </c>
      <c r="F434" s="46">
        <v>1</v>
      </c>
      <c r="G434" s="45"/>
    </row>
    <row r="435" spans="1:7" x14ac:dyDescent="0.35">
      <c r="A435" s="38" t="s">
        <v>1096</v>
      </c>
      <c r="B435" s="39" t="s">
        <v>1097</v>
      </c>
      <c r="C435" s="29"/>
      <c r="D435" s="40"/>
      <c r="E435" s="40">
        <v>0</v>
      </c>
      <c r="F435" s="41">
        <v>1</v>
      </c>
      <c r="G435" s="40"/>
    </row>
    <row r="436" spans="1:7" x14ac:dyDescent="0.35">
      <c r="A436" s="42" t="s">
        <v>1589</v>
      </c>
      <c r="B436" s="43" t="s">
        <v>1590</v>
      </c>
      <c r="C436" s="44"/>
      <c r="D436" s="45"/>
      <c r="E436" s="45">
        <v>0</v>
      </c>
      <c r="F436" s="46">
        <v>1</v>
      </c>
      <c r="G436" s="45"/>
    </row>
    <row r="437" spans="1:7" x14ac:dyDescent="0.35">
      <c r="A437" s="38" t="s">
        <v>451</v>
      </c>
      <c r="B437" s="39" t="s">
        <v>452</v>
      </c>
      <c r="C437" s="29"/>
      <c r="D437" s="40"/>
      <c r="E437" s="40">
        <v>0</v>
      </c>
      <c r="F437" s="41">
        <v>2</v>
      </c>
      <c r="G437" s="40"/>
    </row>
    <row r="438" spans="1:7" x14ac:dyDescent="0.35">
      <c r="A438" s="42" t="s">
        <v>160</v>
      </c>
      <c r="B438" s="43" t="s">
        <v>161</v>
      </c>
      <c r="C438" s="44"/>
      <c r="D438" s="45"/>
      <c r="E438" s="45">
        <v>0</v>
      </c>
      <c r="F438" s="46">
        <v>1</v>
      </c>
      <c r="G438" s="45"/>
    </row>
    <row r="439" spans="1:7" x14ac:dyDescent="0.35">
      <c r="A439" s="38" t="s">
        <v>465</v>
      </c>
      <c r="B439" s="39" t="s">
        <v>466</v>
      </c>
      <c r="C439" s="29"/>
      <c r="D439" s="40"/>
      <c r="E439" s="40">
        <v>0</v>
      </c>
      <c r="F439" s="41">
        <v>1</v>
      </c>
      <c r="G439" s="40"/>
    </row>
    <row r="440" spans="1:7" x14ac:dyDescent="0.35">
      <c r="A440" s="42" t="s">
        <v>1116</v>
      </c>
      <c r="B440" s="43" t="s">
        <v>1117</v>
      </c>
      <c r="C440" s="44"/>
      <c r="D440" s="45"/>
      <c r="E440" s="45">
        <v>0</v>
      </c>
      <c r="F440" s="46">
        <v>1</v>
      </c>
      <c r="G440" s="45"/>
    </row>
    <row r="441" spans="1:7" x14ac:dyDescent="0.35">
      <c r="A441" s="38" t="s">
        <v>1100</v>
      </c>
      <c r="B441" s="39" t="s">
        <v>1101</v>
      </c>
      <c r="C441" s="29"/>
      <c r="D441" s="40"/>
      <c r="E441" s="40">
        <v>0</v>
      </c>
      <c r="F441" s="41">
        <v>1</v>
      </c>
      <c r="G441" s="40"/>
    </row>
    <row r="442" spans="1:7" x14ac:dyDescent="0.35">
      <c r="A442" s="42" t="s">
        <v>218</v>
      </c>
      <c r="B442" s="43" t="s">
        <v>219</v>
      </c>
      <c r="C442" s="44"/>
      <c r="D442" s="45"/>
      <c r="E442" s="45">
        <v>0</v>
      </c>
      <c r="F442" s="46">
        <v>2</v>
      </c>
      <c r="G442" s="45"/>
    </row>
    <row r="443" spans="1:7" x14ac:dyDescent="0.35">
      <c r="A443" s="38" t="s">
        <v>1633</v>
      </c>
      <c r="B443" s="39" t="s">
        <v>1634</v>
      </c>
      <c r="C443" s="29"/>
      <c r="D443" s="40"/>
      <c r="E443" s="40">
        <v>0</v>
      </c>
      <c r="F443" s="41">
        <v>2</v>
      </c>
      <c r="G443" s="40"/>
    </row>
    <row r="444" spans="1:7" x14ac:dyDescent="0.35">
      <c r="A444" s="42" t="s">
        <v>495</v>
      </c>
      <c r="B444" s="43" t="s">
        <v>496</v>
      </c>
      <c r="C444" s="44"/>
      <c r="D444" s="45"/>
      <c r="E444" s="45">
        <v>0</v>
      </c>
      <c r="F444" s="46">
        <v>1</v>
      </c>
      <c r="G444" s="45"/>
    </row>
    <row r="445" spans="1:7" x14ac:dyDescent="0.35">
      <c r="A445" s="38" t="s">
        <v>1538</v>
      </c>
      <c r="B445" s="39" t="s">
        <v>1539</v>
      </c>
      <c r="C445" s="29"/>
      <c r="D445" s="40"/>
      <c r="E445" s="40">
        <v>0</v>
      </c>
      <c r="F445" s="41">
        <v>1</v>
      </c>
      <c r="G445" s="40"/>
    </row>
    <row r="446" spans="1:7" x14ac:dyDescent="0.35">
      <c r="A446" s="42" t="s">
        <v>729</v>
      </c>
      <c r="B446" s="43" t="s">
        <v>730</v>
      </c>
      <c r="C446" s="44"/>
      <c r="D446" s="45"/>
      <c r="E446" s="45">
        <v>0</v>
      </c>
      <c r="F446" s="46">
        <v>1</v>
      </c>
      <c r="G446" s="45"/>
    </row>
    <row r="447" spans="1:7" x14ac:dyDescent="0.35">
      <c r="A447" s="38">
        <v>8379</v>
      </c>
      <c r="B447" s="39" t="s">
        <v>1341</v>
      </c>
      <c r="C447" s="29"/>
      <c r="D447" s="40"/>
      <c r="E447" s="40">
        <v>0</v>
      </c>
      <c r="F447" s="41">
        <v>18</v>
      </c>
      <c r="G447" s="40"/>
    </row>
    <row r="448" spans="1:7" x14ac:dyDescent="0.35">
      <c r="A448" s="42">
        <v>8590</v>
      </c>
      <c r="B448" s="43" t="s">
        <v>1635</v>
      </c>
      <c r="C448" s="44"/>
      <c r="D448" s="45"/>
      <c r="E448" s="45">
        <v>0</v>
      </c>
      <c r="F448" s="46">
        <v>2</v>
      </c>
      <c r="G448" s="45"/>
    </row>
    <row r="449" spans="1:7" x14ac:dyDescent="0.35">
      <c r="A449" s="38">
        <v>8593</v>
      </c>
      <c r="B449" s="39" t="s">
        <v>409</v>
      </c>
      <c r="C449" s="29"/>
      <c r="D449" s="40"/>
      <c r="E449" s="40">
        <v>0</v>
      </c>
      <c r="F449" s="41">
        <v>2</v>
      </c>
      <c r="G449" s="40"/>
    </row>
    <row r="450" spans="1:7" x14ac:dyDescent="0.35">
      <c r="A450" s="42">
        <v>8617</v>
      </c>
      <c r="B450" s="43" t="s">
        <v>180</v>
      </c>
      <c r="C450" s="44"/>
      <c r="D450" s="45"/>
      <c r="E450" s="45">
        <v>0</v>
      </c>
      <c r="F450" s="46">
        <v>2</v>
      </c>
      <c r="G450" s="45"/>
    </row>
    <row r="451" spans="1:7" x14ac:dyDescent="0.35">
      <c r="A451" s="38">
        <v>8784</v>
      </c>
      <c r="B451" s="39" t="s">
        <v>1287</v>
      </c>
      <c r="C451" s="29"/>
      <c r="D451" s="40"/>
      <c r="E451" s="40">
        <v>0</v>
      </c>
      <c r="F451" s="41">
        <v>1</v>
      </c>
      <c r="G451" s="40"/>
    </row>
    <row r="452" spans="1:7" x14ac:dyDescent="0.35">
      <c r="A452" s="42">
        <v>8824</v>
      </c>
      <c r="B452" s="43" t="s">
        <v>890</v>
      </c>
      <c r="C452" s="44"/>
      <c r="D452" s="45"/>
      <c r="E452" s="45">
        <v>0</v>
      </c>
      <c r="F452" s="46">
        <v>2</v>
      </c>
      <c r="G452" s="45"/>
    </row>
    <row r="453" spans="1:7" x14ac:dyDescent="0.35">
      <c r="A453" s="38">
        <v>9463</v>
      </c>
      <c r="B453" s="39" t="s">
        <v>1604</v>
      </c>
      <c r="C453" s="29"/>
      <c r="D453" s="40"/>
      <c r="E453" s="40">
        <v>0</v>
      </c>
      <c r="F453" s="41">
        <v>1</v>
      </c>
      <c r="G453" s="40"/>
    </row>
    <row r="454" spans="1:7" x14ac:dyDescent="0.35">
      <c r="A454" s="42"/>
      <c r="B454" s="43"/>
      <c r="C454" s="44"/>
      <c r="D454" s="45"/>
      <c r="E454" s="45"/>
      <c r="F454" s="46"/>
      <c r="G454" s="45"/>
    </row>
    <row r="455" spans="1:7" x14ac:dyDescent="0.35">
      <c r="A455" s="38"/>
      <c r="B455" s="39"/>
      <c r="C455" s="29"/>
      <c r="D455" s="40"/>
      <c r="E455" s="40"/>
      <c r="F455" s="41"/>
      <c r="G455" s="40"/>
    </row>
    <row r="456" spans="1:7" x14ac:dyDescent="0.35">
      <c r="A456" s="42"/>
      <c r="B456" s="43"/>
      <c r="C456" s="44"/>
      <c r="D456" s="45"/>
      <c r="E456" s="45"/>
      <c r="F456" s="46"/>
      <c r="G456" s="45"/>
    </row>
    <row r="457" spans="1:7" x14ac:dyDescent="0.35">
      <c r="A457" s="38"/>
      <c r="B457" s="39"/>
      <c r="C457" s="29"/>
      <c r="D457" s="40"/>
      <c r="E457" s="40"/>
      <c r="F457" s="41"/>
      <c r="G457" s="40"/>
    </row>
    <row r="458" spans="1:7" x14ac:dyDescent="0.35">
      <c r="A458" s="42"/>
      <c r="B458" s="43"/>
      <c r="C458" s="44"/>
      <c r="D458" s="45"/>
      <c r="E458" s="45"/>
      <c r="F458" s="46"/>
      <c r="G458" s="45"/>
    </row>
    <row r="459" spans="1:7" x14ac:dyDescent="0.35">
      <c r="A459" s="38"/>
      <c r="B459" s="39"/>
      <c r="C459" s="29"/>
      <c r="D459" s="40"/>
      <c r="E459" s="40"/>
      <c r="F459" s="41"/>
      <c r="G459" s="40"/>
    </row>
    <row r="460" spans="1:7" x14ac:dyDescent="0.35">
      <c r="A460" s="42"/>
      <c r="B460" s="43"/>
      <c r="C460" s="44"/>
      <c r="D460" s="45"/>
      <c r="E460" s="45"/>
      <c r="F460" s="46"/>
      <c r="G460" s="45"/>
    </row>
    <row r="461" spans="1:7" x14ac:dyDescent="0.35">
      <c r="A461" s="38"/>
      <c r="B461" s="39"/>
      <c r="C461" s="29"/>
      <c r="D461" s="40"/>
      <c r="E461" s="40"/>
      <c r="F461" s="41"/>
      <c r="G461" s="40"/>
    </row>
    <row r="462" spans="1:7" x14ac:dyDescent="0.35">
      <c r="A462" s="42"/>
      <c r="B462" s="43"/>
      <c r="C462" s="44"/>
      <c r="D462" s="45"/>
      <c r="E462" s="45"/>
      <c r="F462" s="46"/>
      <c r="G462" s="45"/>
    </row>
    <row r="463" spans="1:7" x14ac:dyDescent="0.35">
      <c r="A463" s="38"/>
      <c r="B463" s="39"/>
      <c r="C463" s="29"/>
      <c r="D463" s="40"/>
      <c r="E463" s="40"/>
      <c r="F463" s="41"/>
      <c r="G463" s="40"/>
    </row>
    <row r="464" spans="1:7" x14ac:dyDescent="0.35">
      <c r="A464" s="42"/>
      <c r="B464" s="43"/>
      <c r="C464" s="44"/>
      <c r="D464" s="45"/>
      <c r="E464" s="45"/>
      <c r="F464" s="46"/>
      <c r="G464" s="45"/>
    </row>
    <row r="465" spans="1:7" x14ac:dyDescent="0.35">
      <c r="A465" s="38"/>
      <c r="B465" s="39"/>
      <c r="C465" s="29"/>
      <c r="D465" s="40"/>
      <c r="E465" s="40"/>
      <c r="F465" s="41"/>
      <c r="G465" s="40"/>
    </row>
    <row r="466" spans="1:7" x14ac:dyDescent="0.35">
      <c r="A466" s="42"/>
      <c r="B466" s="43"/>
      <c r="C466" s="44"/>
      <c r="D466" s="45"/>
      <c r="E466" s="45"/>
      <c r="F466" s="46"/>
      <c r="G466" s="45"/>
    </row>
    <row r="467" spans="1:7" x14ac:dyDescent="0.35">
      <c r="A467" s="38"/>
      <c r="B467" s="39"/>
      <c r="C467" s="29"/>
      <c r="D467" s="40"/>
      <c r="E467" s="40"/>
      <c r="F467" s="41"/>
      <c r="G467" s="40"/>
    </row>
    <row r="468" spans="1:7" x14ac:dyDescent="0.35">
      <c r="A468" s="42"/>
      <c r="B468" s="43"/>
      <c r="C468" s="44"/>
      <c r="D468" s="45"/>
      <c r="E468" s="45"/>
      <c r="F468" s="46"/>
      <c r="G468" s="45"/>
    </row>
    <row r="469" spans="1:7" x14ac:dyDescent="0.35">
      <c r="A469" s="38"/>
      <c r="B469" s="39"/>
      <c r="C469" s="29"/>
      <c r="D469" s="40"/>
      <c r="E469" s="40"/>
      <c r="F469" s="41"/>
      <c r="G469" s="40"/>
    </row>
    <row r="470" spans="1:7" x14ac:dyDescent="0.35">
      <c r="A470" s="42"/>
      <c r="B470" s="43"/>
      <c r="C470" s="44"/>
      <c r="D470" s="45"/>
      <c r="E470" s="45"/>
      <c r="F470" s="46"/>
      <c r="G470" s="45"/>
    </row>
    <row r="471" spans="1:7" x14ac:dyDescent="0.35">
      <c r="A471" s="38"/>
      <c r="B471" s="39"/>
      <c r="C471" s="29"/>
      <c r="D471" s="40"/>
      <c r="E471" s="40"/>
      <c r="F471" s="41"/>
      <c r="G471" s="40"/>
    </row>
    <row r="472" spans="1:7" x14ac:dyDescent="0.35">
      <c r="A472" s="42"/>
      <c r="B472" s="43"/>
      <c r="C472" s="44"/>
      <c r="D472" s="45"/>
      <c r="E472" s="45"/>
      <c r="F472" s="46"/>
      <c r="G472" s="45"/>
    </row>
    <row r="473" spans="1:7" x14ac:dyDescent="0.35">
      <c r="A473" s="38"/>
      <c r="B473" s="39"/>
      <c r="C473" s="29"/>
      <c r="D473" s="40"/>
      <c r="E473" s="40"/>
      <c r="F473" s="41"/>
      <c r="G473" s="40"/>
    </row>
    <row r="474" spans="1:7" x14ac:dyDescent="0.35">
      <c r="A474" s="42"/>
      <c r="B474" s="43"/>
      <c r="C474" s="44"/>
      <c r="D474" s="45"/>
      <c r="E474" s="45"/>
      <c r="F474" s="46"/>
      <c r="G474" s="45"/>
    </row>
    <row r="475" spans="1:7" x14ac:dyDescent="0.35">
      <c r="A475" s="38"/>
      <c r="B475" s="39"/>
      <c r="C475" s="29"/>
      <c r="D475" s="40"/>
      <c r="E475" s="40"/>
      <c r="F475" s="41"/>
      <c r="G475" s="40"/>
    </row>
    <row r="476" spans="1:7" x14ac:dyDescent="0.35">
      <c r="A476" s="42"/>
      <c r="B476" s="43"/>
      <c r="C476" s="44"/>
      <c r="D476" s="45"/>
      <c r="E476" s="45"/>
      <c r="F476" s="46"/>
      <c r="G476" s="45"/>
    </row>
    <row r="477" spans="1:7" x14ac:dyDescent="0.35">
      <c r="A477" s="38"/>
      <c r="B477" s="39"/>
      <c r="C477" s="29"/>
      <c r="D477" s="40"/>
      <c r="E477" s="40"/>
      <c r="F477" s="41"/>
      <c r="G477" s="40"/>
    </row>
    <row r="478" spans="1:7" x14ac:dyDescent="0.35">
      <c r="A478" s="42"/>
      <c r="B478" s="43"/>
      <c r="C478" s="44"/>
      <c r="D478" s="45"/>
      <c r="E478" s="45"/>
      <c r="F478" s="46"/>
      <c r="G478" s="45"/>
    </row>
    <row r="479" spans="1:7" x14ac:dyDescent="0.35">
      <c r="A479" s="38"/>
      <c r="B479" s="39"/>
      <c r="C479" s="29"/>
      <c r="D479" s="40"/>
      <c r="E479" s="40"/>
      <c r="F479" s="41"/>
      <c r="G479" s="40"/>
    </row>
    <row r="480" spans="1:7" x14ac:dyDescent="0.35">
      <c r="A480" s="42"/>
      <c r="B480" s="43"/>
      <c r="C480" s="44"/>
      <c r="D480" s="45"/>
      <c r="E480" s="45"/>
      <c r="F480" s="46"/>
      <c r="G480" s="45"/>
    </row>
    <row r="481" spans="1:7" x14ac:dyDescent="0.35">
      <c r="A481" s="38"/>
      <c r="B481" s="39"/>
      <c r="C481" s="29"/>
      <c r="D481" s="40"/>
      <c r="E481" s="40"/>
      <c r="F481" s="41"/>
      <c r="G481" s="40"/>
    </row>
    <row r="482" spans="1:7" x14ac:dyDescent="0.35">
      <c r="A482" s="42"/>
      <c r="B482" s="43"/>
      <c r="C482" s="44"/>
      <c r="D482" s="45"/>
      <c r="E482" s="45"/>
      <c r="F482" s="46"/>
      <c r="G482" s="45"/>
    </row>
    <row r="483" spans="1:7" x14ac:dyDescent="0.35">
      <c r="A483" s="38"/>
      <c r="B483" s="39"/>
      <c r="C483" s="29"/>
      <c r="D483" s="40"/>
      <c r="E483" s="40"/>
      <c r="F483" s="41"/>
      <c r="G483" s="40"/>
    </row>
    <row r="484" spans="1:7" x14ac:dyDescent="0.35">
      <c r="A484" s="42"/>
      <c r="B484" s="43"/>
      <c r="C484" s="44"/>
      <c r="D484" s="45"/>
      <c r="E484" s="45"/>
      <c r="F484" s="46"/>
      <c r="G484" s="45"/>
    </row>
    <row r="485" spans="1:7" x14ac:dyDescent="0.35">
      <c r="A485" s="38"/>
      <c r="B485" s="39"/>
      <c r="C485" s="29"/>
      <c r="D485" s="40"/>
      <c r="E485" s="40"/>
      <c r="F485" s="41"/>
      <c r="G485" s="40"/>
    </row>
    <row r="486" spans="1:7" x14ac:dyDescent="0.35">
      <c r="A486" s="42"/>
      <c r="B486" s="43"/>
      <c r="C486" s="44"/>
      <c r="D486" s="45"/>
      <c r="E486" s="45"/>
      <c r="F486" s="46"/>
      <c r="G486" s="45"/>
    </row>
    <row r="487" spans="1:7" x14ac:dyDescent="0.35">
      <c r="A487" s="38"/>
      <c r="B487" s="39"/>
      <c r="C487" s="29"/>
      <c r="D487" s="40"/>
      <c r="E487" s="40"/>
      <c r="F487" s="41"/>
      <c r="G487" s="40"/>
    </row>
    <row r="488" spans="1:7" x14ac:dyDescent="0.35">
      <c r="A488" s="42"/>
      <c r="B488" s="43"/>
      <c r="C488" s="44"/>
      <c r="D488" s="45"/>
      <c r="E488" s="45"/>
      <c r="F488" s="46"/>
      <c r="G488" s="45"/>
    </row>
    <row r="489" spans="1:7" x14ac:dyDescent="0.35">
      <c r="A489" s="38"/>
      <c r="B489" s="39"/>
      <c r="C489" s="29"/>
      <c r="D489" s="40"/>
      <c r="E489" s="40"/>
      <c r="F489" s="41"/>
      <c r="G489" s="40"/>
    </row>
    <row r="490" spans="1:7" x14ac:dyDescent="0.35">
      <c r="A490" s="42"/>
      <c r="B490" s="43"/>
      <c r="C490" s="44"/>
      <c r="D490" s="45"/>
      <c r="E490" s="45"/>
      <c r="F490" s="46"/>
      <c r="G490" s="45"/>
    </row>
    <row r="491" spans="1:7" x14ac:dyDescent="0.35">
      <c r="A491" s="38"/>
      <c r="B491" s="39"/>
      <c r="C491" s="29"/>
      <c r="D491" s="40"/>
      <c r="E491" s="40"/>
      <c r="F491" s="41"/>
      <c r="G491" s="40"/>
    </row>
    <row r="492" spans="1:7" x14ac:dyDescent="0.35">
      <c r="A492" s="42"/>
      <c r="B492" s="43"/>
      <c r="C492" s="44"/>
      <c r="D492" s="45"/>
      <c r="E492" s="45"/>
      <c r="F492" s="46"/>
      <c r="G492" s="45"/>
    </row>
    <row r="493" spans="1:7" x14ac:dyDescent="0.35">
      <c r="A493" s="38"/>
      <c r="B493" s="39"/>
      <c r="C493" s="29"/>
      <c r="D493" s="40"/>
      <c r="E493" s="40"/>
      <c r="F493" s="41"/>
      <c r="G493" s="40"/>
    </row>
    <row r="494" spans="1:7" x14ac:dyDescent="0.35">
      <c r="A494" s="42"/>
      <c r="B494" s="43"/>
      <c r="C494" s="44"/>
      <c r="D494" s="45"/>
      <c r="E494" s="45"/>
      <c r="F494" s="46"/>
      <c r="G494" s="45"/>
    </row>
    <row r="495" spans="1:7" x14ac:dyDescent="0.35">
      <c r="A495" s="38"/>
      <c r="B495" s="39"/>
      <c r="C495" s="29"/>
      <c r="D495" s="40"/>
      <c r="E495" s="40"/>
      <c r="F495" s="41"/>
      <c r="G495" s="40"/>
    </row>
    <row r="496" spans="1:7" x14ac:dyDescent="0.35">
      <c r="A496" s="42"/>
      <c r="B496" s="43"/>
      <c r="C496" s="44"/>
      <c r="D496" s="45"/>
      <c r="E496" s="45"/>
      <c r="F496" s="46"/>
      <c r="G496" s="45"/>
    </row>
    <row r="497" spans="1:7" x14ac:dyDescent="0.35">
      <c r="A497" s="38"/>
      <c r="B497" s="39"/>
      <c r="C497" s="29"/>
      <c r="D497" s="40"/>
      <c r="E497" s="40"/>
      <c r="F497" s="41"/>
      <c r="G497" s="40"/>
    </row>
    <row r="498" spans="1:7" x14ac:dyDescent="0.35">
      <c r="A498" s="42"/>
      <c r="B498" s="43"/>
      <c r="C498" s="44"/>
      <c r="D498" s="45"/>
      <c r="E498" s="45"/>
      <c r="F498" s="46"/>
      <c r="G498" s="45"/>
    </row>
    <row r="499" spans="1:7" x14ac:dyDescent="0.35">
      <c r="A499" s="38"/>
      <c r="B499" s="39"/>
      <c r="C499" s="29"/>
      <c r="D499" s="40"/>
      <c r="E499" s="40"/>
      <c r="F499" s="41"/>
      <c r="G499" s="40"/>
    </row>
    <row r="500" spans="1:7" x14ac:dyDescent="0.35">
      <c r="A500" s="42"/>
      <c r="B500" s="43"/>
      <c r="C500" s="44"/>
      <c r="D500" s="45"/>
      <c r="E500" s="45"/>
      <c r="F500" s="46"/>
      <c r="G500" s="45"/>
    </row>
    <row r="501" spans="1:7" x14ac:dyDescent="0.35">
      <c r="A501" s="38"/>
      <c r="B501" s="39"/>
      <c r="C501" s="29"/>
      <c r="D501" s="40"/>
      <c r="E501" s="40"/>
      <c r="F501" s="41"/>
      <c r="G501" s="40"/>
    </row>
    <row r="502" spans="1:7" x14ac:dyDescent="0.35">
      <c r="A502" s="42"/>
      <c r="B502" s="43"/>
      <c r="C502" s="44"/>
      <c r="D502" s="45"/>
      <c r="E502" s="45"/>
      <c r="F502" s="46"/>
      <c r="G502" s="45"/>
    </row>
    <row r="503" spans="1:7" x14ac:dyDescent="0.35">
      <c r="A503" s="38"/>
      <c r="B503" s="39"/>
      <c r="C503" s="29"/>
      <c r="D503" s="40"/>
      <c r="E503" s="40"/>
      <c r="F503" s="41"/>
      <c r="G503" s="40"/>
    </row>
    <row r="504" spans="1:7" x14ac:dyDescent="0.35">
      <c r="A504" s="42"/>
      <c r="B504" s="43"/>
      <c r="C504" s="44"/>
      <c r="D504" s="45"/>
      <c r="E504" s="45"/>
      <c r="F504" s="46"/>
      <c r="G504" s="45"/>
    </row>
    <row r="505" spans="1:7" x14ac:dyDescent="0.35">
      <c r="A505" s="38"/>
      <c r="B505" s="39"/>
      <c r="C505" s="29"/>
      <c r="D505" s="40"/>
      <c r="E505" s="40"/>
      <c r="F505" s="41"/>
      <c r="G505" s="40"/>
    </row>
    <row r="506" spans="1:7" x14ac:dyDescent="0.35">
      <c r="A506" s="42"/>
      <c r="B506" s="43"/>
      <c r="C506" s="44"/>
      <c r="D506" s="45"/>
      <c r="E506" s="45"/>
      <c r="F506" s="46"/>
      <c r="G506" s="45"/>
    </row>
    <row r="507" spans="1:7" x14ac:dyDescent="0.35">
      <c r="A507" s="38"/>
      <c r="B507" s="39"/>
      <c r="C507" s="29"/>
      <c r="D507" s="40"/>
      <c r="E507" s="40"/>
      <c r="F507" s="41"/>
      <c r="G507" s="40"/>
    </row>
    <row r="508" spans="1:7" x14ac:dyDescent="0.35">
      <c r="A508" s="42"/>
      <c r="B508" s="43"/>
      <c r="C508" s="44"/>
      <c r="D508" s="45"/>
      <c r="E508" s="45"/>
      <c r="F508" s="46"/>
      <c r="G508" s="45"/>
    </row>
    <row r="509" spans="1:7" x14ac:dyDescent="0.35">
      <c r="A509" s="38"/>
      <c r="B509" s="39"/>
      <c r="C509" s="29"/>
      <c r="D509" s="40"/>
      <c r="E509" s="40"/>
      <c r="F509" s="41"/>
      <c r="G509" s="40"/>
    </row>
    <row r="510" spans="1:7" x14ac:dyDescent="0.35">
      <c r="A510" s="42"/>
      <c r="B510" s="43"/>
      <c r="C510" s="44"/>
      <c r="D510" s="45"/>
      <c r="E510" s="45"/>
      <c r="F510" s="46"/>
      <c r="G510" s="45"/>
    </row>
    <row r="511" spans="1:7" x14ac:dyDescent="0.35">
      <c r="A511" s="38"/>
      <c r="B511" s="39"/>
      <c r="C511" s="29"/>
      <c r="D511" s="40"/>
      <c r="E511" s="40"/>
      <c r="F511" s="41"/>
      <c r="G511" s="40"/>
    </row>
    <row r="512" spans="1:7" x14ac:dyDescent="0.35">
      <c r="A512" s="42"/>
      <c r="B512" s="43"/>
      <c r="C512" s="44"/>
      <c r="D512" s="45"/>
      <c r="E512" s="45"/>
      <c r="F512" s="46"/>
      <c r="G512" s="45"/>
    </row>
    <row r="513" spans="1:7" x14ac:dyDescent="0.35">
      <c r="A513" s="38"/>
      <c r="B513" s="39"/>
      <c r="C513" s="29"/>
      <c r="D513" s="40"/>
      <c r="E513" s="40"/>
      <c r="F513" s="41"/>
      <c r="G513" s="40"/>
    </row>
    <row r="514" spans="1:7" x14ac:dyDescent="0.35">
      <c r="A514" s="42"/>
      <c r="B514" s="43"/>
      <c r="C514" s="44"/>
      <c r="D514" s="45"/>
      <c r="E514" s="45"/>
      <c r="F514" s="46"/>
      <c r="G514" s="45"/>
    </row>
    <row r="515" spans="1:7" x14ac:dyDescent="0.35">
      <c r="A515" s="38"/>
      <c r="B515" s="39"/>
      <c r="C515" s="29"/>
      <c r="D515" s="40"/>
      <c r="E515" s="40"/>
      <c r="F515" s="41"/>
      <c r="G515" s="40"/>
    </row>
    <row r="516" spans="1:7" x14ac:dyDescent="0.35">
      <c r="A516" s="42"/>
      <c r="B516" s="43"/>
      <c r="C516" s="44"/>
      <c r="D516" s="45"/>
      <c r="E516" s="45"/>
      <c r="F516" s="46"/>
      <c r="G516" s="45"/>
    </row>
    <row r="517" spans="1:7" x14ac:dyDescent="0.35">
      <c r="A517" s="38"/>
      <c r="B517" s="39"/>
      <c r="C517" s="29"/>
      <c r="D517" s="40"/>
      <c r="E517" s="40"/>
      <c r="F517" s="41"/>
      <c r="G517" s="40"/>
    </row>
    <row r="518" spans="1:7" x14ac:dyDescent="0.35">
      <c r="A518" s="42"/>
      <c r="B518" s="43"/>
      <c r="C518" s="44"/>
      <c r="D518" s="45"/>
      <c r="E518" s="45"/>
      <c r="F518" s="46"/>
      <c r="G518" s="45"/>
    </row>
    <row r="519" spans="1:7" x14ac:dyDescent="0.35">
      <c r="A519" s="38"/>
      <c r="B519" s="39"/>
      <c r="C519" s="29"/>
      <c r="D519" s="40"/>
      <c r="E519" s="40"/>
      <c r="F519" s="41"/>
      <c r="G519" s="40"/>
    </row>
    <row r="520" spans="1:7" x14ac:dyDescent="0.35">
      <c r="A520" s="42"/>
      <c r="B520" s="43"/>
      <c r="C520" s="44"/>
      <c r="D520" s="45"/>
      <c r="E520" s="45"/>
      <c r="F520" s="46"/>
      <c r="G520" s="45"/>
    </row>
    <row r="521" spans="1:7" x14ac:dyDescent="0.35">
      <c r="A521" s="38"/>
      <c r="B521" s="39"/>
      <c r="C521" s="29"/>
      <c r="D521" s="40"/>
      <c r="E521" s="40"/>
      <c r="F521" s="41"/>
      <c r="G521" s="40"/>
    </row>
    <row r="522" spans="1:7" x14ac:dyDescent="0.35">
      <c r="A522" s="42"/>
      <c r="B522" s="43"/>
      <c r="C522" s="44"/>
      <c r="D522" s="45"/>
      <c r="E522" s="45"/>
      <c r="F522" s="46"/>
      <c r="G522" s="45"/>
    </row>
    <row r="523" spans="1:7" x14ac:dyDescent="0.35">
      <c r="A523" s="38"/>
      <c r="B523" s="39"/>
      <c r="C523" s="29"/>
      <c r="D523" s="40"/>
      <c r="E523" s="40"/>
      <c r="F523" s="41"/>
      <c r="G523" s="40"/>
    </row>
    <row r="524" spans="1:7" x14ac:dyDescent="0.35">
      <c r="A524" s="42"/>
      <c r="B524" s="43"/>
      <c r="C524" s="44"/>
      <c r="D524" s="45"/>
      <c r="E524" s="45"/>
      <c r="F524" s="46"/>
      <c r="G524" s="45"/>
    </row>
    <row r="525" spans="1:7" x14ac:dyDescent="0.35">
      <c r="A525" s="38"/>
      <c r="B525" s="39"/>
      <c r="C525" s="29"/>
      <c r="D525" s="40"/>
      <c r="E525" s="40"/>
      <c r="F525" s="41"/>
      <c r="G525" s="40"/>
    </row>
    <row r="526" spans="1:7" x14ac:dyDescent="0.35">
      <c r="A526" s="42"/>
      <c r="B526" s="43"/>
      <c r="C526" s="44"/>
      <c r="D526" s="45"/>
      <c r="E526" s="45"/>
      <c r="F526" s="46"/>
      <c r="G526" s="45"/>
    </row>
    <row r="527" spans="1:7" x14ac:dyDescent="0.35">
      <c r="A527" s="38"/>
      <c r="B527" s="39"/>
      <c r="C527" s="29"/>
      <c r="D527" s="40"/>
      <c r="E527" s="40"/>
      <c r="F527" s="41"/>
      <c r="G527" s="40"/>
    </row>
    <row r="528" spans="1:7" x14ac:dyDescent="0.35">
      <c r="A528" s="42"/>
      <c r="B528" s="43"/>
      <c r="C528" s="44"/>
      <c r="D528" s="45"/>
      <c r="E528" s="45"/>
      <c r="F528" s="46"/>
      <c r="G528" s="45"/>
    </row>
    <row r="529" spans="1:7" x14ac:dyDescent="0.35">
      <c r="A529" s="38"/>
      <c r="B529" s="39"/>
      <c r="C529" s="29"/>
      <c r="D529" s="40"/>
      <c r="E529" s="40"/>
      <c r="F529" s="41"/>
      <c r="G529" s="40"/>
    </row>
    <row r="530" spans="1:7" x14ac:dyDescent="0.35">
      <c r="A530" s="42"/>
      <c r="B530" s="43"/>
      <c r="C530" s="44"/>
      <c r="D530" s="45"/>
      <c r="E530" s="45"/>
      <c r="F530" s="46"/>
      <c r="G530" s="45"/>
    </row>
    <row r="531" spans="1:7" x14ac:dyDescent="0.35">
      <c r="A531" s="38"/>
      <c r="B531" s="39"/>
      <c r="C531" s="29"/>
      <c r="D531" s="40"/>
      <c r="E531" s="40"/>
      <c r="F531" s="41"/>
      <c r="G531" s="40"/>
    </row>
    <row r="532" spans="1:7" x14ac:dyDescent="0.35">
      <c r="A532" s="42"/>
      <c r="B532" s="43"/>
      <c r="C532" s="44"/>
      <c r="D532" s="45"/>
      <c r="E532" s="45"/>
      <c r="F532" s="46"/>
      <c r="G532" s="45"/>
    </row>
    <row r="533" spans="1:7" x14ac:dyDescent="0.35">
      <c r="A533" s="38"/>
      <c r="B533" s="39"/>
      <c r="C533" s="29"/>
      <c r="D533" s="40"/>
      <c r="E533" s="40"/>
      <c r="F533" s="41"/>
      <c r="G533" s="40"/>
    </row>
    <row r="534" spans="1:7" x14ac:dyDescent="0.35">
      <c r="A534" s="42"/>
      <c r="B534" s="43"/>
      <c r="C534" s="44"/>
      <c r="D534" s="45"/>
      <c r="E534" s="45"/>
      <c r="F534" s="46"/>
      <c r="G534" s="45"/>
    </row>
    <row r="535" spans="1:7" x14ac:dyDescent="0.35">
      <c r="A535" s="38"/>
      <c r="B535" s="39"/>
      <c r="C535" s="29"/>
      <c r="D535" s="40"/>
      <c r="E535" s="40"/>
      <c r="F535" s="41"/>
      <c r="G535" s="40"/>
    </row>
    <row r="536" spans="1:7" x14ac:dyDescent="0.35">
      <c r="A536" s="42"/>
      <c r="B536" s="43"/>
      <c r="C536" s="44"/>
      <c r="D536" s="45"/>
      <c r="E536" s="45"/>
      <c r="F536" s="46"/>
      <c r="G536" s="45"/>
    </row>
    <row r="537" spans="1:7" x14ac:dyDescent="0.35">
      <c r="A537" s="38"/>
      <c r="B537" s="39"/>
      <c r="C537" s="29"/>
      <c r="D537" s="40"/>
      <c r="E537" s="40"/>
      <c r="F537" s="41"/>
      <c r="G537" s="40"/>
    </row>
    <row r="538" spans="1:7" x14ac:dyDescent="0.35">
      <c r="A538" s="42"/>
      <c r="B538" s="43"/>
      <c r="C538" s="44"/>
      <c r="D538" s="45"/>
      <c r="E538" s="45"/>
      <c r="F538" s="46"/>
      <c r="G538" s="45"/>
    </row>
    <row r="539" spans="1:7" x14ac:dyDescent="0.35">
      <c r="A539" s="38"/>
      <c r="B539" s="39"/>
      <c r="C539" s="29"/>
      <c r="D539" s="40"/>
      <c r="E539" s="40"/>
      <c r="F539" s="41"/>
      <c r="G539" s="40"/>
    </row>
    <row r="540" spans="1:7" x14ac:dyDescent="0.35">
      <c r="A540" s="42"/>
      <c r="B540" s="43"/>
      <c r="C540" s="44"/>
      <c r="D540" s="45"/>
      <c r="E540" s="45"/>
      <c r="F540" s="46"/>
      <c r="G540" s="45"/>
    </row>
    <row r="541" spans="1:7" x14ac:dyDescent="0.35">
      <c r="A541" s="38"/>
      <c r="B541" s="39"/>
      <c r="C541" s="29"/>
      <c r="D541" s="40"/>
      <c r="E541" s="40"/>
      <c r="F541" s="41"/>
      <c r="G541" s="40"/>
    </row>
    <row r="542" spans="1:7" x14ac:dyDescent="0.35">
      <c r="A542" s="42"/>
      <c r="B542" s="43"/>
      <c r="C542" s="44"/>
      <c r="D542" s="45"/>
      <c r="E542" s="45"/>
      <c r="F542" s="46"/>
      <c r="G542" s="45"/>
    </row>
    <row r="543" spans="1:7" x14ac:dyDescent="0.35">
      <c r="A543" s="38"/>
      <c r="B543" s="39"/>
      <c r="C543" s="29"/>
      <c r="D543" s="40"/>
      <c r="E543" s="40"/>
      <c r="F543" s="41"/>
      <c r="G543" s="40"/>
    </row>
    <row r="544" spans="1:7" x14ac:dyDescent="0.35">
      <c r="A544" s="42"/>
      <c r="B544" s="43"/>
      <c r="C544" s="44"/>
      <c r="D544" s="45"/>
      <c r="E544" s="45"/>
      <c r="F544" s="46"/>
      <c r="G544" s="45"/>
    </row>
    <row r="545" spans="1:7" x14ac:dyDescent="0.35">
      <c r="A545" s="38"/>
      <c r="B545" s="39"/>
      <c r="C545" s="29"/>
      <c r="D545" s="40"/>
      <c r="E545" s="40"/>
      <c r="F545" s="41"/>
      <c r="G545" s="40"/>
    </row>
    <row r="546" spans="1:7" x14ac:dyDescent="0.35">
      <c r="A546" s="42"/>
      <c r="B546" s="43"/>
      <c r="C546" s="44"/>
      <c r="D546" s="45"/>
      <c r="E546" s="45"/>
      <c r="F546" s="46"/>
      <c r="G546" s="45"/>
    </row>
    <row r="547" spans="1:7" x14ac:dyDescent="0.35">
      <c r="A547" s="38"/>
      <c r="B547" s="39"/>
      <c r="C547" s="29"/>
      <c r="D547" s="40"/>
      <c r="E547" s="40"/>
      <c r="F547" s="41"/>
      <c r="G547" s="40"/>
    </row>
    <row r="548" spans="1:7" x14ac:dyDescent="0.35">
      <c r="A548" s="42"/>
      <c r="B548" s="43"/>
      <c r="C548" s="44"/>
      <c r="D548" s="45"/>
      <c r="E548" s="45"/>
      <c r="F548" s="46"/>
      <c r="G548" s="45"/>
    </row>
    <row r="549" spans="1:7" x14ac:dyDescent="0.35">
      <c r="A549" s="38"/>
      <c r="B549" s="39"/>
      <c r="C549" s="29"/>
      <c r="D549" s="40"/>
      <c r="E549" s="40"/>
      <c r="F549" s="41"/>
      <c r="G549" s="40"/>
    </row>
    <row r="550" spans="1:7" x14ac:dyDescent="0.35">
      <c r="A550" s="42"/>
      <c r="B550" s="43"/>
      <c r="C550" s="44"/>
      <c r="D550" s="45"/>
      <c r="E550" s="45"/>
      <c r="F550" s="46"/>
      <c r="G550" s="45"/>
    </row>
    <row r="551" spans="1:7" x14ac:dyDescent="0.35">
      <c r="A551" s="38"/>
      <c r="B551" s="39"/>
      <c r="C551" s="29"/>
      <c r="D551" s="40"/>
      <c r="E551" s="40"/>
      <c r="F551" s="41"/>
      <c r="G551" s="40"/>
    </row>
    <row r="552" spans="1:7" x14ac:dyDescent="0.35">
      <c r="A552" s="42"/>
      <c r="B552" s="43"/>
      <c r="C552" s="44"/>
      <c r="D552" s="45"/>
      <c r="E552" s="45"/>
      <c r="F552" s="46"/>
      <c r="G552" s="45"/>
    </row>
    <row r="553" spans="1:7" x14ac:dyDescent="0.35">
      <c r="A553" s="38"/>
      <c r="B553" s="39"/>
      <c r="C553" s="29"/>
      <c r="D553" s="40"/>
      <c r="E553" s="40"/>
      <c r="F553" s="41"/>
      <c r="G553" s="40"/>
    </row>
    <row r="554" spans="1:7" x14ac:dyDescent="0.35">
      <c r="A554" s="42"/>
      <c r="B554" s="43"/>
      <c r="C554" s="44"/>
      <c r="D554" s="45"/>
      <c r="E554" s="45"/>
      <c r="F554" s="46"/>
      <c r="G554" s="45"/>
    </row>
    <row r="555" spans="1:7" x14ac:dyDescent="0.35">
      <c r="A555" s="38"/>
      <c r="B555" s="39"/>
      <c r="C555" s="29"/>
      <c r="D555" s="40"/>
      <c r="E555" s="40"/>
      <c r="F555" s="41"/>
      <c r="G555" s="40"/>
    </row>
    <row r="556" spans="1:7" x14ac:dyDescent="0.35">
      <c r="A556" s="42"/>
      <c r="B556" s="43"/>
      <c r="C556" s="44"/>
      <c r="D556" s="45"/>
      <c r="E556" s="45"/>
      <c r="F556" s="46"/>
      <c r="G556" s="45"/>
    </row>
    <row r="557" spans="1:7" x14ac:dyDescent="0.35">
      <c r="A557" s="38"/>
      <c r="B557" s="39"/>
      <c r="C557" s="29"/>
      <c r="D557" s="40"/>
      <c r="E557" s="40"/>
      <c r="F557" s="41"/>
      <c r="G557" s="40"/>
    </row>
    <row r="558" spans="1:7" x14ac:dyDescent="0.35">
      <c r="A558" s="42"/>
      <c r="B558" s="43"/>
      <c r="C558" s="44"/>
      <c r="D558" s="45"/>
      <c r="E558" s="45"/>
      <c r="F558" s="46"/>
      <c r="G558" s="45"/>
    </row>
    <row r="559" spans="1:7" x14ac:dyDescent="0.35">
      <c r="A559" s="38"/>
      <c r="B559" s="39"/>
      <c r="C559" s="29"/>
      <c r="D559" s="40"/>
      <c r="E559" s="40"/>
      <c r="F559" s="41"/>
      <c r="G559" s="40"/>
    </row>
    <row r="560" spans="1:7" x14ac:dyDescent="0.35">
      <c r="A560" s="42"/>
      <c r="B560" s="43"/>
      <c r="C560" s="44"/>
      <c r="D560" s="45"/>
      <c r="E560" s="45"/>
      <c r="F560" s="46"/>
      <c r="G560" s="45"/>
    </row>
    <row r="561" spans="1:7" x14ac:dyDescent="0.35">
      <c r="A561" s="38"/>
      <c r="B561" s="39"/>
      <c r="C561" s="29"/>
      <c r="D561" s="40"/>
      <c r="E561" s="40"/>
      <c r="F561" s="41"/>
      <c r="G561" s="40"/>
    </row>
    <row r="562" spans="1:7" x14ac:dyDescent="0.35">
      <c r="A562" s="42"/>
      <c r="B562" s="43"/>
      <c r="C562" s="44"/>
      <c r="D562" s="45"/>
      <c r="E562" s="45"/>
      <c r="F562" s="46"/>
      <c r="G562" s="45"/>
    </row>
    <row r="563" spans="1:7" x14ac:dyDescent="0.35">
      <c r="A563" s="38"/>
      <c r="B563" s="39"/>
      <c r="C563" s="29"/>
      <c r="D563" s="40"/>
      <c r="E563" s="40"/>
      <c r="F563" s="41"/>
      <c r="G563" s="40"/>
    </row>
    <row r="564" spans="1:7" x14ac:dyDescent="0.35">
      <c r="A564" s="42"/>
      <c r="B564" s="43"/>
      <c r="C564" s="44"/>
      <c r="D564" s="45"/>
      <c r="E564" s="45"/>
      <c r="F564" s="46"/>
      <c r="G564" s="45"/>
    </row>
    <row r="565" spans="1:7" x14ac:dyDescent="0.35">
      <c r="A565" s="38"/>
      <c r="B565" s="39"/>
      <c r="C565" s="29"/>
      <c r="D565" s="40"/>
      <c r="E565" s="40"/>
      <c r="F565" s="41"/>
      <c r="G565" s="40"/>
    </row>
    <row r="566" spans="1:7" x14ac:dyDescent="0.35">
      <c r="A566" s="42"/>
      <c r="B566" s="43"/>
      <c r="C566" s="44"/>
      <c r="D566" s="45"/>
      <c r="E566" s="45"/>
      <c r="F566" s="46"/>
      <c r="G566" s="45"/>
    </row>
    <row r="567" spans="1:7" x14ac:dyDescent="0.35">
      <c r="A567" s="38"/>
      <c r="B567" s="39"/>
      <c r="C567" s="29"/>
      <c r="D567" s="40"/>
      <c r="E567" s="40"/>
      <c r="F567" s="41"/>
      <c r="G567" s="40"/>
    </row>
    <row r="568" spans="1:7" x14ac:dyDescent="0.35">
      <c r="A568" s="42"/>
      <c r="B568" s="43"/>
      <c r="C568" s="44"/>
      <c r="D568" s="45"/>
      <c r="E568" s="45"/>
      <c r="F568" s="46"/>
      <c r="G568" s="45"/>
    </row>
    <row r="569" spans="1:7" x14ac:dyDescent="0.35">
      <c r="A569" s="38"/>
      <c r="B569" s="39"/>
      <c r="C569" s="29"/>
      <c r="D569" s="40"/>
      <c r="E569" s="40"/>
      <c r="F569" s="41"/>
      <c r="G569" s="40"/>
    </row>
    <row r="570" spans="1:7" x14ac:dyDescent="0.35">
      <c r="A570" s="42"/>
      <c r="B570" s="43"/>
      <c r="C570" s="44"/>
      <c r="D570" s="45"/>
      <c r="E570" s="45"/>
      <c r="F570" s="46"/>
      <c r="G570" s="45"/>
    </row>
    <row r="571" spans="1:7" x14ac:dyDescent="0.35">
      <c r="A571" s="38"/>
      <c r="B571" s="39"/>
      <c r="C571" s="29"/>
      <c r="D571" s="40"/>
      <c r="E571" s="40"/>
      <c r="F571" s="41"/>
      <c r="G571" s="40"/>
    </row>
    <row r="572" spans="1:7" x14ac:dyDescent="0.35">
      <c r="A572" s="42"/>
      <c r="B572" s="43"/>
      <c r="C572" s="44"/>
      <c r="D572" s="45"/>
      <c r="E572" s="45"/>
      <c r="F572" s="46"/>
      <c r="G572" s="45"/>
    </row>
    <row r="573" spans="1:7" x14ac:dyDescent="0.35">
      <c r="A573" s="38"/>
      <c r="B573" s="39"/>
      <c r="C573" s="29"/>
      <c r="D573" s="40"/>
      <c r="E573" s="40"/>
      <c r="F573" s="41"/>
      <c r="G573" s="40"/>
    </row>
    <row r="574" spans="1:7" x14ac:dyDescent="0.35">
      <c r="A574" s="42"/>
      <c r="B574" s="43"/>
      <c r="C574" s="44"/>
      <c r="D574" s="45"/>
      <c r="E574" s="45"/>
      <c r="F574" s="46"/>
      <c r="G574" s="45"/>
    </row>
    <row r="575" spans="1:7" x14ac:dyDescent="0.35">
      <c r="A575" s="38"/>
      <c r="B575" s="39"/>
      <c r="C575" s="29"/>
      <c r="D575" s="40"/>
      <c r="E575" s="40"/>
      <c r="F575" s="41"/>
      <c r="G575" s="40"/>
    </row>
    <row r="576" spans="1:7" x14ac:dyDescent="0.35">
      <c r="A576" s="42"/>
      <c r="B576" s="43"/>
      <c r="C576" s="44"/>
      <c r="D576" s="45"/>
      <c r="E576" s="45"/>
      <c r="F576" s="46"/>
      <c r="G576" s="45"/>
    </row>
    <row r="577" spans="1:7" x14ac:dyDescent="0.35">
      <c r="A577" s="38"/>
      <c r="B577" s="39"/>
      <c r="C577" s="29"/>
      <c r="D577" s="40"/>
      <c r="E577" s="40"/>
      <c r="F577" s="41"/>
      <c r="G577" s="40"/>
    </row>
    <row r="578" spans="1:7" x14ac:dyDescent="0.35">
      <c r="A578" s="42"/>
      <c r="B578" s="43"/>
      <c r="C578" s="44"/>
      <c r="D578" s="45"/>
      <c r="E578" s="45"/>
      <c r="F578" s="46"/>
      <c r="G578" s="45"/>
    </row>
    <row r="579" spans="1:7" x14ac:dyDescent="0.35">
      <c r="A579" s="38"/>
      <c r="B579" s="39"/>
      <c r="C579" s="29"/>
      <c r="D579" s="40"/>
      <c r="E579" s="40"/>
      <c r="F579" s="41"/>
      <c r="G579" s="40"/>
    </row>
    <row r="580" spans="1:7" x14ac:dyDescent="0.35">
      <c r="A580" s="42"/>
      <c r="B580" s="43"/>
      <c r="C580" s="44"/>
      <c r="D580" s="45"/>
      <c r="E580" s="45"/>
      <c r="F580" s="46"/>
      <c r="G580" s="45"/>
    </row>
    <row r="581" spans="1:7" x14ac:dyDescent="0.35">
      <c r="A581" s="38"/>
      <c r="B581" s="39"/>
      <c r="C581" s="29"/>
      <c r="D581" s="40"/>
      <c r="E581" s="40"/>
      <c r="F581" s="41"/>
      <c r="G581" s="40"/>
    </row>
    <row r="582" spans="1:7" x14ac:dyDescent="0.35">
      <c r="A582" s="42"/>
      <c r="B582" s="43"/>
      <c r="C582" s="44"/>
      <c r="D582" s="45"/>
      <c r="E582" s="45"/>
      <c r="F582" s="46"/>
      <c r="G582" s="45"/>
    </row>
    <row r="583" spans="1:7" x14ac:dyDescent="0.35">
      <c r="A583" s="38"/>
      <c r="B583" s="39"/>
      <c r="C583" s="29"/>
      <c r="D583" s="40"/>
      <c r="E583" s="40"/>
      <c r="F583" s="41"/>
      <c r="G583" s="40"/>
    </row>
    <row r="584" spans="1:7" x14ac:dyDescent="0.35">
      <c r="A584" s="42"/>
      <c r="B584" s="43"/>
      <c r="C584" s="44"/>
      <c r="D584" s="45"/>
      <c r="E584" s="45"/>
      <c r="F584" s="46"/>
      <c r="G584" s="45"/>
    </row>
    <row r="585" spans="1:7" x14ac:dyDescent="0.35">
      <c r="A585" s="38"/>
      <c r="B585" s="39"/>
      <c r="C585" s="29"/>
      <c r="D585" s="40"/>
      <c r="E585" s="40"/>
      <c r="F585" s="41"/>
      <c r="G585" s="40"/>
    </row>
    <row r="586" spans="1:7" x14ac:dyDescent="0.35">
      <c r="A586" s="42"/>
      <c r="B586" s="43"/>
      <c r="C586" s="44"/>
      <c r="D586" s="45"/>
      <c r="E586" s="45"/>
      <c r="F586" s="46"/>
      <c r="G586" s="45"/>
    </row>
    <row r="587" spans="1:7" x14ac:dyDescent="0.35">
      <c r="A587" s="38"/>
      <c r="B587" s="39"/>
      <c r="C587" s="29"/>
      <c r="D587" s="40"/>
      <c r="E587" s="40"/>
      <c r="F587" s="41"/>
      <c r="G587" s="40"/>
    </row>
    <row r="588" spans="1:7" x14ac:dyDescent="0.35">
      <c r="A588" s="42"/>
      <c r="B588" s="43"/>
      <c r="C588" s="44"/>
      <c r="D588" s="45"/>
      <c r="E588" s="45"/>
      <c r="F588" s="46"/>
      <c r="G588" s="45"/>
    </row>
    <row r="589" spans="1:7" x14ac:dyDescent="0.35">
      <c r="A589" s="38"/>
      <c r="B589" s="39"/>
      <c r="C589" s="29"/>
      <c r="D589" s="40"/>
      <c r="E589" s="40"/>
      <c r="F589" s="41"/>
      <c r="G589" s="40"/>
    </row>
    <row r="590" spans="1:7" x14ac:dyDescent="0.35">
      <c r="A590" s="42"/>
      <c r="B590" s="43"/>
      <c r="C590" s="44"/>
      <c r="D590" s="45"/>
      <c r="E590" s="45"/>
      <c r="F590" s="46"/>
      <c r="G590" s="45"/>
    </row>
    <row r="591" spans="1:7" x14ac:dyDescent="0.35">
      <c r="A591" s="38"/>
      <c r="B591" s="39"/>
      <c r="C591" s="29"/>
      <c r="D591" s="40"/>
      <c r="E591" s="40"/>
      <c r="F591" s="41"/>
      <c r="G591" s="40"/>
    </row>
    <row r="592" spans="1:7" x14ac:dyDescent="0.35">
      <c r="A592" s="42"/>
      <c r="B592" s="43"/>
      <c r="C592" s="44"/>
      <c r="D592" s="45"/>
      <c r="E592" s="45"/>
      <c r="F592" s="46"/>
      <c r="G592" s="45"/>
    </row>
    <row r="593" spans="1:7" x14ac:dyDescent="0.35">
      <c r="A593" s="38"/>
      <c r="B593" s="39"/>
      <c r="C593" s="29"/>
      <c r="D593" s="40"/>
      <c r="E593" s="40"/>
      <c r="F593" s="41"/>
      <c r="G593" s="40"/>
    </row>
    <row r="594" spans="1:7" x14ac:dyDescent="0.35">
      <c r="A594" s="42"/>
      <c r="B594" s="43"/>
      <c r="C594" s="44"/>
      <c r="D594" s="45"/>
      <c r="E594" s="45"/>
      <c r="F594" s="46"/>
      <c r="G594" s="45"/>
    </row>
    <row r="595" spans="1:7" x14ac:dyDescent="0.35">
      <c r="A595" s="38"/>
      <c r="B595" s="39"/>
      <c r="C595" s="29"/>
      <c r="D595" s="40"/>
      <c r="E595" s="40"/>
      <c r="F595" s="41"/>
      <c r="G595" s="40"/>
    </row>
    <row r="596" spans="1:7" x14ac:dyDescent="0.35">
      <c r="A596" s="42"/>
      <c r="B596" s="43"/>
      <c r="C596" s="44"/>
      <c r="D596" s="45"/>
      <c r="E596" s="45"/>
      <c r="F596" s="46"/>
      <c r="G596" s="45"/>
    </row>
    <row r="597" spans="1:7" x14ac:dyDescent="0.35">
      <c r="A597" s="38"/>
      <c r="B597" s="39"/>
      <c r="C597" s="29"/>
      <c r="D597" s="40"/>
      <c r="E597" s="40"/>
      <c r="F597" s="41"/>
      <c r="G597" s="40"/>
    </row>
    <row r="598" spans="1:7" x14ac:dyDescent="0.35">
      <c r="A598" s="42"/>
      <c r="B598" s="43"/>
      <c r="C598" s="44"/>
      <c r="D598" s="45"/>
      <c r="E598" s="45"/>
      <c r="F598" s="46"/>
      <c r="G598" s="45"/>
    </row>
    <row r="599" spans="1:7" x14ac:dyDescent="0.35">
      <c r="A599" s="38"/>
      <c r="B599" s="39"/>
      <c r="C599" s="29"/>
      <c r="D599" s="40"/>
      <c r="E599" s="40"/>
      <c r="F599" s="41"/>
      <c r="G599" s="40"/>
    </row>
    <row r="600" spans="1:7" x14ac:dyDescent="0.35">
      <c r="A600" s="42"/>
      <c r="B600" s="43"/>
      <c r="C600" s="44"/>
      <c r="D600" s="45"/>
      <c r="E600" s="45"/>
      <c r="F600" s="46"/>
      <c r="G600" s="45"/>
    </row>
    <row r="601" spans="1:7" x14ac:dyDescent="0.35">
      <c r="A601" s="38"/>
      <c r="B601" s="39"/>
      <c r="C601" s="29"/>
      <c r="D601" s="40"/>
      <c r="E601" s="40"/>
      <c r="F601" s="41"/>
      <c r="G601" s="40"/>
    </row>
    <row r="602" spans="1:7" x14ac:dyDescent="0.35">
      <c r="A602" s="42"/>
      <c r="B602" s="43"/>
      <c r="C602" s="44"/>
      <c r="D602" s="45"/>
      <c r="E602" s="45"/>
      <c r="F602" s="46"/>
      <c r="G602" s="45"/>
    </row>
    <row r="603" spans="1:7" x14ac:dyDescent="0.35">
      <c r="A603" s="38"/>
      <c r="B603" s="39"/>
      <c r="C603" s="29"/>
      <c r="D603" s="40"/>
      <c r="E603" s="40"/>
      <c r="F603" s="41"/>
      <c r="G603" s="40"/>
    </row>
    <row r="604" spans="1:7" x14ac:dyDescent="0.35">
      <c r="A604" s="42"/>
      <c r="B604" s="43"/>
      <c r="C604" s="44"/>
      <c r="D604" s="45"/>
      <c r="E604" s="45"/>
      <c r="F604" s="46"/>
      <c r="G604" s="45"/>
    </row>
    <row r="605" spans="1:7" x14ac:dyDescent="0.35">
      <c r="A605" s="38"/>
      <c r="B605" s="39"/>
      <c r="C605" s="29"/>
      <c r="D605" s="40"/>
      <c r="E605" s="40"/>
      <c r="F605" s="41"/>
      <c r="G605" s="40"/>
    </row>
    <row r="606" spans="1:7" x14ac:dyDescent="0.35">
      <c r="A606" s="42"/>
      <c r="B606" s="43"/>
      <c r="C606" s="44"/>
      <c r="D606" s="45"/>
      <c r="E606" s="45"/>
      <c r="F606" s="46"/>
      <c r="G606" s="45"/>
    </row>
    <row r="607" spans="1:7" x14ac:dyDescent="0.35">
      <c r="A607" s="38"/>
      <c r="B607" s="39"/>
      <c r="C607" s="29"/>
      <c r="D607" s="40"/>
      <c r="E607" s="40"/>
      <c r="F607" s="41"/>
      <c r="G607" s="40"/>
    </row>
    <row r="608" spans="1:7" x14ac:dyDescent="0.35">
      <c r="A608" s="42"/>
      <c r="B608" s="43"/>
      <c r="C608" s="44"/>
      <c r="D608" s="45"/>
      <c r="E608" s="45"/>
      <c r="F608" s="46"/>
      <c r="G608" s="45"/>
    </row>
    <row r="609" spans="1:7" x14ac:dyDescent="0.35">
      <c r="A609" s="38"/>
      <c r="B609" s="39"/>
      <c r="C609" s="29"/>
      <c r="D609" s="40"/>
      <c r="E609" s="40"/>
      <c r="F609" s="41"/>
      <c r="G609" s="40"/>
    </row>
    <row r="610" spans="1:7" x14ac:dyDescent="0.35">
      <c r="A610" s="42"/>
      <c r="B610" s="43"/>
      <c r="C610" s="44"/>
      <c r="D610" s="45"/>
      <c r="E610" s="45"/>
      <c r="F610" s="46"/>
      <c r="G610" s="45"/>
    </row>
    <row r="611" spans="1:7" x14ac:dyDescent="0.35">
      <c r="A611" s="38"/>
      <c r="B611" s="39"/>
      <c r="C611" s="29"/>
      <c r="D611" s="40"/>
      <c r="E611" s="40"/>
      <c r="F611" s="41"/>
      <c r="G611" s="40"/>
    </row>
    <row r="612" spans="1:7" x14ac:dyDescent="0.35">
      <c r="A612" s="42"/>
      <c r="B612" s="43"/>
      <c r="C612" s="44"/>
      <c r="D612" s="45"/>
      <c r="E612" s="45"/>
      <c r="F612" s="46"/>
      <c r="G612" s="45"/>
    </row>
    <row r="613" spans="1:7" x14ac:dyDescent="0.35">
      <c r="A613" s="38"/>
      <c r="B613" s="39"/>
      <c r="C613" s="29"/>
      <c r="D613" s="40"/>
      <c r="E613" s="40"/>
      <c r="F613" s="41"/>
      <c r="G613" s="40"/>
    </row>
    <row r="614" spans="1:7" x14ac:dyDescent="0.35">
      <c r="A614" s="42"/>
      <c r="B614" s="43"/>
      <c r="C614" s="44"/>
      <c r="D614" s="45"/>
      <c r="E614" s="45"/>
      <c r="F614" s="46"/>
      <c r="G614" s="45"/>
    </row>
    <row r="615" spans="1:7" x14ac:dyDescent="0.35">
      <c r="A615" s="38"/>
      <c r="B615" s="39"/>
      <c r="C615" s="29"/>
      <c r="D615" s="40"/>
      <c r="E615" s="40"/>
      <c r="F615" s="41"/>
      <c r="G615" s="40"/>
    </row>
    <row r="616" spans="1:7" x14ac:dyDescent="0.35">
      <c r="A616" s="42"/>
      <c r="B616" s="43"/>
      <c r="C616" s="44"/>
      <c r="D616" s="45"/>
      <c r="E616" s="45"/>
      <c r="F616" s="46"/>
      <c r="G616" s="45"/>
    </row>
    <row r="617" spans="1:7" x14ac:dyDescent="0.35">
      <c r="A617" s="38"/>
      <c r="B617" s="39"/>
      <c r="C617" s="29"/>
      <c r="D617" s="40"/>
      <c r="E617" s="40"/>
      <c r="F617" s="41"/>
      <c r="G617" s="40"/>
    </row>
    <row r="618" spans="1:7" x14ac:dyDescent="0.35">
      <c r="A618" s="42"/>
      <c r="B618" s="43"/>
      <c r="C618" s="44"/>
      <c r="D618" s="45"/>
      <c r="E618" s="45"/>
      <c r="F618" s="46"/>
      <c r="G618" s="45"/>
    </row>
    <row r="619" spans="1:7" x14ac:dyDescent="0.35">
      <c r="A619" s="38"/>
      <c r="B619" s="39"/>
      <c r="C619" s="29"/>
      <c r="D619" s="40"/>
      <c r="E619" s="40"/>
      <c r="F619" s="41"/>
      <c r="G619" s="40"/>
    </row>
    <row r="620" spans="1:7" x14ac:dyDescent="0.35">
      <c r="A620" s="42"/>
      <c r="B620" s="43"/>
      <c r="C620" s="44"/>
      <c r="D620" s="45"/>
      <c r="E620" s="45"/>
      <c r="F620" s="46"/>
      <c r="G620" s="45"/>
    </row>
    <row r="621" spans="1:7" x14ac:dyDescent="0.35">
      <c r="A621" s="38"/>
      <c r="B621" s="39"/>
      <c r="C621" s="29"/>
      <c r="D621" s="40"/>
      <c r="E621" s="40"/>
      <c r="F621" s="41"/>
      <c r="G621" s="40"/>
    </row>
    <row r="622" spans="1:7" x14ac:dyDescent="0.35">
      <c r="A622" s="42"/>
      <c r="B622" s="43"/>
      <c r="C622" s="44"/>
      <c r="D622" s="45"/>
      <c r="E622" s="45"/>
      <c r="F622" s="46"/>
      <c r="G622" s="45"/>
    </row>
    <row r="623" spans="1:7" x14ac:dyDescent="0.35">
      <c r="A623" s="38"/>
      <c r="B623" s="39"/>
      <c r="C623" s="29"/>
      <c r="D623" s="40"/>
      <c r="E623" s="40"/>
      <c r="F623" s="41"/>
      <c r="G623" s="40"/>
    </row>
    <row r="624" spans="1:7" x14ac:dyDescent="0.35">
      <c r="A624" s="42"/>
      <c r="B624" s="43"/>
      <c r="C624" s="44"/>
      <c r="D624" s="45"/>
      <c r="E624" s="45"/>
      <c r="F624" s="46"/>
      <c r="G624" s="45"/>
    </row>
    <row r="625" spans="1:7" x14ac:dyDescent="0.35">
      <c r="A625" s="38"/>
      <c r="B625" s="39"/>
      <c r="C625" s="29"/>
      <c r="D625" s="40"/>
      <c r="E625" s="40"/>
      <c r="F625" s="41"/>
      <c r="G625" s="40"/>
    </row>
    <row r="626" spans="1:7" x14ac:dyDescent="0.35">
      <c r="A626" s="42"/>
      <c r="B626" s="43"/>
      <c r="C626" s="44"/>
      <c r="D626" s="45"/>
      <c r="E626" s="45"/>
      <c r="F626" s="46"/>
      <c r="G626" s="45"/>
    </row>
    <row r="627" spans="1:7" x14ac:dyDescent="0.35">
      <c r="A627" s="38"/>
      <c r="B627" s="39"/>
      <c r="C627" s="29"/>
      <c r="D627" s="40"/>
      <c r="E627" s="40"/>
      <c r="F627" s="41"/>
      <c r="G627" s="40"/>
    </row>
    <row r="628" spans="1:7" x14ac:dyDescent="0.35">
      <c r="A628" s="42"/>
      <c r="B628" s="43"/>
      <c r="C628" s="44"/>
      <c r="D628" s="45"/>
      <c r="E628" s="45"/>
      <c r="F628" s="46"/>
      <c r="G628" s="45"/>
    </row>
    <row r="629" spans="1:7" x14ac:dyDescent="0.35">
      <c r="A629" s="38"/>
      <c r="B629" s="39"/>
      <c r="C629" s="29"/>
      <c r="D629" s="40"/>
      <c r="E629" s="40"/>
      <c r="F629" s="41"/>
      <c r="G629" s="40"/>
    </row>
    <row r="630" spans="1:7" x14ac:dyDescent="0.35">
      <c r="A630" s="42"/>
      <c r="B630" s="43"/>
      <c r="C630" s="44"/>
      <c r="D630" s="45"/>
      <c r="E630" s="45"/>
      <c r="F630" s="46"/>
      <c r="G630" s="45"/>
    </row>
    <row r="631" spans="1:7" x14ac:dyDescent="0.35">
      <c r="A631" s="38"/>
      <c r="B631" s="39"/>
      <c r="C631" s="29"/>
      <c r="D631" s="40"/>
      <c r="E631" s="40"/>
      <c r="F631" s="41"/>
      <c r="G631" s="40"/>
    </row>
    <row r="632" spans="1:7" x14ac:dyDescent="0.35">
      <c r="A632" s="42"/>
      <c r="B632" s="43"/>
      <c r="C632" s="44"/>
      <c r="D632" s="45"/>
      <c r="E632" s="45"/>
      <c r="F632" s="46"/>
      <c r="G632" s="45"/>
    </row>
    <row r="633" spans="1:7" x14ac:dyDescent="0.35">
      <c r="A633" s="38"/>
      <c r="B633" s="39"/>
      <c r="C633" s="29"/>
      <c r="D633" s="40"/>
      <c r="E633" s="40"/>
      <c r="F633" s="41"/>
      <c r="G633" s="40"/>
    </row>
    <row r="634" spans="1:7" x14ac:dyDescent="0.35">
      <c r="A634" s="42"/>
      <c r="B634" s="43"/>
      <c r="C634" s="44"/>
      <c r="D634" s="45"/>
      <c r="E634" s="45"/>
      <c r="F634" s="46"/>
      <c r="G634" s="45"/>
    </row>
    <row r="635" spans="1:7" x14ac:dyDescent="0.35">
      <c r="A635" s="38"/>
      <c r="B635" s="39"/>
      <c r="C635" s="29"/>
      <c r="D635" s="40"/>
      <c r="E635" s="40"/>
      <c r="F635" s="41"/>
      <c r="G635" s="40"/>
    </row>
    <row r="636" spans="1:7" x14ac:dyDescent="0.35">
      <c r="A636" s="42"/>
      <c r="B636" s="43"/>
      <c r="C636" s="44"/>
      <c r="D636" s="45"/>
      <c r="E636" s="45"/>
      <c r="F636" s="46"/>
      <c r="G636" s="45"/>
    </row>
    <row r="637" spans="1:7" x14ac:dyDescent="0.35">
      <c r="A637" s="38"/>
      <c r="B637" s="39"/>
      <c r="C637" s="29"/>
      <c r="D637" s="40"/>
      <c r="E637" s="40"/>
      <c r="F637" s="41"/>
      <c r="G637" s="40"/>
    </row>
    <row r="638" spans="1:7" x14ac:dyDescent="0.35">
      <c r="A638" s="42"/>
      <c r="B638" s="43"/>
      <c r="C638" s="44"/>
      <c r="D638" s="45"/>
      <c r="E638" s="45"/>
      <c r="F638" s="46"/>
      <c r="G638" s="45"/>
    </row>
    <row r="639" spans="1:7" x14ac:dyDescent="0.35">
      <c r="A639" s="38"/>
      <c r="B639" s="39"/>
      <c r="C639" s="29"/>
      <c r="D639" s="40"/>
      <c r="E639" s="40"/>
      <c r="F639" s="41"/>
      <c r="G639" s="40"/>
    </row>
    <row r="640" spans="1:7" x14ac:dyDescent="0.35">
      <c r="A640" s="42"/>
      <c r="B640" s="43"/>
      <c r="C640" s="44"/>
      <c r="D640" s="45"/>
      <c r="E640" s="45"/>
      <c r="F640" s="46"/>
      <c r="G640" s="45"/>
    </row>
    <row r="641" spans="1:7" x14ac:dyDescent="0.35">
      <c r="A641" s="38"/>
      <c r="B641" s="39"/>
      <c r="C641" s="29"/>
      <c r="D641" s="40"/>
      <c r="E641" s="40"/>
      <c r="F641" s="41"/>
      <c r="G641" s="40"/>
    </row>
    <row r="642" spans="1:7" x14ac:dyDescent="0.35">
      <c r="A642" s="42"/>
      <c r="B642" s="43"/>
      <c r="C642" s="44"/>
      <c r="D642" s="45"/>
      <c r="E642" s="45"/>
      <c r="F642" s="46"/>
      <c r="G642" s="45"/>
    </row>
    <row r="643" spans="1:7" x14ac:dyDescent="0.35">
      <c r="A643" s="38"/>
      <c r="B643" s="39"/>
      <c r="C643" s="29"/>
      <c r="D643" s="40"/>
      <c r="E643" s="40"/>
      <c r="F643" s="41"/>
      <c r="G643" s="40"/>
    </row>
    <row r="644" spans="1:7" x14ac:dyDescent="0.35">
      <c r="A644" s="42"/>
      <c r="B644" s="43"/>
      <c r="C644" s="44"/>
      <c r="D644" s="45"/>
      <c r="E644" s="45"/>
      <c r="F644" s="46"/>
      <c r="G644" s="45"/>
    </row>
    <row r="645" spans="1:7" x14ac:dyDescent="0.35">
      <c r="A645" s="38"/>
      <c r="B645" s="39"/>
      <c r="C645" s="29"/>
      <c r="D645" s="40"/>
      <c r="E645" s="40"/>
      <c r="F645" s="41"/>
      <c r="G645" s="40"/>
    </row>
    <row r="646" spans="1:7" x14ac:dyDescent="0.35">
      <c r="A646" s="42"/>
      <c r="B646" s="43"/>
      <c r="C646" s="44"/>
      <c r="D646" s="45"/>
      <c r="E646" s="45"/>
      <c r="F646" s="46"/>
      <c r="G646" s="45"/>
    </row>
    <row r="647" spans="1:7" x14ac:dyDescent="0.35">
      <c r="A647" s="38"/>
      <c r="B647" s="39"/>
      <c r="C647" s="29"/>
      <c r="D647" s="40"/>
      <c r="E647" s="40"/>
      <c r="F647" s="41"/>
      <c r="G647" s="40"/>
    </row>
    <row r="648" spans="1:7" x14ac:dyDescent="0.35">
      <c r="A648" s="42"/>
      <c r="B648" s="43"/>
      <c r="C648" s="44"/>
      <c r="D648" s="45"/>
      <c r="E648" s="45"/>
      <c r="F648" s="46"/>
      <c r="G648" s="45"/>
    </row>
    <row r="649" spans="1:7" x14ac:dyDescent="0.35">
      <c r="A649" s="38"/>
      <c r="B649" s="39"/>
      <c r="C649" s="29"/>
      <c r="D649" s="40"/>
      <c r="E649" s="40"/>
      <c r="F649" s="41"/>
      <c r="G649" s="40"/>
    </row>
    <row r="650" spans="1:7" x14ac:dyDescent="0.35">
      <c r="A650" s="42"/>
      <c r="B650" s="43"/>
      <c r="C650" s="44"/>
      <c r="D650" s="45"/>
      <c r="E650" s="45"/>
      <c r="F650" s="46"/>
      <c r="G650" s="45"/>
    </row>
    <row r="651" spans="1:7" x14ac:dyDescent="0.35">
      <c r="A651" s="38"/>
      <c r="B651" s="39"/>
      <c r="C651" s="29"/>
      <c r="D651" s="40"/>
      <c r="E651" s="40"/>
      <c r="F651" s="41"/>
      <c r="G651" s="40"/>
    </row>
    <row r="652" spans="1:7" x14ac:dyDescent="0.35">
      <c r="A652" s="42"/>
      <c r="B652" s="43"/>
      <c r="C652" s="44"/>
      <c r="D652" s="45"/>
      <c r="E652" s="45"/>
      <c r="F652" s="46"/>
      <c r="G652" s="45"/>
    </row>
    <row r="653" spans="1:7" x14ac:dyDescent="0.35">
      <c r="A653" s="38"/>
      <c r="B653" s="39"/>
      <c r="C653" s="29"/>
      <c r="D653" s="40"/>
      <c r="E653" s="40"/>
      <c r="F653" s="41"/>
      <c r="G653" s="40"/>
    </row>
    <row r="654" spans="1:7" x14ac:dyDescent="0.35">
      <c r="A654" s="42"/>
      <c r="B654" s="43"/>
      <c r="C654" s="44"/>
      <c r="D654" s="45"/>
      <c r="E654" s="45"/>
      <c r="F654" s="46"/>
      <c r="G654" s="45"/>
    </row>
    <row r="655" spans="1:7" x14ac:dyDescent="0.35">
      <c r="A655" s="38"/>
      <c r="B655" s="39"/>
      <c r="C655" s="29"/>
      <c r="D655" s="40"/>
      <c r="E655" s="40"/>
      <c r="F655" s="41"/>
      <c r="G655" s="40"/>
    </row>
    <row r="656" spans="1:7" x14ac:dyDescent="0.35">
      <c r="A656" s="42"/>
      <c r="B656" s="43"/>
      <c r="C656" s="44"/>
      <c r="D656" s="45"/>
      <c r="E656" s="45"/>
      <c r="F656" s="46"/>
      <c r="G656" s="45"/>
    </row>
    <row r="657" spans="1:7" x14ac:dyDescent="0.35">
      <c r="A657" s="38"/>
      <c r="B657" s="39"/>
      <c r="C657" s="29"/>
      <c r="D657" s="40"/>
      <c r="E657" s="40"/>
      <c r="F657" s="41"/>
      <c r="G657" s="40"/>
    </row>
    <row r="658" spans="1:7" x14ac:dyDescent="0.35">
      <c r="A658" s="42"/>
      <c r="B658" s="43"/>
      <c r="C658" s="44"/>
      <c r="D658" s="45"/>
      <c r="E658" s="45"/>
      <c r="F658" s="46"/>
      <c r="G658" s="45"/>
    </row>
    <row r="659" spans="1:7" x14ac:dyDescent="0.35">
      <c r="A659" s="38"/>
      <c r="B659" s="39"/>
      <c r="C659" s="29"/>
      <c r="D659" s="40"/>
      <c r="E659" s="40"/>
      <c r="F659" s="41"/>
      <c r="G659" s="40"/>
    </row>
    <row r="660" spans="1:7" x14ac:dyDescent="0.35">
      <c r="A660" s="42"/>
      <c r="B660" s="43"/>
      <c r="C660" s="44"/>
      <c r="D660" s="45"/>
      <c r="E660" s="45"/>
      <c r="F660" s="46"/>
      <c r="G660" s="45"/>
    </row>
    <row r="661" spans="1:7" x14ac:dyDescent="0.35">
      <c r="A661" s="38"/>
      <c r="B661" s="39"/>
      <c r="C661" s="29"/>
      <c r="D661" s="40"/>
      <c r="E661" s="40"/>
      <c r="F661" s="41"/>
      <c r="G661" s="40"/>
    </row>
    <row r="662" spans="1:7" x14ac:dyDescent="0.35">
      <c r="A662" s="42"/>
      <c r="B662" s="43"/>
      <c r="C662" s="44"/>
      <c r="D662" s="45"/>
      <c r="E662" s="45"/>
      <c r="F662" s="46"/>
      <c r="G662" s="45"/>
    </row>
    <row r="663" spans="1:7" x14ac:dyDescent="0.35">
      <c r="A663" s="38"/>
      <c r="B663" s="39"/>
      <c r="C663" s="29"/>
      <c r="D663" s="40"/>
      <c r="E663" s="40"/>
      <c r="F663" s="41"/>
      <c r="G663" s="40"/>
    </row>
    <row r="664" spans="1:7" x14ac:dyDescent="0.35">
      <c r="A664" s="42"/>
      <c r="B664" s="43"/>
      <c r="C664" s="44"/>
      <c r="D664" s="45"/>
      <c r="E664" s="45"/>
      <c r="F664" s="46"/>
      <c r="G664" s="45"/>
    </row>
    <row r="665" spans="1:7" x14ac:dyDescent="0.35">
      <c r="A665" s="38"/>
      <c r="B665" s="39"/>
      <c r="C665" s="29"/>
      <c r="D665" s="40"/>
      <c r="E665" s="40"/>
      <c r="F665" s="41"/>
      <c r="G665" s="40"/>
    </row>
    <row r="666" spans="1:7" x14ac:dyDescent="0.35">
      <c r="A666" s="42"/>
      <c r="B666" s="43"/>
      <c r="C666" s="44"/>
      <c r="D666" s="45"/>
      <c r="E666" s="45"/>
      <c r="F666" s="46"/>
      <c r="G666" s="45"/>
    </row>
    <row r="667" spans="1:7" x14ac:dyDescent="0.35">
      <c r="A667" s="38"/>
      <c r="B667" s="39"/>
      <c r="C667" s="29"/>
      <c r="D667" s="40"/>
      <c r="E667" s="40"/>
      <c r="F667" s="41"/>
      <c r="G667" s="40"/>
    </row>
    <row r="668" spans="1:7" x14ac:dyDescent="0.35">
      <c r="A668" s="42"/>
      <c r="B668" s="43"/>
      <c r="C668" s="44"/>
      <c r="D668" s="45"/>
      <c r="E668" s="45"/>
      <c r="F668" s="46"/>
      <c r="G668" s="45"/>
    </row>
    <row r="669" spans="1:7" x14ac:dyDescent="0.35">
      <c r="A669" s="38"/>
      <c r="B669" s="39"/>
      <c r="C669" s="29"/>
      <c r="D669" s="40"/>
      <c r="E669" s="40"/>
      <c r="F669" s="41"/>
      <c r="G669" s="40"/>
    </row>
    <row r="670" spans="1:7" x14ac:dyDescent="0.35">
      <c r="A670" s="42"/>
      <c r="B670" s="43"/>
      <c r="C670" s="44"/>
      <c r="D670" s="45"/>
      <c r="E670" s="45"/>
      <c r="F670" s="46"/>
      <c r="G670" s="45"/>
    </row>
    <row r="671" spans="1:7" x14ac:dyDescent="0.35">
      <c r="A671" s="38"/>
      <c r="B671" s="39"/>
      <c r="C671" s="29"/>
      <c r="D671" s="40"/>
      <c r="E671" s="40"/>
      <c r="F671" s="41"/>
      <c r="G671" s="40"/>
    </row>
    <row r="672" spans="1:7" x14ac:dyDescent="0.35">
      <c r="A672" s="42"/>
      <c r="B672" s="43"/>
      <c r="C672" s="44"/>
      <c r="D672" s="45"/>
      <c r="E672" s="45"/>
      <c r="F672" s="46"/>
      <c r="G672" s="45"/>
    </row>
    <row r="673" spans="1:7" x14ac:dyDescent="0.35">
      <c r="A673" s="38"/>
      <c r="B673" s="39"/>
      <c r="C673" s="29"/>
      <c r="D673" s="40"/>
      <c r="E673" s="40"/>
      <c r="F673" s="41"/>
      <c r="G673" s="40"/>
    </row>
    <row r="674" spans="1:7" x14ac:dyDescent="0.35">
      <c r="A674" s="42"/>
      <c r="B674" s="43"/>
      <c r="C674" s="44"/>
      <c r="D674" s="45"/>
      <c r="E674" s="45"/>
      <c r="F674" s="46"/>
      <c r="G674" s="45"/>
    </row>
    <row r="675" spans="1:7" x14ac:dyDescent="0.35">
      <c r="A675" s="38"/>
      <c r="B675" s="39"/>
      <c r="C675" s="29"/>
      <c r="D675" s="40"/>
      <c r="E675" s="40"/>
      <c r="F675" s="41"/>
      <c r="G675" s="40"/>
    </row>
    <row r="676" spans="1:7" x14ac:dyDescent="0.35">
      <c r="A676" s="42"/>
      <c r="B676" s="43"/>
      <c r="C676" s="44"/>
      <c r="D676" s="45"/>
      <c r="E676" s="45"/>
      <c r="F676" s="46"/>
      <c r="G676" s="45"/>
    </row>
    <row r="677" spans="1:7" x14ac:dyDescent="0.35">
      <c r="A677" s="38"/>
      <c r="B677" s="39"/>
      <c r="C677" s="29"/>
      <c r="D677" s="40"/>
      <c r="E677" s="40"/>
      <c r="F677" s="41"/>
      <c r="G677" s="40"/>
    </row>
    <row r="678" spans="1:7" x14ac:dyDescent="0.35">
      <c r="A678" s="42"/>
      <c r="B678" s="43"/>
      <c r="C678" s="44"/>
      <c r="D678" s="45"/>
      <c r="E678" s="45"/>
      <c r="F678" s="46"/>
      <c r="G678" s="45"/>
    </row>
    <row r="679" spans="1:7" x14ac:dyDescent="0.35">
      <c r="A679" s="38"/>
      <c r="B679" s="39"/>
      <c r="C679" s="29"/>
      <c r="D679" s="40"/>
      <c r="E679" s="40"/>
      <c r="F679" s="41"/>
      <c r="G679" s="40"/>
    </row>
    <row r="680" spans="1:7" x14ac:dyDescent="0.35">
      <c r="A680" s="42"/>
      <c r="B680" s="43"/>
      <c r="C680" s="44"/>
      <c r="D680" s="45"/>
      <c r="E680" s="45"/>
      <c r="F680" s="46"/>
      <c r="G680" s="45"/>
    </row>
    <row r="681" spans="1:7" x14ac:dyDescent="0.35">
      <c r="A681" s="38"/>
      <c r="B681" s="39"/>
      <c r="C681" s="29"/>
      <c r="D681" s="40"/>
      <c r="E681" s="40"/>
      <c r="F681" s="41"/>
      <c r="G681" s="40"/>
    </row>
    <row r="682" spans="1:7" x14ac:dyDescent="0.35">
      <c r="A682" s="42"/>
      <c r="B682" s="43"/>
      <c r="C682" s="44"/>
      <c r="D682" s="45"/>
      <c r="E682" s="45"/>
      <c r="F682" s="46"/>
      <c r="G682" s="45"/>
    </row>
    <row r="683" spans="1:7" x14ac:dyDescent="0.35">
      <c r="A683" s="38"/>
      <c r="B683" s="39"/>
      <c r="C683" s="29"/>
      <c r="D683" s="40"/>
      <c r="E683" s="40"/>
      <c r="F683" s="41"/>
      <c r="G683" s="40"/>
    </row>
    <row r="684" spans="1:7" x14ac:dyDescent="0.35">
      <c r="A684" s="42"/>
      <c r="B684" s="43"/>
      <c r="C684" s="44"/>
      <c r="D684" s="45"/>
      <c r="E684" s="45"/>
      <c r="F684" s="46"/>
      <c r="G684" s="45"/>
    </row>
    <row r="685" spans="1:7" x14ac:dyDescent="0.35">
      <c r="A685" s="38"/>
      <c r="B685" s="39"/>
      <c r="C685" s="29"/>
      <c r="D685" s="40"/>
      <c r="E685" s="40"/>
      <c r="F685" s="41"/>
      <c r="G685" s="40"/>
    </row>
    <row r="686" spans="1:7" x14ac:dyDescent="0.35">
      <c r="A686" s="42"/>
      <c r="B686" s="43"/>
      <c r="C686" s="44"/>
      <c r="D686" s="45"/>
      <c r="E686" s="45"/>
      <c r="F686" s="46"/>
      <c r="G686" s="45"/>
    </row>
    <row r="687" spans="1:7" x14ac:dyDescent="0.35">
      <c r="A687" s="38"/>
      <c r="B687" s="39"/>
      <c r="C687" s="29"/>
      <c r="D687" s="40"/>
      <c r="E687" s="40"/>
      <c r="F687" s="41"/>
      <c r="G687" s="40"/>
    </row>
    <row r="688" spans="1:7" x14ac:dyDescent="0.35">
      <c r="A688" s="42"/>
      <c r="B688" s="43"/>
      <c r="C688" s="44"/>
      <c r="D688" s="45"/>
      <c r="E688" s="45"/>
      <c r="F688" s="46"/>
      <c r="G688" s="45"/>
    </row>
    <row r="689" spans="1:7" x14ac:dyDescent="0.35">
      <c r="A689" s="38"/>
      <c r="B689" s="39"/>
      <c r="C689" s="29"/>
      <c r="D689" s="40"/>
      <c r="E689" s="40"/>
      <c r="F689" s="41"/>
      <c r="G689" s="40"/>
    </row>
    <row r="690" spans="1:7" x14ac:dyDescent="0.35">
      <c r="A690" s="42"/>
      <c r="B690" s="43"/>
      <c r="C690" s="44"/>
      <c r="D690" s="45"/>
      <c r="E690" s="45"/>
      <c r="F690" s="46"/>
      <c r="G690" s="45"/>
    </row>
    <row r="691" spans="1:7" x14ac:dyDescent="0.35">
      <c r="A691" s="38"/>
      <c r="B691" s="39"/>
      <c r="C691" s="29"/>
      <c r="D691" s="40"/>
      <c r="E691" s="40"/>
      <c r="F691" s="41"/>
      <c r="G691" s="40"/>
    </row>
    <row r="692" spans="1:7" x14ac:dyDescent="0.35">
      <c r="A692" s="42"/>
      <c r="B692" s="43"/>
      <c r="C692" s="44"/>
      <c r="D692" s="45"/>
      <c r="E692" s="45"/>
      <c r="F692" s="46"/>
      <c r="G692" s="45"/>
    </row>
    <row r="693" spans="1:7" x14ac:dyDescent="0.35">
      <c r="A693" s="38"/>
      <c r="B693" s="39"/>
      <c r="C693" s="29"/>
      <c r="D693" s="40"/>
      <c r="E693" s="40"/>
      <c r="F693" s="41"/>
      <c r="G693" s="40"/>
    </row>
    <row r="694" spans="1:7" x14ac:dyDescent="0.35">
      <c r="A694" s="42"/>
      <c r="B694" s="43"/>
      <c r="C694" s="44"/>
      <c r="D694" s="45"/>
      <c r="E694" s="45"/>
      <c r="F694" s="46"/>
      <c r="G694" s="45"/>
    </row>
    <row r="695" spans="1:7" x14ac:dyDescent="0.35">
      <c r="A695" s="38"/>
      <c r="B695" s="39"/>
      <c r="C695" s="29"/>
      <c r="D695" s="40"/>
      <c r="E695" s="40"/>
      <c r="F695" s="41"/>
      <c r="G695" s="40"/>
    </row>
    <row r="696" spans="1:7" x14ac:dyDescent="0.35">
      <c r="A696" s="42"/>
      <c r="B696" s="43"/>
      <c r="C696" s="44"/>
      <c r="D696" s="45"/>
      <c r="E696" s="45"/>
      <c r="F696" s="46"/>
      <c r="G696" s="45"/>
    </row>
    <row r="697" spans="1:7" x14ac:dyDescent="0.35">
      <c r="A697" s="38"/>
      <c r="B697" s="39"/>
      <c r="C697" s="29"/>
      <c r="D697" s="40"/>
      <c r="E697" s="40"/>
      <c r="F697" s="41"/>
      <c r="G697" s="40"/>
    </row>
    <row r="698" spans="1:7" x14ac:dyDescent="0.35">
      <c r="A698" s="42"/>
      <c r="B698" s="43"/>
      <c r="C698" s="44"/>
      <c r="D698" s="45"/>
      <c r="E698" s="45"/>
      <c r="F698" s="46"/>
      <c r="G698" s="45"/>
    </row>
    <row r="699" spans="1:7" x14ac:dyDescent="0.35">
      <c r="A699" s="38"/>
      <c r="B699" s="39"/>
      <c r="C699" s="29"/>
      <c r="D699" s="40"/>
      <c r="E699" s="40"/>
      <c r="F699" s="41"/>
      <c r="G699" s="40"/>
    </row>
    <row r="700" spans="1:7" x14ac:dyDescent="0.35">
      <c r="A700" s="42"/>
      <c r="B700" s="43"/>
      <c r="C700" s="44"/>
      <c r="D700" s="45"/>
      <c r="E700" s="45"/>
      <c r="F700" s="46"/>
      <c r="G700" s="45"/>
    </row>
    <row r="701" spans="1:7" x14ac:dyDescent="0.35">
      <c r="A701" s="38"/>
      <c r="B701" s="39"/>
      <c r="C701" s="29"/>
      <c r="D701" s="40"/>
      <c r="E701" s="40"/>
      <c r="F701" s="41"/>
      <c r="G701" s="40"/>
    </row>
    <row r="702" spans="1:7" x14ac:dyDescent="0.35">
      <c r="A702" s="42"/>
      <c r="B702" s="43"/>
      <c r="C702" s="44"/>
      <c r="D702" s="45"/>
      <c r="E702" s="45"/>
      <c r="F702" s="46"/>
      <c r="G702" s="45"/>
    </row>
    <row r="703" spans="1:7" x14ac:dyDescent="0.35">
      <c r="A703" s="38"/>
      <c r="B703" s="39"/>
      <c r="C703" s="29"/>
      <c r="D703" s="40"/>
      <c r="E703" s="40"/>
      <c r="F703" s="41"/>
      <c r="G703" s="40"/>
    </row>
    <row r="704" spans="1:7" x14ac:dyDescent="0.35">
      <c r="A704" s="42"/>
      <c r="B704" s="43"/>
      <c r="C704" s="44"/>
      <c r="D704" s="45"/>
      <c r="E704" s="45"/>
      <c r="F704" s="46"/>
      <c r="G704" s="45"/>
    </row>
    <row r="705" spans="1:7" x14ac:dyDescent="0.35">
      <c r="A705" s="38"/>
      <c r="B705" s="39"/>
      <c r="C705" s="29"/>
      <c r="D705" s="40"/>
      <c r="E705" s="40"/>
      <c r="F705" s="41"/>
      <c r="G705" s="40"/>
    </row>
    <row r="706" spans="1:7" x14ac:dyDescent="0.35">
      <c r="A706" s="42"/>
      <c r="B706" s="43"/>
      <c r="C706" s="44"/>
      <c r="D706" s="45"/>
      <c r="E706" s="45"/>
      <c r="F706" s="46"/>
      <c r="G706" s="45"/>
    </row>
    <row r="707" spans="1:7" x14ac:dyDescent="0.35">
      <c r="A707" s="38"/>
      <c r="B707" s="39"/>
      <c r="C707" s="29"/>
      <c r="D707" s="40"/>
      <c r="E707" s="40"/>
      <c r="F707" s="41"/>
      <c r="G707" s="40"/>
    </row>
    <row r="708" spans="1:7" x14ac:dyDescent="0.35">
      <c r="A708" s="42"/>
      <c r="B708" s="43"/>
      <c r="C708" s="44"/>
      <c r="D708" s="45"/>
      <c r="E708" s="45"/>
      <c r="F708" s="46"/>
      <c r="G708" s="45"/>
    </row>
    <row r="709" spans="1:7" x14ac:dyDescent="0.35">
      <c r="A709" s="38"/>
      <c r="B709" s="39"/>
      <c r="C709" s="29"/>
      <c r="D709" s="40"/>
      <c r="E709" s="40"/>
      <c r="F709" s="41"/>
      <c r="G709" s="40"/>
    </row>
    <row r="710" spans="1:7" x14ac:dyDescent="0.35">
      <c r="A710" s="42"/>
      <c r="B710" s="43"/>
      <c r="C710" s="44"/>
      <c r="D710" s="45"/>
      <c r="E710" s="45"/>
      <c r="F710" s="46"/>
      <c r="G710" s="45"/>
    </row>
    <row r="711" spans="1:7" x14ac:dyDescent="0.35">
      <c r="A711" s="38"/>
      <c r="B711" s="39"/>
      <c r="C711" s="29"/>
      <c r="D711" s="40"/>
      <c r="E711" s="40"/>
      <c r="F711" s="41"/>
      <c r="G711" s="40"/>
    </row>
    <row r="712" spans="1:7" x14ac:dyDescent="0.35">
      <c r="A712" s="42"/>
      <c r="B712" s="43"/>
      <c r="C712" s="44"/>
      <c r="D712" s="45"/>
      <c r="E712" s="45"/>
      <c r="F712" s="46"/>
      <c r="G712" s="45"/>
    </row>
    <row r="713" spans="1:7" x14ac:dyDescent="0.35">
      <c r="A713" s="38"/>
      <c r="B713" s="39"/>
      <c r="C713" s="29"/>
      <c r="D713" s="40"/>
      <c r="E713" s="40"/>
      <c r="F713" s="41"/>
      <c r="G713" s="40"/>
    </row>
    <row r="714" spans="1:7" x14ac:dyDescent="0.35">
      <c r="A714" s="42"/>
      <c r="B714" s="43"/>
      <c r="C714" s="44"/>
      <c r="D714" s="45"/>
      <c r="E714" s="45"/>
      <c r="F714" s="46"/>
      <c r="G714" s="45"/>
    </row>
    <row r="715" spans="1:7" x14ac:dyDescent="0.35">
      <c r="A715" s="38"/>
      <c r="B715" s="39"/>
      <c r="C715" s="29"/>
      <c r="D715" s="40"/>
      <c r="E715" s="40"/>
      <c r="F715" s="41"/>
      <c r="G715" s="40"/>
    </row>
    <row r="716" spans="1:7" x14ac:dyDescent="0.35">
      <c r="A716" s="42"/>
      <c r="B716" s="43"/>
      <c r="C716" s="44"/>
      <c r="D716" s="45"/>
      <c r="E716" s="45"/>
      <c r="F716" s="46"/>
      <c r="G716" s="45"/>
    </row>
    <row r="717" spans="1:7" x14ac:dyDescent="0.35">
      <c r="A717" s="38"/>
      <c r="B717" s="39"/>
      <c r="C717" s="29"/>
      <c r="D717" s="40"/>
      <c r="E717" s="40"/>
      <c r="F717" s="41"/>
      <c r="G717" s="40"/>
    </row>
    <row r="718" spans="1:7" x14ac:dyDescent="0.35">
      <c r="A718" s="42"/>
      <c r="B718" s="43"/>
      <c r="C718" s="44"/>
      <c r="D718" s="45"/>
      <c r="E718" s="45"/>
      <c r="F718" s="46"/>
      <c r="G718" s="45"/>
    </row>
    <row r="719" spans="1:7" x14ac:dyDescent="0.35">
      <c r="A719" s="38"/>
      <c r="B719" s="39"/>
      <c r="C719" s="29"/>
      <c r="D719" s="40"/>
      <c r="E719" s="40"/>
      <c r="F719" s="41"/>
      <c r="G719" s="40"/>
    </row>
    <row r="720" spans="1:7" x14ac:dyDescent="0.35">
      <c r="A720" s="42"/>
      <c r="B720" s="43"/>
      <c r="C720" s="44"/>
      <c r="D720" s="45"/>
      <c r="E720" s="45"/>
      <c r="F720" s="46"/>
      <c r="G720" s="45"/>
    </row>
    <row r="721" spans="1:7" x14ac:dyDescent="0.35">
      <c r="A721" s="38"/>
      <c r="B721" s="39"/>
      <c r="C721" s="29"/>
      <c r="D721" s="40"/>
      <c r="E721" s="40"/>
      <c r="F721" s="41"/>
      <c r="G721" s="40"/>
    </row>
    <row r="722" spans="1:7" x14ac:dyDescent="0.35">
      <c r="A722" s="42"/>
      <c r="B722" s="43"/>
      <c r="C722" s="44"/>
      <c r="D722" s="45"/>
      <c r="E722" s="45"/>
      <c r="F722" s="46"/>
      <c r="G722" s="45"/>
    </row>
    <row r="723" spans="1:7" x14ac:dyDescent="0.35">
      <c r="A723" s="38"/>
      <c r="B723" s="39"/>
      <c r="C723" s="29"/>
      <c r="D723" s="40"/>
      <c r="E723" s="40"/>
      <c r="F723" s="41"/>
      <c r="G723" s="40"/>
    </row>
    <row r="724" spans="1:7" x14ac:dyDescent="0.35">
      <c r="A724" s="42"/>
      <c r="B724" s="43"/>
      <c r="C724" s="44"/>
      <c r="D724" s="45"/>
      <c r="E724" s="45"/>
      <c r="F724" s="46"/>
      <c r="G724" s="45"/>
    </row>
    <row r="725" spans="1:7" x14ac:dyDescent="0.35">
      <c r="A725" s="38"/>
      <c r="B725" s="39"/>
      <c r="C725" s="29"/>
      <c r="D725" s="40"/>
      <c r="E725" s="40"/>
      <c r="F725" s="41"/>
      <c r="G725" s="40"/>
    </row>
    <row r="726" spans="1:7" x14ac:dyDescent="0.35">
      <c r="A726" s="42"/>
      <c r="B726" s="43"/>
      <c r="C726" s="44"/>
      <c r="D726" s="45"/>
      <c r="E726" s="45"/>
      <c r="F726" s="46"/>
      <c r="G726" s="45"/>
    </row>
    <row r="727" spans="1:7" x14ac:dyDescent="0.35">
      <c r="A727" s="38"/>
      <c r="B727" s="39"/>
      <c r="C727" s="29"/>
      <c r="D727" s="40"/>
      <c r="E727" s="40"/>
      <c r="F727" s="41"/>
      <c r="G727" s="40"/>
    </row>
    <row r="728" spans="1:7" x14ac:dyDescent="0.35">
      <c r="A728" s="42"/>
      <c r="B728" s="43"/>
      <c r="C728" s="44"/>
      <c r="D728" s="45"/>
      <c r="E728" s="45"/>
      <c r="F728" s="46"/>
      <c r="G728" s="45"/>
    </row>
    <row r="729" spans="1:7" x14ac:dyDescent="0.35">
      <c r="A729" s="38"/>
      <c r="B729" s="39"/>
      <c r="C729" s="29"/>
      <c r="D729" s="40"/>
      <c r="E729" s="40"/>
      <c r="F729" s="41"/>
      <c r="G729" s="40"/>
    </row>
    <row r="730" spans="1:7" x14ac:dyDescent="0.35">
      <c r="A730" s="42"/>
      <c r="B730" s="43"/>
      <c r="C730" s="44"/>
      <c r="D730" s="45"/>
      <c r="E730" s="45"/>
      <c r="F730" s="46"/>
      <c r="G730" s="45"/>
    </row>
    <row r="731" spans="1:7" x14ac:dyDescent="0.35">
      <c r="A731" s="38"/>
      <c r="B731" s="39"/>
      <c r="C731" s="29"/>
      <c r="D731" s="40"/>
      <c r="E731" s="40"/>
      <c r="F731" s="41"/>
      <c r="G731" s="40"/>
    </row>
    <row r="732" spans="1:7" x14ac:dyDescent="0.35">
      <c r="A732" s="42"/>
      <c r="B732" s="43"/>
      <c r="C732" s="44"/>
      <c r="D732" s="45"/>
      <c r="E732" s="45"/>
      <c r="F732" s="46"/>
      <c r="G732" s="45"/>
    </row>
    <row r="733" spans="1:7" x14ac:dyDescent="0.35">
      <c r="A733" s="38"/>
      <c r="B733" s="39"/>
      <c r="C733" s="29"/>
      <c r="D733" s="40"/>
      <c r="E733" s="40"/>
      <c r="F733" s="41"/>
      <c r="G733" s="40"/>
    </row>
    <row r="734" spans="1:7" x14ac:dyDescent="0.35">
      <c r="A734" s="42"/>
      <c r="B734" s="43"/>
      <c r="C734" s="44"/>
      <c r="D734" s="45"/>
      <c r="E734" s="45"/>
      <c r="F734" s="46"/>
      <c r="G734" s="45"/>
    </row>
    <row r="735" spans="1:7" x14ac:dyDescent="0.35">
      <c r="A735" s="38"/>
      <c r="B735" s="39"/>
      <c r="C735" s="29"/>
      <c r="D735" s="40"/>
      <c r="E735" s="40"/>
      <c r="F735" s="41"/>
      <c r="G735" s="40"/>
    </row>
    <row r="736" spans="1:7" x14ac:dyDescent="0.35">
      <c r="A736" s="42"/>
      <c r="B736" s="43"/>
      <c r="C736" s="44"/>
      <c r="D736" s="45"/>
      <c r="E736" s="45"/>
      <c r="F736" s="46"/>
      <c r="G736" s="45"/>
    </row>
    <row r="737" spans="1:7" x14ac:dyDescent="0.35">
      <c r="A737" s="38"/>
      <c r="B737" s="39"/>
      <c r="C737" s="29"/>
      <c r="D737" s="40"/>
      <c r="E737" s="40"/>
      <c r="F737" s="41"/>
      <c r="G737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9DC9-3805-4333-B206-421D4D20FE09}">
  <dimension ref="A1:I737"/>
  <sheetViews>
    <sheetView topLeftCell="B1" workbookViewId="0">
      <selection activeCell="I1" sqref="I1:I2"/>
    </sheetView>
  </sheetViews>
  <sheetFormatPr defaultRowHeight="14.5" x14ac:dyDescent="0.35"/>
  <cols>
    <col min="1" max="1" width="12.90625" style="1" bestFit="1" customWidth="1"/>
    <col min="2" max="2" width="72.26953125" style="1" bestFit="1" customWidth="1"/>
    <col min="3" max="3" width="11.26953125" style="1" bestFit="1" customWidth="1"/>
    <col min="4" max="4" width="8" style="1" bestFit="1" customWidth="1"/>
    <col min="5" max="5" width="11.6328125" style="1" bestFit="1" customWidth="1"/>
    <col min="6" max="6" width="10.6328125" style="1" bestFit="1" customWidth="1"/>
    <col min="7" max="7" width="28.36328125" style="1" bestFit="1" customWidth="1"/>
    <col min="8" max="8" width="8.7265625" style="1"/>
    <col min="9" max="9" width="11.26953125" style="1" bestFit="1" customWidth="1"/>
    <col min="10" max="16384" width="8.7265625" style="1"/>
  </cols>
  <sheetData>
    <row r="1" spans="1:9" s="28" customFormat="1" ht="54.5" customHeight="1" x14ac:dyDescent="0.35">
      <c r="A1" s="50" t="s">
        <v>0</v>
      </c>
      <c r="B1" s="51" t="s">
        <v>1</v>
      </c>
      <c r="C1" s="52" t="s">
        <v>1363</v>
      </c>
      <c r="D1" s="53" t="s">
        <v>1364</v>
      </c>
      <c r="E1" s="53" t="s">
        <v>1637</v>
      </c>
      <c r="F1" s="51" t="s">
        <v>2</v>
      </c>
      <c r="G1" s="53" t="s">
        <v>1365</v>
      </c>
      <c r="I1" s="60" t="s">
        <v>1638</v>
      </c>
    </row>
    <row r="2" spans="1:9" s="28" customFormat="1" ht="54.5" customHeight="1" thickBot="1" x14ac:dyDescent="0.4">
      <c r="A2" s="35" t="s">
        <v>1362</v>
      </c>
      <c r="B2" s="35"/>
      <c r="C2" s="36"/>
      <c r="D2" s="37"/>
      <c r="E2" s="37">
        <f>SUM(E3:E605)</f>
        <v>16289.45999999999</v>
      </c>
      <c r="F2" s="59">
        <f t="shared" ref="F2:G2" si="0">SUM(F3:F605)</f>
        <v>2390</v>
      </c>
      <c r="G2" s="37">
        <f t="shared" si="0"/>
        <v>5586.0697674418598</v>
      </c>
      <c r="I2" s="61">
        <f>(E2-G2)/E2</f>
        <v>0.65707458887882941</v>
      </c>
    </row>
    <row r="3" spans="1:9" x14ac:dyDescent="0.35">
      <c r="A3" s="48" t="s">
        <v>1367</v>
      </c>
      <c r="B3" s="39" t="s">
        <v>1368</v>
      </c>
      <c r="C3" s="29"/>
      <c r="D3" s="40"/>
      <c r="E3" s="40">
        <v>1330.76</v>
      </c>
      <c r="F3" s="41">
        <v>357</v>
      </c>
      <c r="G3" s="40">
        <f>SUM(G4:G501)</f>
        <v>2793.034883720929</v>
      </c>
    </row>
    <row r="4" spans="1:9" x14ac:dyDescent="0.35">
      <c r="A4" s="49" t="s">
        <v>4</v>
      </c>
      <c r="B4" s="43" t="s">
        <v>5</v>
      </c>
      <c r="C4" s="44">
        <f>IFERROR(VLOOKUP(A4,'[1]ASORTYMENT COSMO'!$A$5:$AT$2612,46,0), 0)</f>
        <v>4.13</v>
      </c>
      <c r="D4" s="45">
        <f>C4/4.3</f>
        <v>0.96046511627906983</v>
      </c>
      <c r="E4" s="45">
        <v>331.69</v>
      </c>
      <c r="F4" s="46">
        <v>43</v>
      </c>
      <c r="G4" s="45">
        <f>D4*F4</f>
        <v>41.300000000000004</v>
      </c>
    </row>
    <row r="5" spans="1:9" x14ac:dyDescent="0.35">
      <c r="A5" s="48" t="s">
        <v>10</v>
      </c>
      <c r="B5" s="39" t="s">
        <v>11</v>
      </c>
      <c r="C5" s="29">
        <f>IFERROR(VLOOKUP(A5,'[1]ASORTYMENT COSMO'!$A$5:$AT$2612,46,0), 0)</f>
        <v>3.81</v>
      </c>
      <c r="D5" s="40">
        <f t="shared" ref="D5:D68" si="1">C5/4.3</f>
        <v>0.88604651162790704</v>
      </c>
      <c r="E5" s="40">
        <v>257.11</v>
      </c>
      <c r="F5" s="41">
        <v>32</v>
      </c>
      <c r="G5" s="40">
        <f t="shared" ref="G5:G68" si="2">D5*F5</f>
        <v>28.353488372093025</v>
      </c>
    </row>
    <row r="6" spans="1:9" x14ac:dyDescent="0.35">
      <c r="A6" s="49">
        <v>8901</v>
      </c>
      <c r="B6" s="43" t="s">
        <v>99</v>
      </c>
      <c r="C6" s="44">
        <f>IFERROR(VLOOKUP(A6,'[1]ASORTYMENT COSMO'!$A$5:$AT$2612,46,0), 0)</f>
        <v>99.03</v>
      </c>
      <c r="D6" s="45">
        <f t="shared" si="1"/>
        <v>23.030232558139534</v>
      </c>
      <c r="E6" s="45">
        <v>228.06</v>
      </c>
      <c r="F6" s="46">
        <v>5</v>
      </c>
      <c r="G6" s="45">
        <f t="shared" si="2"/>
        <v>115.15116279069767</v>
      </c>
    </row>
    <row r="7" spans="1:9" x14ac:dyDescent="0.35">
      <c r="A7" s="48">
        <v>7989</v>
      </c>
      <c r="B7" s="39" t="s">
        <v>1369</v>
      </c>
      <c r="C7" s="29">
        <f>IFERROR(VLOOKUP(A7,'[1]ASORTYMENT COSMO'!$A$5:$AT$2612,46,0), 0)</f>
        <v>63.98</v>
      </c>
      <c r="D7" s="40">
        <f t="shared" si="1"/>
        <v>14.879069767441861</v>
      </c>
      <c r="E7" s="40">
        <v>214.02</v>
      </c>
      <c r="F7" s="41">
        <v>4</v>
      </c>
      <c r="G7" s="40">
        <f t="shared" si="2"/>
        <v>59.516279069767442</v>
      </c>
    </row>
    <row r="8" spans="1:9" x14ac:dyDescent="0.35">
      <c r="A8" s="49">
        <v>7990</v>
      </c>
      <c r="B8" s="43" t="s">
        <v>36</v>
      </c>
      <c r="C8" s="44">
        <f>IFERROR(VLOOKUP(A8,'[1]ASORTYMENT COSMO'!$A$5:$AT$2612,46,0), 0)</f>
        <v>120.74</v>
      </c>
      <c r="D8" s="45">
        <f t="shared" si="1"/>
        <v>28.079069767441862</v>
      </c>
      <c r="E8" s="45">
        <v>200.18</v>
      </c>
      <c r="F8" s="46">
        <v>3</v>
      </c>
      <c r="G8" s="45">
        <f t="shared" si="2"/>
        <v>84.237209302325581</v>
      </c>
    </row>
    <row r="9" spans="1:9" x14ac:dyDescent="0.35">
      <c r="A9" s="48" t="s">
        <v>52</v>
      </c>
      <c r="B9" s="39" t="s">
        <v>53</v>
      </c>
      <c r="C9" s="29">
        <f>IFERROR(VLOOKUP(A9,'[1]ASORTYMENT COSMO'!$A$5:$AT$2612,46,0), 0)</f>
        <v>3.76</v>
      </c>
      <c r="D9" s="40">
        <f t="shared" si="1"/>
        <v>0.87441860465116272</v>
      </c>
      <c r="E9" s="40">
        <v>198.84</v>
      </c>
      <c r="F9" s="41">
        <v>33</v>
      </c>
      <c r="G9" s="40">
        <f t="shared" si="2"/>
        <v>28.855813953488369</v>
      </c>
    </row>
    <row r="10" spans="1:9" x14ac:dyDescent="0.35">
      <c r="A10" s="49" t="s">
        <v>134</v>
      </c>
      <c r="B10" s="43" t="s">
        <v>135</v>
      </c>
      <c r="C10" s="44">
        <f>IFERROR(VLOOKUP(A10,'[1]ASORTYMENT COSMO'!$A$5:$AT$2612,46,0), 0)</f>
        <v>6.16</v>
      </c>
      <c r="D10" s="45">
        <f t="shared" si="1"/>
        <v>1.4325581395348839</v>
      </c>
      <c r="E10" s="45">
        <v>194.86</v>
      </c>
      <c r="F10" s="46">
        <v>22</v>
      </c>
      <c r="G10" s="45">
        <f t="shared" si="2"/>
        <v>31.516279069767446</v>
      </c>
    </row>
    <row r="11" spans="1:9" x14ac:dyDescent="0.35">
      <c r="A11" s="48" t="s">
        <v>78</v>
      </c>
      <c r="B11" s="39" t="s">
        <v>79</v>
      </c>
      <c r="C11" s="29">
        <f>IFERROR(VLOOKUP(A11,'[1]ASORTYMENT COSMO'!$A$5:$AT$2612,46,0), 0)</f>
        <v>65.790000000000006</v>
      </c>
      <c r="D11" s="40">
        <f t="shared" si="1"/>
        <v>15.300000000000002</v>
      </c>
      <c r="E11" s="40">
        <v>188.59</v>
      </c>
      <c r="F11" s="41">
        <v>5</v>
      </c>
      <c r="G11" s="40">
        <f t="shared" si="2"/>
        <v>76.500000000000014</v>
      </c>
    </row>
    <row r="12" spans="1:9" x14ac:dyDescent="0.35">
      <c r="A12" s="49">
        <v>8382</v>
      </c>
      <c r="B12" s="43" t="s">
        <v>7</v>
      </c>
      <c r="C12" s="44">
        <f>IFERROR(VLOOKUP(A12,'[1]ASORTYMENT COSMO'!$A$5:$AT$2612,46,0), 0)</f>
        <v>133.31</v>
      </c>
      <c r="D12" s="45">
        <f t="shared" si="1"/>
        <v>31.00232558139535</v>
      </c>
      <c r="E12" s="45">
        <v>188.42</v>
      </c>
      <c r="F12" s="46">
        <v>2</v>
      </c>
      <c r="G12" s="45">
        <f t="shared" si="2"/>
        <v>62.004651162790701</v>
      </c>
    </row>
    <row r="13" spans="1:9" x14ac:dyDescent="0.35">
      <c r="A13" s="48">
        <v>1053</v>
      </c>
      <c r="B13" s="39" t="s">
        <v>20</v>
      </c>
      <c r="C13" s="29">
        <f>IFERROR(VLOOKUP(A13,'[1]ASORTYMENT COSMO'!$A$5:$AT$2612,46,0), 0)</f>
        <v>12.97</v>
      </c>
      <c r="D13" s="40">
        <f t="shared" si="1"/>
        <v>3.016279069767442</v>
      </c>
      <c r="E13" s="40">
        <v>156.63</v>
      </c>
      <c r="F13" s="41">
        <v>15</v>
      </c>
      <c r="G13" s="40">
        <f t="shared" si="2"/>
        <v>45.244186046511629</v>
      </c>
    </row>
    <row r="14" spans="1:9" x14ac:dyDescent="0.35">
      <c r="A14" s="49">
        <v>8381</v>
      </c>
      <c r="B14" s="43" t="s">
        <v>31</v>
      </c>
      <c r="C14" s="44">
        <f>IFERROR(VLOOKUP(A14,'[1]ASORTYMENT COSMO'!$A$5:$AT$2612,46,0), 0)</f>
        <v>103.63</v>
      </c>
      <c r="D14" s="45">
        <f t="shared" si="1"/>
        <v>24.1</v>
      </c>
      <c r="E14" s="45">
        <v>148.74</v>
      </c>
      <c r="F14" s="46">
        <v>2</v>
      </c>
      <c r="G14" s="45">
        <f t="shared" si="2"/>
        <v>48.2</v>
      </c>
    </row>
    <row r="15" spans="1:9" x14ac:dyDescent="0.35">
      <c r="A15" s="48">
        <v>10558</v>
      </c>
      <c r="B15" s="39" t="s">
        <v>23</v>
      </c>
      <c r="C15" s="29">
        <f>IFERROR(VLOOKUP(A15,'[1]ASORTYMENT COSMO'!$A$5:$AT$2612,46,0), 0)</f>
        <v>8.83</v>
      </c>
      <c r="D15" s="40">
        <f t="shared" si="1"/>
        <v>2.0534883720930233</v>
      </c>
      <c r="E15" s="40">
        <v>143.88</v>
      </c>
      <c r="F15" s="41">
        <v>14</v>
      </c>
      <c r="G15" s="40">
        <f t="shared" si="2"/>
        <v>28.748837209302327</v>
      </c>
    </row>
    <row r="16" spans="1:9" x14ac:dyDescent="0.35">
      <c r="A16" s="49">
        <v>10557</v>
      </c>
      <c r="B16" s="43" t="s">
        <v>61</v>
      </c>
      <c r="C16" s="44">
        <f>IFERROR(VLOOKUP(A16,'[1]ASORTYMENT COSMO'!$A$5:$AT$2612,46,0), 0)</f>
        <v>8.83</v>
      </c>
      <c r="D16" s="45">
        <f t="shared" si="1"/>
        <v>2.0534883720930233</v>
      </c>
      <c r="E16" s="45">
        <v>139.62</v>
      </c>
      <c r="F16" s="46">
        <v>13</v>
      </c>
      <c r="G16" s="45">
        <f t="shared" si="2"/>
        <v>26.695348837209302</v>
      </c>
    </row>
    <row r="17" spans="1:7" x14ac:dyDescent="0.35">
      <c r="A17" s="48" t="s">
        <v>130</v>
      </c>
      <c r="B17" s="39" t="s">
        <v>131</v>
      </c>
      <c r="C17" s="29">
        <f>IFERROR(VLOOKUP(A17,'[1]ASORTYMENT COSMO'!$A$5:$AT$2612,46,0), 0)</f>
        <v>3.76</v>
      </c>
      <c r="D17" s="40">
        <f t="shared" si="1"/>
        <v>0.87441860465116272</v>
      </c>
      <c r="E17" s="40">
        <v>138.46</v>
      </c>
      <c r="F17" s="41">
        <v>23</v>
      </c>
      <c r="G17" s="40">
        <f t="shared" si="2"/>
        <v>20.111627906976743</v>
      </c>
    </row>
    <row r="18" spans="1:7" x14ac:dyDescent="0.35">
      <c r="A18" s="49" t="s">
        <v>59</v>
      </c>
      <c r="B18" s="43" t="s">
        <v>60</v>
      </c>
      <c r="C18" s="44">
        <f>IFERROR(VLOOKUP(A18,'[1]ASORTYMENT COSMO'!$A$5:$AT$2612,46,0), 0)</f>
        <v>3.76</v>
      </c>
      <c r="D18" s="45">
        <f t="shared" si="1"/>
        <v>0.87441860465116272</v>
      </c>
      <c r="E18" s="45">
        <v>134.4</v>
      </c>
      <c r="F18" s="46">
        <v>23</v>
      </c>
      <c r="G18" s="45">
        <f t="shared" si="2"/>
        <v>20.111627906976743</v>
      </c>
    </row>
    <row r="19" spans="1:7" x14ac:dyDescent="0.35">
      <c r="A19" s="48">
        <v>9694</v>
      </c>
      <c r="B19" s="39" t="s">
        <v>3</v>
      </c>
      <c r="C19" s="29">
        <f>IFERROR(VLOOKUP(A19,'[1]ASORTYMENT COSMO'!$A$5:$AT$2612,46,0), 0)</f>
        <v>178.08</v>
      </c>
      <c r="D19" s="40">
        <f t="shared" si="1"/>
        <v>41.413953488372094</v>
      </c>
      <c r="E19" s="40">
        <v>133.88</v>
      </c>
      <c r="F19" s="41">
        <v>1</v>
      </c>
      <c r="G19" s="40">
        <f t="shared" si="2"/>
        <v>41.413953488372094</v>
      </c>
    </row>
    <row r="20" spans="1:7" x14ac:dyDescent="0.35">
      <c r="A20" s="49">
        <v>8322</v>
      </c>
      <c r="B20" s="43" t="s">
        <v>32</v>
      </c>
      <c r="C20" s="44">
        <f>IFERROR(VLOOKUP(A20,'[1]ASORTYMENT COSMO'!$A$5:$AT$2612,46,0), 0)</f>
        <v>59.32</v>
      </c>
      <c r="D20" s="45">
        <f t="shared" si="1"/>
        <v>13.795348837209303</v>
      </c>
      <c r="E20" s="45">
        <v>127.25</v>
      </c>
      <c r="F20" s="46">
        <v>3</v>
      </c>
      <c r="G20" s="45">
        <f t="shared" si="2"/>
        <v>41.38604651162791</v>
      </c>
    </row>
    <row r="21" spans="1:7" x14ac:dyDescent="0.35">
      <c r="A21" s="48">
        <v>8377</v>
      </c>
      <c r="B21" s="39" t="s">
        <v>41</v>
      </c>
      <c r="C21" s="29">
        <f>IFERROR(VLOOKUP(A21,'[1]ASORTYMENT COSMO'!$A$5:$AT$2612,46,0), 0)</f>
        <v>44.52</v>
      </c>
      <c r="D21" s="40">
        <f t="shared" si="1"/>
        <v>10.353488372093024</v>
      </c>
      <c r="E21" s="40">
        <v>127.24</v>
      </c>
      <c r="F21" s="41">
        <v>4</v>
      </c>
      <c r="G21" s="40">
        <f t="shared" si="2"/>
        <v>41.413953488372094</v>
      </c>
    </row>
    <row r="22" spans="1:7" x14ac:dyDescent="0.35">
      <c r="A22" s="49" t="s">
        <v>86</v>
      </c>
      <c r="B22" s="43" t="s">
        <v>87</v>
      </c>
      <c r="C22" s="44">
        <f>IFERROR(VLOOKUP(A22,'[1]ASORTYMENT COSMO'!$A$5:$AT$2612,46,0), 0)</f>
        <v>3.76</v>
      </c>
      <c r="D22" s="45">
        <f t="shared" si="1"/>
        <v>0.87441860465116272</v>
      </c>
      <c r="E22" s="45">
        <v>121.22</v>
      </c>
      <c r="F22" s="46">
        <v>21</v>
      </c>
      <c r="G22" s="45">
        <f t="shared" si="2"/>
        <v>18.362790697674416</v>
      </c>
    </row>
    <row r="23" spans="1:7" x14ac:dyDescent="0.35">
      <c r="A23" s="48" t="s">
        <v>44</v>
      </c>
      <c r="B23" s="39" t="s">
        <v>45</v>
      </c>
      <c r="C23" s="29">
        <f>IFERROR(VLOOKUP(A23,'[1]ASORTYMENT COSMO'!$A$5:$AT$2612,46,0), 0)</f>
        <v>4.57</v>
      </c>
      <c r="D23" s="40">
        <f t="shared" si="1"/>
        <v>1.0627906976744188</v>
      </c>
      <c r="E23" s="40">
        <v>120.87</v>
      </c>
      <c r="F23" s="41">
        <v>16</v>
      </c>
      <c r="G23" s="40">
        <f t="shared" si="2"/>
        <v>17.004651162790701</v>
      </c>
    </row>
    <row r="24" spans="1:7" x14ac:dyDescent="0.35">
      <c r="A24" s="49">
        <v>10559</v>
      </c>
      <c r="B24" s="43" t="s">
        <v>40</v>
      </c>
      <c r="C24" s="44">
        <f>IFERROR(VLOOKUP(A24,'[1]ASORTYMENT COSMO'!$A$5:$AT$2612,46,0), 0)</f>
        <v>8.83</v>
      </c>
      <c r="D24" s="45">
        <f t="shared" si="1"/>
        <v>2.0534883720930233</v>
      </c>
      <c r="E24" s="45">
        <v>117.06</v>
      </c>
      <c r="F24" s="46">
        <v>11</v>
      </c>
      <c r="G24" s="45">
        <f t="shared" si="2"/>
        <v>22.588372093023256</v>
      </c>
    </row>
    <row r="25" spans="1:7" x14ac:dyDescent="0.35">
      <c r="A25" s="48">
        <v>8094</v>
      </c>
      <c r="B25" s="39" t="s">
        <v>1377</v>
      </c>
      <c r="C25" s="29">
        <f>IFERROR(VLOOKUP(A25,'[1]ASORTYMENT COSMO'!$A$5:$AT$2612,46,0), 0)</f>
        <v>5.69</v>
      </c>
      <c r="D25" s="40">
        <f t="shared" si="1"/>
        <v>1.3232558139534885</v>
      </c>
      <c r="E25" s="40">
        <v>105.7</v>
      </c>
      <c r="F25" s="41">
        <v>14</v>
      </c>
      <c r="G25" s="40">
        <f t="shared" si="2"/>
        <v>18.525581395348837</v>
      </c>
    </row>
    <row r="26" spans="1:7" x14ac:dyDescent="0.35">
      <c r="A26" s="49" t="s">
        <v>107</v>
      </c>
      <c r="B26" s="43" t="s">
        <v>108</v>
      </c>
      <c r="C26" s="44">
        <f>IFERROR(VLOOKUP(A26,'[1]ASORTYMENT COSMO'!$A$5:$AT$2612,46,0), 0)</f>
        <v>6.54</v>
      </c>
      <c r="D26" s="45">
        <f t="shared" si="1"/>
        <v>1.5209302325581395</v>
      </c>
      <c r="E26" s="45">
        <v>103.59</v>
      </c>
      <c r="F26" s="46">
        <v>13</v>
      </c>
      <c r="G26" s="45">
        <f t="shared" si="2"/>
        <v>19.772093023255813</v>
      </c>
    </row>
    <row r="27" spans="1:7" x14ac:dyDescent="0.35">
      <c r="A27" s="48" t="s">
        <v>865</v>
      </c>
      <c r="B27" s="39" t="s">
        <v>866</v>
      </c>
      <c r="C27" s="29">
        <f>IFERROR(VLOOKUP(A27,'[1]ASORTYMENT COSMO'!$A$5:$AT$2612,46,0), 0)</f>
        <v>15.12</v>
      </c>
      <c r="D27" s="40">
        <f t="shared" si="1"/>
        <v>3.516279069767442</v>
      </c>
      <c r="E27" s="40">
        <v>103.25</v>
      </c>
      <c r="F27" s="41">
        <v>7</v>
      </c>
      <c r="G27" s="40">
        <f t="shared" si="2"/>
        <v>24.613953488372093</v>
      </c>
    </row>
    <row r="28" spans="1:7" x14ac:dyDescent="0.35">
      <c r="A28" s="49">
        <v>6499</v>
      </c>
      <c r="B28" s="43" t="s">
        <v>55</v>
      </c>
      <c r="C28" s="44">
        <f>IFERROR(VLOOKUP(A28,'[1]ASORTYMENT COSMO'!$A$5:$AT$2612,46,0), 0)</f>
        <v>4.21</v>
      </c>
      <c r="D28" s="45">
        <f t="shared" si="1"/>
        <v>0.97906976744186047</v>
      </c>
      <c r="E28" s="45">
        <v>99.92</v>
      </c>
      <c r="F28" s="46">
        <v>28</v>
      </c>
      <c r="G28" s="45">
        <f t="shared" si="2"/>
        <v>27.413953488372094</v>
      </c>
    </row>
    <row r="29" spans="1:7" x14ac:dyDescent="0.35">
      <c r="A29" s="48" t="s">
        <v>152</v>
      </c>
      <c r="B29" s="39" t="s">
        <v>153</v>
      </c>
      <c r="C29" s="29">
        <f>IFERROR(VLOOKUP(A29,'[1]ASORTYMENT COSMO'!$A$5:$AT$2612,46,0), 0)</f>
        <v>4.83</v>
      </c>
      <c r="D29" s="40">
        <f t="shared" si="1"/>
        <v>1.1232558139534885</v>
      </c>
      <c r="E29" s="40">
        <v>99.42</v>
      </c>
      <c r="F29" s="41">
        <v>15</v>
      </c>
      <c r="G29" s="40">
        <f t="shared" si="2"/>
        <v>16.848837209302328</v>
      </c>
    </row>
    <row r="30" spans="1:7" x14ac:dyDescent="0.35">
      <c r="A30" s="49" t="s">
        <v>62</v>
      </c>
      <c r="B30" s="43" t="s">
        <v>63</v>
      </c>
      <c r="C30" s="44">
        <f>IFERROR(VLOOKUP(A30,'[1]ASORTYMENT COSMO'!$A$5:$AT$2612,46,0), 0)</f>
        <v>4.3499999999999996</v>
      </c>
      <c r="D30" s="45">
        <f t="shared" si="1"/>
        <v>1.0116279069767442</v>
      </c>
      <c r="E30" s="45">
        <v>97.7</v>
      </c>
      <c r="F30" s="46">
        <v>12</v>
      </c>
      <c r="G30" s="45">
        <f t="shared" si="2"/>
        <v>12.13953488372093</v>
      </c>
    </row>
    <row r="31" spans="1:7" x14ac:dyDescent="0.35">
      <c r="A31" s="48" t="s">
        <v>224</v>
      </c>
      <c r="B31" s="39" t="s">
        <v>225</v>
      </c>
      <c r="C31" s="29">
        <f>IFERROR(VLOOKUP(A31,'[1]ASORTYMENT COSMO'!$A$5:$AT$2612,46,0), 0)</f>
        <v>4.5</v>
      </c>
      <c r="D31" s="40">
        <f t="shared" si="1"/>
        <v>1.0465116279069768</v>
      </c>
      <c r="E31" s="40">
        <v>96.24</v>
      </c>
      <c r="F31" s="41">
        <v>14</v>
      </c>
      <c r="G31" s="40">
        <f t="shared" si="2"/>
        <v>14.651162790697676</v>
      </c>
    </row>
    <row r="32" spans="1:7" x14ac:dyDescent="0.35">
      <c r="A32" s="49" t="s">
        <v>104</v>
      </c>
      <c r="B32" s="43" t="s">
        <v>105</v>
      </c>
      <c r="C32" s="44">
        <f>IFERROR(VLOOKUP(A32,'[1]ASORTYMENT COSMO'!$A$5:$AT$2612,46,0), 0)</f>
        <v>6.19</v>
      </c>
      <c r="D32" s="45">
        <f t="shared" si="1"/>
        <v>1.4395348837209303</v>
      </c>
      <c r="E32" s="45">
        <v>91.77</v>
      </c>
      <c r="F32" s="46">
        <v>12</v>
      </c>
      <c r="G32" s="45">
        <f t="shared" si="2"/>
        <v>17.274418604651164</v>
      </c>
    </row>
    <row r="33" spans="1:7" x14ac:dyDescent="0.35">
      <c r="A33" s="48" t="s">
        <v>1373</v>
      </c>
      <c r="B33" s="39" t="s">
        <v>1374</v>
      </c>
      <c r="C33" s="29">
        <f>IFERROR(VLOOKUP(A33,'[1]ASORTYMENT COSMO'!$A$5:$AT$2612,46,0), 0)</f>
        <v>3.2</v>
      </c>
      <c r="D33" s="40">
        <f t="shared" si="1"/>
        <v>0.74418604651162801</v>
      </c>
      <c r="E33" s="40">
        <v>91.27</v>
      </c>
      <c r="F33" s="41">
        <v>14</v>
      </c>
      <c r="G33" s="40">
        <f t="shared" si="2"/>
        <v>10.418604651162791</v>
      </c>
    </row>
    <row r="34" spans="1:7" x14ac:dyDescent="0.35">
      <c r="A34" s="49" t="s">
        <v>13</v>
      </c>
      <c r="B34" s="43" t="s">
        <v>14</v>
      </c>
      <c r="C34" s="44">
        <f>IFERROR(VLOOKUP(A34,'[1]ASORTYMENT COSMO'!$A$5:$AT$2612,46,0), 0)</f>
        <v>4.5999999999999996</v>
      </c>
      <c r="D34" s="45">
        <f t="shared" si="1"/>
        <v>1.069767441860465</v>
      </c>
      <c r="E34" s="45">
        <v>91.14</v>
      </c>
      <c r="F34" s="46">
        <v>13</v>
      </c>
      <c r="G34" s="45">
        <f t="shared" si="2"/>
        <v>13.906976744186045</v>
      </c>
    </row>
    <row r="35" spans="1:7" x14ac:dyDescent="0.35">
      <c r="A35" s="48" t="s">
        <v>140</v>
      </c>
      <c r="B35" s="39" t="s">
        <v>141</v>
      </c>
      <c r="C35" s="29">
        <f>IFERROR(VLOOKUP(A35,'[1]ASORTYMENT COSMO'!$A$5:$AT$2612,46,0), 0)</f>
        <v>3.76</v>
      </c>
      <c r="D35" s="40">
        <f t="shared" si="1"/>
        <v>0.87441860465116272</v>
      </c>
      <c r="E35" s="40">
        <v>89.88</v>
      </c>
      <c r="F35" s="41">
        <v>17</v>
      </c>
      <c r="G35" s="40">
        <f t="shared" si="2"/>
        <v>14.865116279069767</v>
      </c>
    </row>
    <row r="36" spans="1:7" x14ac:dyDescent="0.35">
      <c r="A36" s="49">
        <v>10025</v>
      </c>
      <c r="B36" s="43" t="s">
        <v>26</v>
      </c>
      <c r="C36" s="44">
        <f>IFERROR(VLOOKUP(A36,'[1]ASORTYMENT COSMO'!$A$5:$AT$2612,46,0), 0)</f>
        <v>2.78</v>
      </c>
      <c r="D36" s="45">
        <f t="shared" si="1"/>
        <v>0.64651162790697669</v>
      </c>
      <c r="E36" s="45">
        <v>86.19</v>
      </c>
      <c r="F36" s="46">
        <v>21</v>
      </c>
      <c r="G36" s="45">
        <f t="shared" si="2"/>
        <v>13.576744186046511</v>
      </c>
    </row>
    <row r="37" spans="1:7" x14ac:dyDescent="0.35">
      <c r="A37" s="48" t="s">
        <v>520</v>
      </c>
      <c r="B37" s="39" t="s">
        <v>521</v>
      </c>
      <c r="C37" s="29">
        <f>IFERROR(VLOOKUP(A37,'[1]ASORTYMENT COSMO'!$A$5:$AT$2612,46,0), 0)</f>
        <v>3.82</v>
      </c>
      <c r="D37" s="40">
        <f t="shared" si="1"/>
        <v>0.88837209302325582</v>
      </c>
      <c r="E37" s="40">
        <v>81.72</v>
      </c>
      <c r="F37" s="41">
        <v>9</v>
      </c>
      <c r="G37" s="40">
        <f t="shared" si="2"/>
        <v>7.9953488372093027</v>
      </c>
    </row>
    <row r="38" spans="1:7" x14ac:dyDescent="0.35">
      <c r="A38" s="49" t="s">
        <v>822</v>
      </c>
      <c r="B38" s="43" t="s">
        <v>823</v>
      </c>
      <c r="C38" s="44">
        <f>IFERROR(VLOOKUP(A38,'[1]ASORTYMENT COSMO'!$A$5:$AT$2612,46,0), 0)</f>
        <v>3.85</v>
      </c>
      <c r="D38" s="45">
        <f t="shared" si="1"/>
        <v>0.89534883720930236</v>
      </c>
      <c r="E38" s="45">
        <v>81.72</v>
      </c>
      <c r="F38" s="46">
        <v>9</v>
      </c>
      <c r="G38" s="45">
        <f t="shared" si="2"/>
        <v>8.0581395348837219</v>
      </c>
    </row>
    <row r="39" spans="1:7" x14ac:dyDescent="0.35">
      <c r="A39" s="48">
        <v>4504</v>
      </c>
      <c r="B39" s="39" t="s">
        <v>231</v>
      </c>
      <c r="C39" s="29">
        <f>IFERROR(VLOOKUP(A39,'[1]ASORTYMENT COSMO'!$A$5:$AT$2612,46,0), 0)</f>
        <v>0.92</v>
      </c>
      <c r="D39" s="40">
        <f t="shared" si="1"/>
        <v>0.21395348837209305</v>
      </c>
      <c r="E39" s="40">
        <v>79.98</v>
      </c>
      <c r="F39" s="41">
        <v>45</v>
      </c>
      <c r="G39" s="40">
        <f t="shared" si="2"/>
        <v>9.6279069767441872</v>
      </c>
    </row>
    <row r="40" spans="1:7" x14ac:dyDescent="0.35">
      <c r="A40" s="49" t="s">
        <v>184</v>
      </c>
      <c r="B40" s="43" t="s">
        <v>185</v>
      </c>
      <c r="C40" s="44">
        <f>IFERROR(VLOOKUP(A40,'[1]ASORTYMENT COSMO'!$A$5:$AT$2612,46,0), 0)</f>
        <v>6.16</v>
      </c>
      <c r="D40" s="45">
        <f t="shared" si="1"/>
        <v>1.4325581395348839</v>
      </c>
      <c r="E40" s="45">
        <v>78.37</v>
      </c>
      <c r="F40" s="46">
        <v>9</v>
      </c>
      <c r="G40" s="45">
        <f t="shared" si="2"/>
        <v>12.893023255813954</v>
      </c>
    </row>
    <row r="41" spans="1:7" x14ac:dyDescent="0.35">
      <c r="A41" s="48">
        <v>10455</v>
      </c>
      <c r="B41" s="39" t="s">
        <v>471</v>
      </c>
      <c r="C41" s="29">
        <f>IFERROR(VLOOKUP(A41,'[1]ASORTYMENT COSMO'!$A$5:$AT$2612,46,0), 0)</f>
        <v>8.99</v>
      </c>
      <c r="D41" s="40">
        <f t="shared" si="1"/>
        <v>2.090697674418605</v>
      </c>
      <c r="E41" s="40">
        <v>77.94</v>
      </c>
      <c r="F41" s="41">
        <v>6</v>
      </c>
      <c r="G41" s="40">
        <f t="shared" si="2"/>
        <v>12.54418604651163</v>
      </c>
    </row>
    <row r="42" spans="1:7" x14ac:dyDescent="0.35">
      <c r="A42" s="49" t="s">
        <v>210</v>
      </c>
      <c r="B42" s="43" t="s">
        <v>211</v>
      </c>
      <c r="C42" s="44">
        <f>IFERROR(VLOOKUP(A42,'[1]ASORTYMENT COSMO'!$A$5:$AT$2612,46,0), 0)</f>
        <v>8.42</v>
      </c>
      <c r="D42" s="45">
        <f t="shared" si="1"/>
        <v>1.9581395348837209</v>
      </c>
      <c r="E42" s="45">
        <v>75.13</v>
      </c>
      <c r="F42" s="46">
        <v>10</v>
      </c>
      <c r="G42" s="45">
        <f t="shared" si="2"/>
        <v>19.581395348837209</v>
      </c>
    </row>
    <row r="43" spans="1:7" x14ac:dyDescent="0.35">
      <c r="A43" s="48">
        <v>9365</v>
      </c>
      <c r="B43" s="39" t="s">
        <v>657</v>
      </c>
      <c r="C43" s="29">
        <f>IFERROR(VLOOKUP(A43,'[1]ASORTYMENT COSMO'!$A$5:$AT$2612,46,0), 0)</f>
        <v>40.06</v>
      </c>
      <c r="D43" s="40">
        <f t="shared" si="1"/>
        <v>9.3162790697674431</v>
      </c>
      <c r="E43" s="40">
        <v>74.36</v>
      </c>
      <c r="F43" s="41">
        <v>2</v>
      </c>
      <c r="G43" s="40">
        <f t="shared" si="2"/>
        <v>18.632558139534886</v>
      </c>
    </row>
    <row r="44" spans="1:7" x14ac:dyDescent="0.35">
      <c r="A44" s="49" t="s">
        <v>256</v>
      </c>
      <c r="B44" s="43" t="s">
        <v>257</v>
      </c>
      <c r="C44" s="44">
        <f>IFERROR(VLOOKUP(A44,'[1]ASORTYMENT COSMO'!$A$5:$AT$2612,46,0), 0)</f>
        <v>3.87</v>
      </c>
      <c r="D44" s="45">
        <f t="shared" si="1"/>
        <v>0.9</v>
      </c>
      <c r="E44" s="45">
        <v>73.099999999999994</v>
      </c>
      <c r="F44" s="46">
        <v>11</v>
      </c>
      <c r="G44" s="45">
        <f t="shared" si="2"/>
        <v>9.9</v>
      </c>
    </row>
    <row r="45" spans="1:7" x14ac:dyDescent="0.35">
      <c r="A45" s="48" t="s">
        <v>354</v>
      </c>
      <c r="B45" s="39" t="s">
        <v>355</v>
      </c>
      <c r="C45" s="29">
        <f>IFERROR(VLOOKUP(A45,'[1]ASORTYMENT COSMO'!$A$5:$AT$2612,46,0), 0)</f>
        <v>3.89</v>
      </c>
      <c r="D45" s="40">
        <f t="shared" si="1"/>
        <v>0.90465116279069779</v>
      </c>
      <c r="E45" s="40">
        <v>72.81</v>
      </c>
      <c r="F45" s="41">
        <v>10</v>
      </c>
      <c r="G45" s="40">
        <f t="shared" si="2"/>
        <v>9.0465116279069786</v>
      </c>
    </row>
    <row r="46" spans="1:7" x14ac:dyDescent="0.35">
      <c r="A46" s="49" t="s">
        <v>110</v>
      </c>
      <c r="B46" s="43" t="s">
        <v>111</v>
      </c>
      <c r="C46" s="44">
        <f>IFERROR(VLOOKUP(A46,'[1]ASORTYMENT COSMO'!$A$5:$AT$2612,46,0), 0)</f>
        <v>3.82</v>
      </c>
      <c r="D46" s="45">
        <f t="shared" si="1"/>
        <v>0.88837209302325582</v>
      </c>
      <c r="E46" s="45">
        <v>72.64</v>
      </c>
      <c r="F46" s="46">
        <v>8</v>
      </c>
      <c r="G46" s="45">
        <f t="shared" si="2"/>
        <v>7.1069767441860465</v>
      </c>
    </row>
    <row r="47" spans="1:7" x14ac:dyDescent="0.35">
      <c r="A47" s="48" t="s">
        <v>173</v>
      </c>
      <c r="B47" s="39" t="s">
        <v>174</v>
      </c>
      <c r="C47" s="29">
        <f>IFERROR(VLOOKUP(A47,'[1]ASORTYMENT COSMO'!$A$5:$AT$2612,46,0), 0)</f>
        <v>3.76</v>
      </c>
      <c r="D47" s="40">
        <f t="shared" si="1"/>
        <v>0.87441860465116272</v>
      </c>
      <c r="E47" s="40">
        <v>71.73</v>
      </c>
      <c r="F47" s="41">
        <v>12</v>
      </c>
      <c r="G47" s="40">
        <f t="shared" si="2"/>
        <v>10.493023255813952</v>
      </c>
    </row>
    <row r="48" spans="1:7" x14ac:dyDescent="0.35">
      <c r="A48" s="49">
        <v>4982</v>
      </c>
      <c r="B48" s="43" t="s">
        <v>106</v>
      </c>
      <c r="C48" s="44">
        <f>IFERROR(VLOOKUP(A48,'[1]ASORTYMENT COSMO'!$A$5:$AT$2612,46,0), 0)</f>
        <v>12.64</v>
      </c>
      <c r="D48" s="45">
        <f t="shared" si="1"/>
        <v>2.9395348837209303</v>
      </c>
      <c r="E48" s="45">
        <v>71.709999999999994</v>
      </c>
      <c r="F48" s="46">
        <v>9</v>
      </c>
      <c r="G48" s="45">
        <f t="shared" si="2"/>
        <v>26.455813953488374</v>
      </c>
    </row>
    <row r="49" spans="1:7" x14ac:dyDescent="0.35">
      <c r="A49" s="48" t="s">
        <v>815</v>
      </c>
      <c r="B49" s="39" t="s">
        <v>816</v>
      </c>
      <c r="C49" s="29">
        <f>IFERROR(VLOOKUP(A49,'[1]ASORTYMENT COSMO'!$A$5:$AT$2612,46,0), 0)</f>
        <v>4.09</v>
      </c>
      <c r="D49" s="40">
        <f t="shared" si="1"/>
        <v>0.9511627906976744</v>
      </c>
      <c r="E49" s="40">
        <v>68.36</v>
      </c>
      <c r="F49" s="41">
        <v>9</v>
      </c>
      <c r="G49" s="40">
        <f t="shared" si="2"/>
        <v>8.5604651162790688</v>
      </c>
    </row>
    <row r="50" spans="1:7" x14ac:dyDescent="0.35">
      <c r="A50" s="49">
        <v>8948</v>
      </c>
      <c r="B50" s="43" t="s">
        <v>428</v>
      </c>
      <c r="C50" s="44">
        <f>IFERROR(VLOOKUP(A50,'[1]ASORTYMENT COSMO'!$A$5:$AT$2612,46,0), 0)</f>
        <v>68.239999999999995</v>
      </c>
      <c r="D50" s="45">
        <f t="shared" si="1"/>
        <v>15.869767441860464</v>
      </c>
      <c r="E50" s="45">
        <v>68.16</v>
      </c>
      <c r="F50" s="46">
        <v>2</v>
      </c>
      <c r="G50" s="45">
        <f t="shared" si="2"/>
        <v>31.739534883720928</v>
      </c>
    </row>
    <row r="51" spans="1:7" x14ac:dyDescent="0.35">
      <c r="A51" s="48" t="s">
        <v>37</v>
      </c>
      <c r="B51" s="39" t="s">
        <v>38</v>
      </c>
      <c r="C51" s="29">
        <f>IFERROR(VLOOKUP(A51,'[1]ASORTYMENT COSMO'!$A$5:$AT$2612,46,0), 0)</f>
        <v>4.51</v>
      </c>
      <c r="D51" s="40">
        <f t="shared" si="1"/>
        <v>1.0488372093023255</v>
      </c>
      <c r="E51" s="40">
        <v>67.66</v>
      </c>
      <c r="F51" s="41">
        <v>10</v>
      </c>
      <c r="G51" s="40">
        <f t="shared" si="2"/>
        <v>10.488372093023255</v>
      </c>
    </row>
    <row r="52" spans="1:7" x14ac:dyDescent="0.35">
      <c r="A52" s="49" t="s">
        <v>234</v>
      </c>
      <c r="B52" s="43" t="s">
        <v>235</v>
      </c>
      <c r="C52" s="44">
        <f>IFERROR(VLOOKUP(A52,'[1]ASORTYMENT COSMO'!$A$5:$AT$2612,46,0), 0)</f>
        <v>6.76</v>
      </c>
      <c r="D52" s="45">
        <f t="shared" si="1"/>
        <v>1.5720930232558139</v>
      </c>
      <c r="E52" s="45">
        <v>66.55</v>
      </c>
      <c r="F52" s="46">
        <v>9</v>
      </c>
      <c r="G52" s="45">
        <f t="shared" si="2"/>
        <v>14.148837209302325</v>
      </c>
    </row>
    <row r="53" spans="1:7" x14ac:dyDescent="0.35">
      <c r="A53" s="48" t="s">
        <v>195</v>
      </c>
      <c r="B53" s="39" t="s">
        <v>196</v>
      </c>
      <c r="C53" s="29">
        <f>IFERROR(VLOOKUP(A53,'[1]ASORTYMENT COSMO'!$A$5:$AT$2612,46,0), 0)</f>
        <v>4.72</v>
      </c>
      <c r="D53" s="40">
        <f t="shared" si="1"/>
        <v>1.0976744186046512</v>
      </c>
      <c r="E53" s="40">
        <v>65.37</v>
      </c>
      <c r="F53" s="41">
        <v>9</v>
      </c>
      <c r="G53" s="40">
        <f t="shared" si="2"/>
        <v>9.8790697674418606</v>
      </c>
    </row>
    <row r="54" spans="1:7" x14ac:dyDescent="0.35">
      <c r="A54" s="49">
        <v>9254</v>
      </c>
      <c r="B54" s="43" t="s">
        <v>435</v>
      </c>
      <c r="C54" s="44">
        <f>IFERROR(VLOOKUP(A54,'[1]ASORTYMENT COSMO'!$A$5:$AT$2612,46,0), 0)</f>
        <v>5.26</v>
      </c>
      <c r="D54" s="45">
        <f t="shared" si="1"/>
        <v>1.2232558139534884</v>
      </c>
      <c r="E54" s="45">
        <v>65.209999999999994</v>
      </c>
      <c r="F54" s="46">
        <v>9</v>
      </c>
      <c r="G54" s="45">
        <f t="shared" si="2"/>
        <v>11.009302325581395</v>
      </c>
    </row>
    <row r="55" spans="1:7" x14ac:dyDescent="0.35">
      <c r="A55" s="48" t="s">
        <v>807</v>
      </c>
      <c r="B55" s="39" t="s">
        <v>808</v>
      </c>
      <c r="C55" s="29">
        <f>IFERROR(VLOOKUP(A55,'[1]ASORTYMENT COSMO'!$A$5:$AT$2612,46,0), 0)</f>
        <v>3.83</v>
      </c>
      <c r="D55" s="40">
        <f t="shared" si="1"/>
        <v>0.8906976744186047</v>
      </c>
      <c r="E55" s="40">
        <v>63.56</v>
      </c>
      <c r="F55" s="41">
        <v>7</v>
      </c>
      <c r="G55" s="40">
        <f t="shared" si="2"/>
        <v>6.2348837209302328</v>
      </c>
    </row>
    <row r="56" spans="1:7" x14ac:dyDescent="0.35">
      <c r="A56" s="49">
        <v>6276</v>
      </c>
      <c r="B56" s="43" t="s">
        <v>68</v>
      </c>
      <c r="C56" s="44">
        <f>IFERROR(VLOOKUP(A56,'[1]ASORTYMENT COSMO'!$A$5:$AT$2612,46,0), 0)</f>
        <v>78.86</v>
      </c>
      <c r="D56" s="45">
        <f t="shared" si="1"/>
        <v>18.33953488372093</v>
      </c>
      <c r="E56" s="45">
        <v>63.21</v>
      </c>
      <c r="F56" s="46">
        <v>1</v>
      </c>
      <c r="G56" s="45">
        <f t="shared" si="2"/>
        <v>18.33953488372093</v>
      </c>
    </row>
    <row r="57" spans="1:7" x14ac:dyDescent="0.35">
      <c r="A57" s="48">
        <v>9261</v>
      </c>
      <c r="B57" s="39" t="s">
        <v>1380</v>
      </c>
      <c r="C57" s="29">
        <f>IFERROR(VLOOKUP(A57,'[1]ASORTYMENT COSMO'!$A$5:$AT$2612,46,0), 0)</f>
        <v>9.2799999999999994</v>
      </c>
      <c r="D57" s="40">
        <f t="shared" si="1"/>
        <v>2.1581395348837207</v>
      </c>
      <c r="E57" s="40">
        <v>61.94</v>
      </c>
      <c r="F57" s="41">
        <v>6</v>
      </c>
      <c r="G57" s="40">
        <f t="shared" si="2"/>
        <v>12.948837209302324</v>
      </c>
    </row>
    <row r="58" spans="1:7" x14ac:dyDescent="0.35">
      <c r="A58" s="49" t="s">
        <v>245</v>
      </c>
      <c r="B58" s="43" t="s">
        <v>246</v>
      </c>
      <c r="C58" s="44">
        <f>IFERROR(VLOOKUP(A58,'[1]ASORTYMENT COSMO'!$A$5:$AT$2612,46,0), 0)</f>
        <v>3.79</v>
      </c>
      <c r="D58" s="45">
        <f t="shared" si="1"/>
        <v>0.88139534883720938</v>
      </c>
      <c r="E58" s="45">
        <v>60.43</v>
      </c>
      <c r="F58" s="46">
        <v>8</v>
      </c>
      <c r="G58" s="45">
        <f t="shared" si="2"/>
        <v>7.051162790697675</v>
      </c>
    </row>
    <row r="59" spans="1:7" x14ac:dyDescent="0.35">
      <c r="A59" s="48">
        <v>5366</v>
      </c>
      <c r="B59" s="39" t="s">
        <v>74</v>
      </c>
      <c r="C59" s="29">
        <f>IFERROR(VLOOKUP(A59,'[1]ASORTYMENT COSMO'!$A$5:$AT$2612,46,0), 0)</f>
        <v>41.4</v>
      </c>
      <c r="D59" s="40">
        <f t="shared" si="1"/>
        <v>9.6279069767441854</v>
      </c>
      <c r="E59" s="40">
        <v>59.48</v>
      </c>
      <c r="F59" s="41">
        <v>2</v>
      </c>
      <c r="G59" s="40">
        <f t="shared" si="2"/>
        <v>19.255813953488371</v>
      </c>
    </row>
    <row r="60" spans="1:7" x14ac:dyDescent="0.35">
      <c r="A60" s="49" t="s">
        <v>65</v>
      </c>
      <c r="B60" s="43" t="s">
        <v>66</v>
      </c>
      <c r="C60" s="44">
        <f>IFERROR(VLOOKUP(A60,'[1]ASORTYMENT COSMO'!$A$5:$AT$2612,46,0), 0)</f>
        <v>3.25</v>
      </c>
      <c r="D60" s="45">
        <f t="shared" si="1"/>
        <v>0.7558139534883721</v>
      </c>
      <c r="E60" s="45">
        <v>59.05</v>
      </c>
      <c r="F60" s="46">
        <v>8</v>
      </c>
      <c r="G60" s="45">
        <f t="shared" si="2"/>
        <v>6.0465116279069768</v>
      </c>
    </row>
    <row r="61" spans="1:7" x14ac:dyDescent="0.35">
      <c r="A61" s="48" t="s">
        <v>203</v>
      </c>
      <c r="B61" s="39" t="s">
        <v>204</v>
      </c>
      <c r="C61" s="29">
        <f>IFERROR(VLOOKUP(A61,'[1]ASORTYMENT COSMO'!$A$5:$AT$2612,46,0), 0)</f>
        <v>5.62</v>
      </c>
      <c r="D61" s="40">
        <f t="shared" si="1"/>
        <v>1.3069767441860465</v>
      </c>
      <c r="E61" s="40">
        <v>57.21</v>
      </c>
      <c r="F61" s="41">
        <v>9</v>
      </c>
      <c r="G61" s="40">
        <f t="shared" si="2"/>
        <v>11.762790697674419</v>
      </c>
    </row>
    <row r="62" spans="1:7" x14ac:dyDescent="0.35">
      <c r="A62" s="49">
        <v>1052</v>
      </c>
      <c r="B62" s="43" t="s">
        <v>64</v>
      </c>
      <c r="C62" s="44">
        <f>IFERROR(VLOOKUP(A62,'[1]ASORTYMENT COSMO'!$A$5:$AT$2612,46,0), 0)</f>
        <v>7.32</v>
      </c>
      <c r="D62" s="45">
        <f t="shared" si="1"/>
        <v>1.7023255813953491</v>
      </c>
      <c r="E62" s="45">
        <v>56.97</v>
      </c>
      <c r="F62" s="46">
        <v>8</v>
      </c>
      <c r="G62" s="45">
        <f t="shared" si="2"/>
        <v>13.618604651162793</v>
      </c>
    </row>
    <row r="63" spans="1:7" x14ac:dyDescent="0.35">
      <c r="A63" s="48" t="s">
        <v>197</v>
      </c>
      <c r="B63" s="39" t="s">
        <v>198</v>
      </c>
      <c r="C63" s="29">
        <f>IFERROR(VLOOKUP(A63,'[1]ASORTYMENT COSMO'!$A$5:$AT$2612,46,0), 0)</f>
        <v>5.35</v>
      </c>
      <c r="D63" s="40">
        <f t="shared" si="1"/>
        <v>1.2441860465116279</v>
      </c>
      <c r="E63" s="40">
        <v>56.75</v>
      </c>
      <c r="F63" s="41">
        <v>9</v>
      </c>
      <c r="G63" s="40">
        <f t="shared" si="2"/>
        <v>11.197674418604651</v>
      </c>
    </row>
    <row r="64" spans="1:7" x14ac:dyDescent="0.35">
      <c r="A64" s="49">
        <v>5361</v>
      </c>
      <c r="B64" s="43" t="s">
        <v>528</v>
      </c>
      <c r="C64" s="44">
        <f>IFERROR(VLOOKUP(A64,'[1]ASORTYMENT COSMO'!$A$5:$AT$2612,46,0), 0)</f>
        <v>17.579999999999998</v>
      </c>
      <c r="D64" s="45">
        <f t="shared" si="1"/>
        <v>4.0883720930232554</v>
      </c>
      <c r="E64" s="45">
        <v>55.01</v>
      </c>
      <c r="F64" s="46">
        <v>4</v>
      </c>
      <c r="G64" s="45">
        <f t="shared" si="2"/>
        <v>16.353488372093022</v>
      </c>
    </row>
    <row r="65" spans="1:7" x14ac:dyDescent="0.35">
      <c r="A65" s="48">
        <v>1049</v>
      </c>
      <c r="B65" s="39" t="s">
        <v>39</v>
      </c>
      <c r="C65" s="29">
        <f>IFERROR(VLOOKUP(A65,'[1]ASORTYMENT COSMO'!$A$5:$AT$2612,46,0), 0)</f>
        <v>13.36</v>
      </c>
      <c r="D65" s="40">
        <f t="shared" si="1"/>
        <v>3.1069767441860465</v>
      </c>
      <c r="E65" s="40">
        <v>54.91</v>
      </c>
      <c r="F65" s="41">
        <v>5</v>
      </c>
      <c r="G65" s="40">
        <f t="shared" si="2"/>
        <v>15.534883720930232</v>
      </c>
    </row>
    <row r="66" spans="1:7" x14ac:dyDescent="0.35">
      <c r="A66" s="49" t="s">
        <v>187</v>
      </c>
      <c r="B66" s="43" t="s">
        <v>188</v>
      </c>
      <c r="C66" s="44">
        <f>IFERROR(VLOOKUP(A66,'[1]ASORTYMENT COSMO'!$A$5:$AT$2612,46,0), 0)</f>
        <v>6.79</v>
      </c>
      <c r="D66" s="45">
        <f t="shared" si="1"/>
        <v>1.5790697674418606</v>
      </c>
      <c r="E66" s="45">
        <v>54.02</v>
      </c>
      <c r="F66" s="46">
        <v>8</v>
      </c>
      <c r="G66" s="45">
        <f t="shared" si="2"/>
        <v>12.632558139534884</v>
      </c>
    </row>
    <row r="67" spans="1:7" x14ac:dyDescent="0.35">
      <c r="A67" s="48" t="s">
        <v>46</v>
      </c>
      <c r="B67" s="39" t="s">
        <v>47</v>
      </c>
      <c r="C67" s="29">
        <f>IFERROR(VLOOKUP(A67,'[1]ASORTYMENT COSMO'!$A$5:$AT$2612,46,0), 0)</f>
        <v>5.16</v>
      </c>
      <c r="D67" s="40">
        <f t="shared" si="1"/>
        <v>1.2000000000000002</v>
      </c>
      <c r="E67" s="40">
        <v>53.48</v>
      </c>
      <c r="F67" s="41">
        <v>8</v>
      </c>
      <c r="G67" s="40">
        <f t="shared" si="2"/>
        <v>9.6000000000000014</v>
      </c>
    </row>
    <row r="68" spans="1:7" x14ac:dyDescent="0.35">
      <c r="A68" s="49" t="s">
        <v>254</v>
      </c>
      <c r="B68" s="43" t="s">
        <v>255</v>
      </c>
      <c r="C68" s="44">
        <f>IFERROR(VLOOKUP(A68,'[1]ASORTYMENT COSMO'!$A$5:$AT$2612,46,0), 0)</f>
        <v>3.56</v>
      </c>
      <c r="D68" s="45">
        <f t="shared" si="1"/>
        <v>0.82790697674418612</v>
      </c>
      <c r="E68" s="45">
        <v>53.13</v>
      </c>
      <c r="F68" s="46">
        <v>8</v>
      </c>
      <c r="G68" s="45">
        <f t="shared" si="2"/>
        <v>6.6232558139534889</v>
      </c>
    </row>
    <row r="69" spans="1:7" x14ac:dyDescent="0.35">
      <c r="A69" s="48" t="s">
        <v>89</v>
      </c>
      <c r="B69" s="39" t="s">
        <v>90</v>
      </c>
      <c r="C69" s="29">
        <f>IFERROR(VLOOKUP(A69,'[1]ASORTYMENT COSMO'!$A$5:$AT$2612,46,0), 0)</f>
        <v>4.58</v>
      </c>
      <c r="D69" s="40">
        <f t="shared" ref="D69:D132" si="3">C69/4.3</f>
        <v>1.0651162790697675</v>
      </c>
      <c r="E69" s="40">
        <v>53.11</v>
      </c>
      <c r="F69" s="41">
        <v>9</v>
      </c>
      <c r="G69" s="40">
        <f t="shared" ref="G69:G132" si="4">D69*F69</f>
        <v>9.5860465116279077</v>
      </c>
    </row>
    <row r="70" spans="1:7" x14ac:dyDescent="0.35">
      <c r="A70" s="49" t="s">
        <v>1381</v>
      </c>
      <c r="B70" s="43" t="s">
        <v>1382</v>
      </c>
      <c r="C70" s="44">
        <f>IFERROR(VLOOKUP(A70,'[1]ASORTYMENT COSMO'!$A$5:$AT$2612,46,0), 0)</f>
        <v>4.4400000000000004</v>
      </c>
      <c r="D70" s="45">
        <f t="shared" si="3"/>
        <v>1.032558139534884</v>
      </c>
      <c r="E70" s="45">
        <v>51.76</v>
      </c>
      <c r="F70" s="46">
        <v>8</v>
      </c>
      <c r="G70" s="45">
        <f t="shared" si="4"/>
        <v>8.2604651162790717</v>
      </c>
    </row>
    <row r="71" spans="1:7" x14ac:dyDescent="0.35">
      <c r="A71" s="48" t="s">
        <v>488</v>
      </c>
      <c r="B71" s="39" t="s">
        <v>489</v>
      </c>
      <c r="C71" s="29">
        <f>IFERROR(VLOOKUP(A71,'[1]ASORTYMENT COSMO'!$A$5:$AT$2612,46,0), 0)</f>
        <v>4.72</v>
      </c>
      <c r="D71" s="40">
        <f t="shared" si="3"/>
        <v>1.0976744186046512</v>
      </c>
      <c r="E71" s="40">
        <v>51.76</v>
      </c>
      <c r="F71" s="41">
        <v>8</v>
      </c>
      <c r="G71" s="40">
        <f t="shared" si="4"/>
        <v>8.7813953488372096</v>
      </c>
    </row>
    <row r="72" spans="1:7" x14ac:dyDescent="0.35">
      <c r="A72" s="49" t="s">
        <v>150</v>
      </c>
      <c r="B72" s="43" t="s">
        <v>151</v>
      </c>
      <c r="C72" s="44">
        <f>IFERROR(VLOOKUP(A72,'[1]ASORTYMENT COSMO'!$A$5:$AT$2612,46,0), 0)</f>
        <v>5.31</v>
      </c>
      <c r="D72" s="45">
        <f t="shared" si="3"/>
        <v>1.2348837209302326</v>
      </c>
      <c r="E72" s="45">
        <v>51.76</v>
      </c>
      <c r="F72" s="46">
        <v>8</v>
      </c>
      <c r="G72" s="45">
        <f t="shared" si="4"/>
        <v>9.8790697674418606</v>
      </c>
    </row>
    <row r="73" spans="1:7" x14ac:dyDescent="0.35">
      <c r="A73" s="48" t="s">
        <v>124</v>
      </c>
      <c r="B73" s="39" t="s">
        <v>125</v>
      </c>
      <c r="C73" s="29">
        <f>IFERROR(VLOOKUP(A73,'[1]ASORTYMENT COSMO'!$A$5:$AT$2612,46,0), 0)</f>
        <v>5</v>
      </c>
      <c r="D73" s="40">
        <f t="shared" si="3"/>
        <v>1.1627906976744187</v>
      </c>
      <c r="E73" s="40">
        <v>51.76</v>
      </c>
      <c r="F73" s="41">
        <v>7</v>
      </c>
      <c r="G73" s="40">
        <f t="shared" si="4"/>
        <v>8.1395348837209305</v>
      </c>
    </row>
    <row r="74" spans="1:7" x14ac:dyDescent="0.35">
      <c r="A74" s="49" t="s">
        <v>250</v>
      </c>
      <c r="B74" s="43" t="s">
        <v>251</v>
      </c>
      <c r="C74" s="44">
        <f>IFERROR(VLOOKUP(A74,'[1]ASORTYMENT COSMO'!$A$5:$AT$2612,46,0), 0)</f>
        <v>3.76</v>
      </c>
      <c r="D74" s="45">
        <f t="shared" si="3"/>
        <v>0.87441860465116272</v>
      </c>
      <c r="E74" s="45">
        <v>51.3</v>
      </c>
      <c r="F74" s="46">
        <v>8</v>
      </c>
      <c r="G74" s="45">
        <f t="shared" si="4"/>
        <v>6.9953488372093018</v>
      </c>
    </row>
    <row r="75" spans="1:7" x14ac:dyDescent="0.35">
      <c r="A75" s="48" t="s">
        <v>320</v>
      </c>
      <c r="B75" s="39" t="s">
        <v>321</v>
      </c>
      <c r="C75" s="29">
        <f>IFERROR(VLOOKUP(A75,'[1]ASORTYMENT COSMO'!$A$5:$AT$2612,46,0), 0)</f>
        <v>2.86</v>
      </c>
      <c r="D75" s="40">
        <f t="shared" si="3"/>
        <v>0.66511627906976745</v>
      </c>
      <c r="E75" s="40">
        <v>51.09</v>
      </c>
      <c r="F75" s="41">
        <v>15</v>
      </c>
      <c r="G75" s="40">
        <f t="shared" si="4"/>
        <v>9.9767441860465116</v>
      </c>
    </row>
    <row r="76" spans="1:7" x14ac:dyDescent="0.35">
      <c r="A76" s="49" t="s">
        <v>298</v>
      </c>
      <c r="B76" s="43" t="s">
        <v>299</v>
      </c>
      <c r="C76" s="44">
        <f>IFERROR(VLOOKUP(A76,'[1]ASORTYMENT COSMO'!$A$5:$AT$2612,46,0), 0)</f>
        <v>4.53</v>
      </c>
      <c r="D76" s="45">
        <f t="shared" si="3"/>
        <v>1.0534883720930233</v>
      </c>
      <c r="E76" s="45">
        <v>50.85</v>
      </c>
      <c r="F76" s="46">
        <v>7</v>
      </c>
      <c r="G76" s="45">
        <f t="shared" si="4"/>
        <v>7.3744186046511633</v>
      </c>
    </row>
    <row r="77" spans="1:7" x14ac:dyDescent="0.35">
      <c r="A77" s="48">
        <v>1016</v>
      </c>
      <c r="B77" s="39" t="s">
        <v>1372</v>
      </c>
      <c r="C77" s="29">
        <f>IFERROR(VLOOKUP(A77,'[1]ASORTYMENT COSMO'!$A$5:$AT$2612,46,0), 0)</f>
        <v>5.86</v>
      </c>
      <c r="D77" s="40">
        <f t="shared" si="3"/>
        <v>1.3627906976744186</v>
      </c>
      <c r="E77" s="40">
        <v>50.84</v>
      </c>
      <c r="F77" s="41">
        <v>10</v>
      </c>
      <c r="G77" s="40">
        <f t="shared" si="4"/>
        <v>13.627906976744185</v>
      </c>
    </row>
    <row r="78" spans="1:7" x14ac:dyDescent="0.35">
      <c r="A78" s="49">
        <v>10790</v>
      </c>
      <c r="B78" s="43" t="s">
        <v>1375</v>
      </c>
      <c r="C78" s="44">
        <f>IFERROR(VLOOKUP(A78,'[1]ASORTYMENT COSMO'!$A$5:$AT$2612,46,0), 0)</f>
        <v>13.08</v>
      </c>
      <c r="D78" s="45">
        <f t="shared" si="3"/>
        <v>3.0418604651162791</v>
      </c>
      <c r="E78" s="45">
        <v>50.56</v>
      </c>
      <c r="F78" s="46">
        <v>4</v>
      </c>
      <c r="G78" s="45">
        <f t="shared" si="4"/>
        <v>12.167441860465116</v>
      </c>
    </row>
    <row r="79" spans="1:7" x14ac:dyDescent="0.35">
      <c r="A79" s="48" t="s">
        <v>70</v>
      </c>
      <c r="B79" s="39" t="s">
        <v>71</v>
      </c>
      <c r="C79" s="29">
        <f>IFERROR(VLOOKUP(A79,'[1]ASORTYMENT COSMO'!$A$5:$AT$2612,46,0), 0)</f>
        <v>5.61</v>
      </c>
      <c r="D79" s="40">
        <f t="shared" si="3"/>
        <v>1.3046511627906978</v>
      </c>
      <c r="E79" s="40">
        <v>50.44</v>
      </c>
      <c r="F79" s="41">
        <v>6</v>
      </c>
      <c r="G79" s="40">
        <f t="shared" si="4"/>
        <v>7.8279069767441865</v>
      </c>
    </row>
    <row r="80" spans="1:7" x14ac:dyDescent="0.35">
      <c r="A80" s="49">
        <v>9541</v>
      </c>
      <c r="B80" s="43" t="s">
        <v>903</v>
      </c>
      <c r="C80" s="44">
        <f>IFERROR(VLOOKUP(A80,'[1]ASORTYMENT COSMO'!$A$5:$AT$2612,46,0), 0)</f>
        <v>3.06</v>
      </c>
      <c r="D80" s="45">
        <f t="shared" si="3"/>
        <v>0.71162790697674427</v>
      </c>
      <c r="E80" s="45">
        <v>50.23</v>
      </c>
      <c r="F80" s="46">
        <v>11</v>
      </c>
      <c r="G80" s="45">
        <f t="shared" si="4"/>
        <v>7.8279069767441873</v>
      </c>
    </row>
    <row r="81" spans="1:7" x14ac:dyDescent="0.35">
      <c r="A81" s="48">
        <v>4458</v>
      </c>
      <c r="B81" s="39" t="s">
        <v>284</v>
      </c>
      <c r="C81" s="29">
        <f>IFERROR(VLOOKUP(A81,'[1]ASORTYMENT COSMO'!$A$5:$AT$2612,46,0), 0)</f>
        <v>7.48</v>
      </c>
      <c r="D81" s="40">
        <f t="shared" si="3"/>
        <v>1.7395348837209303</v>
      </c>
      <c r="E81" s="40">
        <v>49.93</v>
      </c>
      <c r="F81" s="41">
        <v>6</v>
      </c>
      <c r="G81" s="40">
        <f t="shared" si="4"/>
        <v>10.437209302325583</v>
      </c>
    </row>
    <row r="82" spans="1:7" x14ac:dyDescent="0.35">
      <c r="A82" s="49" t="s">
        <v>48</v>
      </c>
      <c r="B82" s="43" t="s">
        <v>49</v>
      </c>
      <c r="C82" s="44">
        <f>IFERROR(VLOOKUP(A82,'[1]ASORTYMENT COSMO'!$A$5:$AT$2612,46,0), 0)</f>
        <v>4.47</v>
      </c>
      <c r="D82" s="45">
        <f t="shared" si="3"/>
        <v>1.0395348837209302</v>
      </c>
      <c r="E82" s="45">
        <v>49.93</v>
      </c>
      <c r="F82" s="46">
        <v>6</v>
      </c>
      <c r="G82" s="45">
        <f t="shared" si="4"/>
        <v>6.2372093023255815</v>
      </c>
    </row>
    <row r="83" spans="1:7" x14ac:dyDescent="0.35">
      <c r="A83" s="48" t="s">
        <v>1419</v>
      </c>
      <c r="B83" s="39" t="s">
        <v>534</v>
      </c>
      <c r="C83" s="29">
        <f>IFERROR(VLOOKUP(A83,'[1]ASORTYMENT COSMO'!$A$5:$AT$2612,46,0), 0)</f>
        <v>0</v>
      </c>
      <c r="D83" s="40">
        <f t="shared" si="3"/>
        <v>0</v>
      </c>
      <c r="E83" s="40">
        <v>49.58</v>
      </c>
      <c r="F83" s="41">
        <v>1</v>
      </c>
      <c r="G83" s="40">
        <f t="shared" si="4"/>
        <v>0</v>
      </c>
    </row>
    <row r="84" spans="1:7" x14ac:dyDescent="0.35">
      <c r="A84" s="49" t="s">
        <v>1420</v>
      </c>
      <c r="B84" s="43" t="s">
        <v>534</v>
      </c>
      <c r="C84" s="44">
        <f>IFERROR(VLOOKUP(A84,'[1]ASORTYMENT COSMO'!$A$5:$AT$2612,46,0), 0)</f>
        <v>0</v>
      </c>
      <c r="D84" s="45">
        <f t="shared" si="3"/>
        <v>0</v>
      </c>
      <c r="E84" s="45">
        <v>49.58</v>
      </c>
      <c r="F84" s="46">
        <v>1</v>
      </c>
      <c r="G84" s="45">
        <f t="shared" si="4"/>
        <v>0</v>
      </c>
    </row>
    <row r="85" spans="1:7" x14ac:dyDescent="0.35">
      <c r="A85" s="48" t="s">
        <v>1421</v>
      </c>
      <c r="B85" s="39" t="s">
        <v>534</v>
      </c>
      <c r="C85" s="29">
        <f>IFERROR(VLOOKUP(A85,'[1]ASORTYMENT COSMO'!$A$5:$AT$2612,46,0), 0)</f>
        <v>0</v>
      </c>
      <c r="D85" s="40">
        <f t="shared" si="3"/>
        <v>0</v>
      </c>
      <c r="E85" s="40">
        <v>49.58</v>
      </c>
      <c r="F85" s="41">
        <v>1</v>
      </c>
      <c r="G85" s="40">
        <f t="shared" si="4"/>
        <v>0</v>
      </c>
    </row>
    <row r="86" spans="1:7" x14ac:dyDescent="0.35">
      <c r="A86" s="49" t="s">
        <v>1422</v>
      </c>
      <c r="B86" s="43" t="s">
        <v>534</v>
      </c>
      <c r="C86" s="44">
        <f>IFERROR(VLOOKUP(A86,'[1]ASORTYMENT COSMO'!$A$5:$AT$2612,46,0), 0)</f>
        <v>0</v>
      </c>
      <c r="D86" s="45">
        <f t="shared" si="3"/>
        <v>0</v>
      </c>
      <c r="E86" s="45">
        <v>49.58</v>
      </c>
      <c r="F86" s="46">
        <v>1</v>
      </c>
      <c r="G86" s="45">
        <f t="shared" si="4"/>
        <v>0</v>
      </c>
    </row>
    <row r="87" spans="1:7" x14ac:dyDescent="0.35">
      <c r="A87" s="48" t="s">
        <v>154</v>
      </c>
      <c r="B87" s="39" t="s">
        <v>155</v>
      </c>
      <c r="C87" s="29">
        <f>IFERROR(VLOOKUP(A87,'[1]ASORTYMENT COSMO'!$A$5:$AT$2612,46,0), 0)</f>
        <v>4.54</v>
      </c>
      <c r="D87" s="40">
        <f t="shared" si="3"/>
        <v>1.0558139534883721</v>
      </c>
      <c r="E87" s="40">
        <v>49.03</v>
      </c>
      <c r="F87" s="41">
        <v>7</v>
      </c>
      <c r="G87" s="40">
        <f t="shared" si="4"/>
        <v>7.3906976744186048</v>
      </c>
    </row>
    <row r="88" spans="1:7" x14ac:dyDescent="0.35">
      <c r="A88" s="49">
        <v>4983</v>
      </c>
      <c r="B88" s="43" t="s">
        <v>172</v>
      </c>
      <c r="C88" s="44">
        <f>IFERROR(VLOOKUP(A88,'[1]ASORTYMENT COSMO'!$A$5:$AT$2612,46,0), 0)</f>
        <v>13.7</v>
      </c>
      <c r="D88" s="45">
        <f t="shared" si="3"/>
        <v>3.1860465116279069</v>
      </c>
      <c r="E88" s="45">
        <v>48.57</v>
      </c>
      <c r="F88" s="46">
        <v>6</v>
      </c>
      <c r="G88" s="45">
        <f t="shared" si="4"/>
        <v>19.11627906976744</v>
      </c>
    </row>
    <row r="89" spans="1:7" x14ac:dyDescent="0.35">
      <c r="A89" s="48" t="s">
        <v>933</v>
      </c>
      <c r="B89" s="39" t="s">
        <v>934</v>
      </c>
      <c r="C89" s="29">
        <f>IFERROR(VLOOKUP(A89,'[1]ASORTYMENT COSMO'!$A$5:$AT$2612,46,0), 0)</f>
        <v>4.54</v>
      </c>
      <c r="D89" s="40">
        <f t="shared" si="3"/>
        <v>1.0558139534883721</v>
      </c>
      <c r="E89" s="40">
        <v>48.12</v>
      </c>
      <c r="F89" s="41">
        <v>8</v>
      </c>
      <c r="G89" s="40">
        <f t="shared" si="4"/>
        <v>8.4465116279069772</v>
      </c>
    </row>
    <row r="90" spans="1:7" x14ac:dyDescent="0.35">
      <c r="A90" s="49" t="s">
        <v>33</v>
      </c>
      <c r="B90" s="43" t="s">
        <v>34</v>
      </c>
      <c r="C90" s="44">
        <f>IFERROR(VLOOKUP(A90,'[1]ASORTYMENT COSMO'!$A$5:$AT$2612,46,0), 0)</f>
        <v>4.4800000000000004</v>
      </c>
      <c r="D90" s="45">
        <f t="shared" si="3"/>
        <v>1.0418604651162793</v>
      </c>
      <c r="E90" s="45">
        <v>46.31</v>
      </c>
      <c r="F90" s="46">
        <v>7</v>
      </c>
      <c r="G90" s="45">
        <f t="shared" si="4"/>
        <v>7.2930232558139547</v>
      </c>
    </row>
    <row r="91" spans="1:7" x14ac:dyDescent="0.35">
      <c r="A91" s="48" t="s">
        <v>769</v>
      </c>
      <c r="B91" s="39" t="s">
        <v>770</v>
      </c>
      <c r="C91" s="29">
        <f>IFERROR(VLOOKUP(A91,'[1]ASORTYMENT COSMO'!$A$5:$AT$2612,46,0), 0)</f>
        <v>5.22</v>
      </c>
      <c r="D91" s="40">
        <f t="shared" si="3"/>
        <v>1.213953488372093</v>
      </c>
      <c r="E91" s="40">
        <v>46.22</v>
      </c>
      <c r="F91" s="41">
        <v>9</v>
      </c>
      <c r="G91" s="40">
        <f t="shared" si="4"/>
        <v>10.925581395348837</v>
      </c>
    </row>
    <row r="92" spans="1:7" x14ac:dyDescent="0.35">
      <c r="A92" s="49" t="s">
        <v>72</v>
      </c>
      <c r="B92" s="43" t="s">
        <v>73</v>
      </c>
      <c r="C92" s="44">
        <f>IFERROR(VLOOKUP(A92,'[1]ASORTYMENT COSMO'!$A$5:$AT$2612,46,0), 0)</f>
        <v>5.45</v>
      </c>
      <c r="D92" s="45">
        <f t="shared" si="3"/>
        <v>1.2674418604651163</v>
      </c>
      <c r="E92" s="45">
        <v>46.16</v>
      </c>
      <c r="F92" s="46">
        <v>6</v>
      </c>
      <c r="G92" s="45">
        <f t="shared" si="4"/>
        <v>7.6046511627906979</v>
      </c>
    </row>
    <row r="93" spans="1:7" x14ac:dyDescent="0.35">
      <c r="A93" s="48" t="s">
        <v>343</v>
      </c>
      <c r="B93" s="39" t="s">
        <v>344</v>
      </c>
      <c r="C93" s="29">
        <f>IFERROR(VLOOKUP(A93,'[1]ASORTYMENT COSMO'!$A$5:$AT$2612,46,0), 0)</f>
        <v>3.25</v>
      </c>
      <c r="D93" s="40">
        <f t="shared" si="3"/>
        <v>0.7558139534883721</v>
      </c>
      <c r="E93" s="40">
        <v>45.85</v>
      </c>
      <c r="F93" s="41">
        <v>8</v>
      </c>
      <c r="G93" s="40">
        <f t="shared" si="4"/>
        <v>6.0465116279069768</v>
      </c>
    </row>
    <row r="94" spans="1:7" x14ac:dyDescent="0.35">
      <c r="A94" s="49" t="s">
        <v>978</v>
      </c>
      <c r="B94" s="43" t="s">
        <v>979</v>
      </c>
      <c r="C94" s="44">
        <f>IFERROR(VLOOKUP(A94,'[1]ASORTYMENT COSMO'!$A$5:$AT$2612,46,0), 0)</f>
        <v>4.2699999999999996</v>
      </c>
      <c r="D94" s="45">
        <f t="shared" si="3"/>
        <v>0.99302325581395345</v>
      </c>
      <c r="E94" s="45">
        <v>45.57</v>
      </c>
      <c r="F94" s="46">
        <v>6</v>
      </c>
      <c r="G94" s="45">
        <f t="shared" si="4"/>
        <v>5.9581395348837205</v>
      </c>
    </row>
    <row r="95" spans="1:7" x14ac:dyDescent="0.35">
      <c r="A95" s="48" t="s">
        <v>252</v>
      </c>
      <c r="B95" s="39" t="s">
        <v>253</v>
      </c>
      <c r="C95" s="29">
        <f>IFERROR(VLOOKUP(A95,'[1]ASORTYMENT COSMO'!$A$5:$AT$2612,46,0), 0)</f>
        <v>3.83</v>
      </c>
      <c r="D95" s="40">
        <f t="shared" si="3"/>
        <v>0.8906976744186047</v>
      </c>
      <c r="E95" s="40">
        <v>45.4</v>
      </c>
      <c r="F95" s="41">
        <v>5</v>
      </c>
      <c r="G95" s="40">
        <f t="shared" si="4"/>
        <v>4.4534883720930232</v>
      </c>
    </row>
    <row r="96" spans="1:7" x14ac:dyDescent="0.35">
      <c r="A96" s="49" t="s">
        <v>1023</v>
      </c>
      <c r="B96" s="43" t="s">
        <v>1024</v>
      </c>
      <c r="C96" s="44">
        <f>IFERROR(VLOOKUP(A96,'[1]ASORTYMENT COSMO'!$A$5:$AT$2612,46,0), 0)</f>
        <v>6.25</v>
      </c>
      <c r="D96" s="45">
        <f t="shared" si="3"/>
        <v>1.4534883720930234</v>
      </c>
      <c r="E96" s="45">
        <v>45.1</v>
      </c>
      <c r="F96" s="46">
        <v>5</v>
      </c>
      <c r="G96" s="45">
        <f t="shared" si="4"/>
        <v>7.2674418604651168</v>
      </c>
    </row>
    <row r="97" spans="1:7" x14ac:dyDescent="0.35">
      <c r="A97" s="48" t="s">
        <v>802</v>
      </c>
      <c r="B97" s="39" t="s">
        <v>803</v>
      </c>
      <c r="C97" s="29">
        <f>IFERROR(VLOOKUP(A97,'[1]ASORTYMENT COSMO'!$A$5:$AT$2612,46,0), 0)</f>
        <v>4.7699999999999996</v>
      </c>
      <c r="D97" s="40">
        <f t="shared" si="3"/>
        <v>1.1093023255813952</v>
      </c>
      <c r="E97" s="40">
        <v>44.94</v>
      </c>
      <c r="F97" s="41">
        <v>7</v>
      </c>
      <c r="G97" s="40">
        <f t="shared" si="4"/>
        <v>7.7651162790697663</v>
      </c>
    </row>
    <row r="98" spans="1:7" x14ac:dyDescent="0.35">
      <c r="A98" s="49" t="s">
        <v>1451</v>
      </c>
      <c r="B98" s="43" t="s">
        <v>534</v>
      </c>
      <c r="C98" s="44">
        <f>IFERROR(VLOOKUP(A98,'[1]ASORTYMENT COSMO'!$A$5:$AT$2612,46,0), 0)</f>
        <v>0</v>
      </c>
      <c r="D98" s="45">
        <f t="shared" si="3"/>
        <v>0</v>
      </c>
      <c r="E98" s="45">
        <v>44.62</v>
      </c>
      <c r="F98" s="46">
        <v>1</v>
      </c>
      <c r="G98" s="45">
        <f t="shared" si="4"/>
        <v>0</v>
      </c>
    </row>
    <row r="99" spans="1:7" x14ac:dyDescent="0.35">
      <c r="A99" s="48" t="s">
        <v>1452</v>
      </c>
      <c r="B99" s="39" t="s">
        <v>534</v>
      </c>
      <c r="C99" s="29">
        <f>IFERROR(VLOOKUP(A99,'[1]ASORTYMENT COSMO'!$A$5:$AT$2612,46,0), 0)</f>
        <v>0</v>
      </c>
      <c r="D99" s="40">
        <f t="shared" si="3"/>
        <v>0</v>
      </c>
      <c r="E99" s="40">
        <v>44.62</v>
      </c>
      <c r="F99" s="41">
        <v>1</v>
      </c>
      <c r="G99" s="40">
        <f t="shared" si="4"/>
        <v>0</v>
      </c>
    </row>
    <row r="100" spans="1:7" x14ac:dyDescent="0.35">
      <c r="A100" s="49" t="s">
        <v>1453</v>
      </c>
      <c r="B100" s="43" t="s">
        <v>534</v>
      </c>
      <c r="C100" s="44">
        <f>IFERROR(VLOOKUP(A100,'[1]ASORTYMENT COSMO'!$A$5:$AT$2612,46,0), 0)</f>
        <v>0</v>
      </c>
      <c r="D100" s="45">
        <f t="shared" si="3"/>
        <v>0</v>
      </c>
      <c r="E100" s="45">
        <v>44.62</v>
      </c>
      <c r="F100" s="46">
        <v>1</v>
      </c>
      <c r="G100" s="45">
        <f t="shared" si="4"/>
        <v>0</v>
      </c>
    </row>
    <row r="101" spans="1:7" x14ac:dyDescent="0.35">
      <c r="A101" s="48" t="s">
        <v>1454</v>
      </c>
      <c r="B101" s="39" t="s">
        <v>534</v>
      </c>
      <c r="C101" s="29">
        <f>IFERROR(VLOOKUP(A101,'[1]ASORTYMENT COSMO'!$A$5:$AT$2612,46,0), 0)</f>
        <v>0</v>
      </c>
      <c r="D101" s="40">
        <f t="shared" si="3"/>
        <v>0</v>
      </c>
      <c r="E101" s="40">
        <v>44.62</v>
      </c>
      <c r="F101" s="41">
        <v>1</v>
      </c>
      <c r="G101" s="40">
        <f t="shared" si="4"/>
        <v>0</v>
      </c>
    </row>
    <row r="102" spans="1:7" x14ac:dyDescent="0.35">
      <c r="A102" s="49" t="s">
        <v>1455</v>
      </c>
      <c r="B102" s="43" t="s">
        <v>534</v>
      </c>
      <c r="C102" s="44">
        <f>IFERROR(VLOOKUP(A102,'[1]ASORTYMENT COSMO'!$A$5:$AT$2612,46,0), 0)</f>
        <v>0</v>
      </c>
      <c r="D102" s="45">
        <f t="shared" si="3"/>
        <v>0</v>
      </c>
      <c r="E102" s="45">
        <v>44.62</v>
      </c>
      <c r="F102" s="46">
        <v>1</v>
      </c>
      <c r="G102" s="45">
        <f t="shared" si="4"/>
        <v>0</v>
      </c>
    </row>
    <row r="103" spans="1:7" x14ac:dyDescent="0.35">
      <c r="A103" s="48" t="s">
        <v>1456</v>
      </c>
      <c r="B103" s="39" t="s">
        <v>534</v>
      </c>
      <c r="C103" s="29">
        <f>IFERROR(VLOOKUP(A103,'[1]ASORTYMENT COSMO'!$A$5:$AT$2612,46,0), 0)</f>
        <v>0</v>
      </c>
      <c r="D103" s="40">
        <f t="shared" si="3"/>
        <v>0</v>
      </c>
      <c r="E103" s="40">
        <v>44.62</v>
      </c>
      <c r="F103" s="41">
        <v>1</v>
      </c>
      <c r="G103" s="40">
        <f t="shared" si="4"/>
        <v>0</v>
      </c>
    </row>
    <row r="104" spans="1:7" x14ac:dyDescent="0.35">
      <c r="A104" s="49" t="s">
        <v>318</v>
      </c>
      <c r="B104" s="43" t="s">
        <v>319</v>
      </c>
      <c r="C104" s="44">
        <f>IFERROR(VLOOKUP(A104,'[1]ASORTYMENT COSMO'!$A$5:$AT$2612,46,0), 0)</f>
        <v>5.21</v>
      </c>
      <c r="D104" s="45">
        <f t="shared" si="3"/>
        <v>1.2116279069767442</v>
      </c>
      <c r="E104" s="45">
        <v>43.48</v>
      </c>
      <c r="F104" s="46">
        <v>6</v>
      </c>
      <c r="G104" s="45">
        <f t="shared" si="4"/>
        <v>7.2697674418604645</v>
      </c>
    </row>
    <row r="105" spans="1:7" x14ac:dyDescent="0.35">
      <c r="A105" s="48" t="s">
        <v>27</v>
      </c>
      <c r="B105" s="39" t="s">
        <v>28</v>
      </c>
      <c r="C105" s="29">
        <f>IFERROR(VLOOKUP(A105,'[1]ASORTYMENT COSMO'!$A$5:$AT$2612,46,0), 0)</f>
        <v>5.54</v>
      </c>
      <c r="D105" s="40">
        <f t="shared" si="3"/>
        <v>1.2883720930232558</v>
      </c>
      <c r="E105" s="40">
        <v>43.48</v>
      </c>
      <c r="F105" s="41">
        <v>5</v>
      </c>
      <c r="G105" s="40">
        <f t="shared" si="4"/>
        <v>6.441860465116279</v>
      </c>
    </row>
    <row r="106" spans="1:7" x14ac:dyDescent="0.35">
      <c r="A106" s="49" t="s">
        <v>190</v>
      </c>
      <c r="B106" s="43" t="s">
        <v>191</v>
      </c>
      <c r="C106" s="44">
        <f>IFERROR(VLOOKUP(A106,'[1]ASORTYMENT COSMO'!$A$5:$AT$2612,46,0), 0)</f>
        <v>4.47</v>
      </c>
      <c r="D106" s="45">
        <f t="shared" si="3"/>
        <v>1.0395348837209302</v>
      </c>
      <c r="E106" s="45">
        <v>42.22</v>
      </c>
      <c r="F106" s="46">
        <v>7</v>
      </c>
      <c r="G106" s="45">
        <f t="shared" si="4"/>
        <v>7.2767441860465114</v>
      </c>
    </row>
    <row r="107" spans="1:7" x14ac:dyDescent="0.35">
      <c r="A107" s="48" t="s">
        <v>128</v>
      </c>
      <c r="B107" s="39" t="s">
        <v>129</v>
      </c>
      <c r="C107" s="29">
        <f>IFERROR(VLOOKUP(A107,'[1]ASORTYMENT COSMO'!$A$5:$AT$2612,46,0), 0)</f>
        <v>4.55</v>
      </c>
      <c r="D107" s="40">
        <f t="shared" si="3"/>
        <v>1.058139534883721</v>
      </c>
      <c r="E107" s="40">
        <v>42.22</v>
      </c>
      <c r="F107" s="41">
        <v>7</v>
      </c>
      <c r="G107" s="40">
        <f t="shared" si="4"/>
        <v>7.4069767441860472</v>
      </c>
    </row>
    <row r="108" spans="1:7" x14ac:dyDescent="0.35">
      <c r="A108" s="49" t="s">
        <v>93</v>
      </c>
      <c r="B108" s="43" t="s">
        <v>94</v>
      </c>
      <c r="C108" s="44">
        <f>IFERROR(VLOOKUP(A108,'[1]ASORTYMENT COSMO'!$A$5:$AT$2612,46,0), 0)</f>
        <v>3.1</v>
      </c>
      <c r="D108" s="45">
        <f t="shared" si="3"/>
        <v>0.72093023255813959</v>
      </c>
      <c r="E108" s="45">
        <v>42.22</v>
      </c>
      <c r="F108" s="46">
        <v>10</v>
      </c>
      <c r="G108" s="45">
        <f t="shared" si="4"/>
        <v>7.2093023255813957</v>
      </c>
    </row>
    <row r="109" spans="1:7" x14ac:dyDescent="0.35">
      <c r="A109" s="48" t="s">
        <v>1461</v>
      </c>
      <c r="B109" s="39" t="s">
        <v>534</v>
      </c>
      <c r="C109" s="29">
        <f>IFERROR(VLOOKUP(A109,'[1]ASORTYMENT COSMO'!$A$5:$AT$2612,46,0), 0)</f>
        <v>0</v>
      </c>
      <c r="D109" s="40">
        <f t="shared" si="3"/>
        <v>0</v>
      </c>
      <c r="E109" s="40">
        <v>42.14</v>
      </c>
      <c r="F109" s="41">
        <v>1</v>
      </c>
      <c r="G109" s="40">
        <f t="shared" si="4"/>
        <v>0</v>
      </c>
    </row>
    <row r="110" spans="1:7" x14ac:dyDescent="0.35">
      <c r="A110" s="49" t="s">
        <v>1462</v>
      </c>
      <c r="B110" s="43" t="s">
        <v>534</v>
      </c>
      <c r="C110" s="44">
        <f>IFERROR(VLOOKUP(A110,'[1]ASORTYMENT COSMO'!$A$5:$AT$2612,46,0), 0)</f>
        <v>0</v>
      </c>
      <c r="D110" s="45">
        <f t="shared" si="3"/>
        <v>0</v>
      </c>
      <c r="E110" s="45">
        <v>42.14</v>
      </c>
      <c r="F110" s="46">
        <v>1</v>
      </c>
      <c r="G110" s="45">
        <f t="shared" si="4"/>
        <v>0</v>
      </c>
    </row>
    <row r="111" spans="1:7" x14ac:dyDescent="0.35">
      <c r="A111" s="48" t="s">
        <v>1463</v>
      </c>
      <c r="B111" s="39" t="s">
        <v>534</v>
      </c>
      <c r="C111" s="29">
        <f>IFERROR(VLOOKUP(A111,'[1]ASORTYMENT COSMO'!$A$5:$AT$2612,46,0), 0)</f>
        <v>0</v>
      </c>
      <c r="D111" s="40">
        <f t="shared" si="3"/>
        <v>0</v>
      </c>
      <c r="E111" s="40">
        <v>42.14</v>
      </c>
      <c r="F111" s="41">
        <v>1</v>
      </c>
      <c r="G111" s="40">
        <f t="shared" si="4"/>
        <v>0</v>
      </c>
    </row>
    <row r="112" spans="1:7" x14ac:dyDescent="0.35">
      <c r="A112" s="49" t="s">
        <v>1464</v>
      </c>
      <c r="B112" s="43" t="s">
        <v>534</v>
      </c>
      <c r="C112" s="44">
        <f>IFERROR(VLOOKUP(A112,'[1]ASORTYMENT COSMO'!$A$5:$AT$2612,46,0), 0)</f>
        <v>0</v>
      </c>
      <c r="D112" s="45">
        <f t="shared" si="3"/>
        <v>0</v>
      </c>
      <c r="E112" s="45">
        <v>42.14</v>
      </c>
      <c r="F112" s="46">
        <v>1</v>
      </c>
      <c r="G112" s="45">
        <f t="shared" si="4"/>
        <v>0</v>
      </c>
    </row>
    <row r="113" spans="1:7" x14ac:dyDescent="0.35">
      <c r="A113" s="48" t="s">
        <v>1465</v>
      </c>
      <c r="B113" s="39" t="s">
        <v>534</v>
      </c>
      <c r="C113" s="29">
        <f>IFERROR(VLOOKUP(A113,'[1]ASORTYMENT COSMO'!$A$5:$AT$2612,46,0), 0)</f>
        <v>0</v>
      </c>
      <c r="D113" s="40">
        <f t="shared" si="3"/>
        <v>0</v>
      </c>
      <c r="E113" s="40">
        <v>42.14</v>
      </c>
      <c r="F113" s="41">
        <v>1</v>
      </c>
      <c r="G113" s="40">
        <f t="shared" si="4"/>
        <v>0</v>
      </c>
    </row>
    <row r="114" spans="1:7" x14ac:dyDescent="0.35">
      <c r="A114" s="49" t="s">
        <v>50</v>
      </c>
      <c r="B114" s="43" t="s">
        <v>51</v>
      </c>
      <c r="C114" s="44">
        <f>IFERROR(VLOOKUP(A114,'[1]ASORTYMENT COSMO'!$A$5:$AT$2612,46,0), 0)</f>
        <v>3.14</v>
      </c>
      <c r="D114" s="45">
        <f t="shared" si="3"/>
        <v>0.73023255813953492</v>
      </c>
      <c r="E114" s="45">
        <v>41.76</v>
      </c>
      <c r="F114" s="46">
        <v>8</v>
      </c>
      <c r="G114" s="45">
        <f t="shared" si="4"/>
        <v>5.8418604651162793</v>
      </c>
    </row>
    <row r="115" spans="1:7" x14ac:dyDescent="0.35">
      <c r="A115" s="48">
        <v>5479</v>
      </c>
      <c r="B115" s="39" t="s">
        <v>387</v>
      </c>
      <c r="C115" s="29">
        <f>IFERROR(VLOOKUP(A115,'[1]ASORTYMENT COSMO'!$A$5:$AT$2612,46,0), 0)</f>
        <v>50.44</v>
      </c>
      <c r="D115" s="40">
        <f t="shared" si="3"/>
        <v>11.730232558139535</v>
      </c>
      <c r="E115" s="40">
        <v>41.31</v>
      </c>
      <c r="F115" s="41">
        <v>1</v>
      </c>
      <c r="G115" s="40">
        <f t="shared" si="4"/>
        <v>11.730232558139535</v>
      </c>
    </row>
    <row r="116" spans="1:7" x14ac:dyDescent="0.35">
      <c r="A116" s="49">
        <v>5804</v>
      </c>
      <c r="B116" s="43" t="s">
        <v>1371</v>
      </c>
      <c r="C116" s="44">
        <f>IFERROR(VLOOKUP(A116,'[1]ASORTYMENT COSMO'!$A$5:$AT$2612,46,0), 0)</f>
        <v>72.98</v>
      </c>
      <c r="D116" s="45">
        <f t="shared" si="3"/>
        <v>16.972093023255816</v>
      </c>
      <c r="E116" s="45">
        <v>41.31</v>
      </c>
      <c r="F116" s="46">
        <v>1</v>
      </c>
      <c r="G116" s="45">
        <f t="shared" si="4"/>
        <v>16.972093023255816</v>
      </c>
    </row>
    <row r="117" spans="1:7" x14ac:dyDescent="0.35">
      <c r="A117" s="48">
        <v>7094</v>
      </c>
      <c r="B117" s="39" t="s">
        <v>69</v>
      </c>
      <c r="C117" s="29">
        <f>IFERROR(VLOOKUP(A117,'[1]ASORTYMENT COSMO'!$A$5:$AT$2612,46,0), 0)</f>
        <v>49.11</v>
      </c>
      <c r="D117" s="40">
        <f t="shared" si="3"/>
        <v>11.42093023255814</v>
      </c>
      <c r="E117" s="40">
        <v>41.31</v>
      </c>
      <c r="F117" s="41">
        <v>1</v>
      </c>
      <c r="G117" s="40">
        <f t="shared" si="4"/>
        <v>11.42093023255814</v>
      </c>
    </row>
    <row r="118" spans="1:7" x14ac:dyDescent="0.35">
      <c r="A118" s="49" t="s">
        <v>1477</v>
      </c>
      <c r="B118" s="43" t="s">
        <v>774</v>
      </c>
      <c r="C118" s="44">
        <f>IFERROR(VLOOKUP(A118,'[1]ASORTYMENT COSMO'!$A$5:$AT$2612,46,0), 0)</f>
        <v>0</v>
      </c>
      <c r="D118" s="45">
        <f t="shared" si="3"/>
        <v>0</v>
      </c>
      <c r="E118" s="45">
        <v>40.49</v>
      </c>
      <c r="F118" s="46">
        <v>1</v>
      </c>
      <c r="G118" s="45">
        <f t="shared" si="4"/>
        <v>0</v>
      </c>
    </row>
    <row r="119" spans="1:7" x14ac:dyDescent="0.35">
      <c r="A119" s="48" t="s">
        <v>1478</v>
      </c>
      <c r="B119" s="39" t="s">
        <v>774</v>
      </c>
      <c r="C119" s="29">
        <f>IFERROR(VLOOKUP(A119,'[1]ASORTYMENT COSMO'!$A$5:$AT$2612,46,0), 0)</f>
        <v>0</v>
      </c>
      <c r="D119" s="40">
        <f t="shared" si="3"/>
        <v>0</v>
      </c>
      <c r="E119" s="40">
        <v>40.49</v>
      </c>
      <c r="F119" s="41">
        <v>1</v>
      </c>
      <c r="G119" s="40">
        <f t="shared" si="4"/>
        <v>0</v>
      </c>
    </row>
    <row r="120" spans="1:7" x14ac:dyDescent="0.35">
      <c r="A120" s="49" t="s">
        <v>1479</v>
      </c>
      <c r="B120" s="43" t="s">
        <v>774</v>
      </c>
      <c r="C120" s="44">
        <f>IFERROR(VLOOKUP(A120,'[1]ASORTYMENT COSMO'!$A$5:$AT$2612,46,0), 0)</f>
        <v>0</v>
      </c>
      <c r="D120" s="45">
        <f t="shared" si="3"/>
        <v>0</v>
      </c>
      <c r="E120" s="45">
        <v>40.49</v>
      </c>
      <c r="F120" s="46">
        <v>1</v>
      </c>
      <c r="G120" s="45">
        <f t="shared" si="4"/>
        <v>0</v>
      </c>
    </row>
    <row r="121" spans="1:7" x14ac:dyDescent="0.35">
      <c r="A121" s="48" t="s">
        <v>143</v>
      </c>
      <c r="B121" s="39" t="s">
        <v>144</v>
      </c>
      <c r="C121" s="29">
        <f>IFERROR(VLOOKUP(A121,'[1]ASORTYMENT COSMO'!$A$5:$AT$2612,46,0), 0)</f>
        <v>4.54</v>
      </c>
      <c r="D121" s="40">
        <f t="shared" si="3"/>
        <v>1.0558139534883721</v>
      </c>
      <c r="E121" s="40">
        <v>40.42</v>
      </c>
      <c r="F121" s="41">
        <v>7</v>
      </c>
      <c r="G121" s="40">
        <f t="shared" si="4"/>
        <v>7.3906976744186048</v>
      </c>
    </row>
    <row r="122" spans="1:7" x14ac:dyDescent="0.35">
      <c r="A122" s="49" t="s">
        <v>42</v>
      </c>
      <c r="B122" s="43" t="s">
        <v>43</v>
      </c>
      <c r="C122" s="44">
        <f>IFERROR(VLOOKUP(A122,'[1]ASORTYMENT COSMO'!$A$5:$AT$2612,46,0), 0)</f>
        <v>5.44</v>
      </c>
      <c r="D122" s="45">
        <f t="shared" si="3"/>
        <v>1.2651162790697676</v>
      </c>
      <c r="E122" s="45">
        <v>39.72</v>
      </c>
      <c r="F122" s="46">
        <v>5</v>
      </c>
      <c r="G122" s="45">
        <f t="shared" si="4"/>
        <v>6.3255813953488378</v>
      </c>
    </row>
    <row r="123" spans="1:7" x14ac:dyDescent="0.35">
      <c r="A123" s="48" t="s">
        <v>869</v>
      </c>
      <c r="B123" s="39" t="s">
        <v>870</v>
      </c>
      <c r="C123" s="29">
        <f>IFERROR(VLOOKUP(A123,'[1]ASORTYMENT COSMO'!$A$5:$AT$2612,46,0), 0)</f>
        <v>4.59</v>
      </c>
      <c r="D123" s="40">
        <f t="shared" si="3"/>
        <v>1.0674418604651164</v>
      </c>
      <c r="E123" s="40">
        <v>39.49</v>
      </c>
      <c r="F123" s="41">
        <v>6</v>
      </c>
      <c r="G123" s="40">
        <f t="shared" si="4"/>
        <v>6.4046511627906977</v>
      </c>
    </row>
    <row r="124" spans="1:7" x14ac:dyDescent="0.35">
      <c r="A124" s="49" t="s">
        <v>272</v>
      </c>
      <c r="B124" s="43" t="s">
        <v>273</v>
      </c>
      <c r="C124" s="44">
        <f>IFERROR(VLOOKUP(A124,'[1]ASORTYMENT COSMO'!$A$5:$AT$2612,46,0), 0)</f>
        <v>4.8899999999999997</v>
      </c>
      <c r="D124" s="45">
        <f t="shared" si="3"/>
        <v>1.1372093023255814</v>
      </c>
      <c r="E124" s="45">
        <v>39.04</v>
      </c>
      <c r="F124" s="46">
        <v>6</v>
      </c>
      <c r="G124" s="45">
        <f t="shared" si="4"/>
        <v>6.8232558139534882</v>
      </c>
    </row>
    <row r="125" spans="1:7" x14ac:dyDescent="0.35">
      <c r="A125" s="48">
        <v>1051</v>
      </c>
      <c r="B125" s="39" t="s">
        <v>67</v>
      </c>
      <c r="C125" s="29">
        <f>IFERROR(VLOOKUP(A125,'[1]ASORTYMENT COSMO'!$A$5:$AT$2612,46,0), 0)</f>
        <v>2.1800000000000002</v>
      </c>
      <c r="D125" s="40">
        <f t="shared" si="3"/>
        <v>0.50697674418604655</v>
      </c>
      <c r="E125" s="40">
        <v>37.700000000000003</v>
      </c>
      <c r="F125" s="41">
        <v>10</v>
      </c>
      <c r="G125" s="40">
        <f t="shared" si="4"/>
        <v>5.0697674418604652</v>
      </c>
    </row>
    <row r="126" spans="1:7" x14ac:dyDescent="0.35">
      <c r="A126" s="49" t="s">
        <v>655</v>
      </c>
      <c r="B126" s="43" t="s">
        <v>656</v>
      </c>
      <c r="C126" s="44">
        <f>IFERROR(VLOOKUP(A126,'[1]ASORTYMENT COSMO'!$A$5:$AT$2612,46,0), 0)</f>
        <v>4.54</v>
      </c>
      <c r="D126" s="45">
        <f t="shared" si="3"/>
        <v>1.0558139534883721</v>
      </c>
      <c r="E126" s="45">
        <v>37.229999999999997</v>
      </c>
      <c r="F126" s="46">
        <v>6</v>
      </c>
      <c r="G126" s="45">
        <f t="shared" si="4"/>
        <v>6.3348837209302324</v>
      </c>
    </row>
    <row r="127" spans="1:7" x14ac:dyDescent="0.35">
      <c r="A127" s="48" t="s">
        <v>279</v>
      </c>
      <c r="B127" s="39" t="s">
        <v>280</v>
      </c>
      <c r="C127" s="29">
        <f>IFERROR(VLOOKUP(A127,'[1]ASORTYMENT COSMO'!$A$5:$AT$2612,46,0), 0)</f>
        <v>5.0199999999999996</v>
      </c>
      <c r="D127" s="40">
        <f t="shared" si="3"/>
        <v>1.1674418604651162</v>
      </c>
      <c r="E127" s="40">
        <v>37.22</v>
      </c>
      <c r="F127" s="41">
        <v>5</v>
      </c>
      <c r="G127" s="40">
        <f t="shared" si="4"/>
        <v>5.8372093023255811</v>
      </c>
    </row>
    <row r="128" spans="1:7" x14ac:dyDescent="0.35">
      <c r="A128" s="49">
        <v>1678</v>
      </c>
      <c r="B128" s="43" t="s">
        <v>1370</v>
      </c>
      <c r="C128" s="44">
        <f>IFERROR(VLOOKUP(A128,'[1]ASORTYMENT COSMO'!$A$5:$AT$2612,46,0), 0)</f>
        <v>88.21</v>
      </c>
      <c r="D128" s="45">
        <f t="shared" si="3"/>
        <v>20.513953488372092</v>
      </c>
      <c r="E128" s="45">
        <v>37.18</v>
      </c>
      <c r="F128" s="46">
        <v>1</v>
      </c>
      <c r="G128" s="45">
        <f t="shared" si="4"/>
        <v>20.513953488372092</v>
      </c>
    </row>
    <row r="129" spans="1:7" x14ac:dyDescent="0.35">
      <c r="A129" s="48" t="s">
        <v>568</v>
      </c>
      <c r="B129" s="39" t="s">
        <v>569</v>
      </c>
      <c r="C129" s="29">
        <f>IFERROR(VLOOKUP(A129,'[1]ASORTYMENT COSMO'!$A$5:$AT$2612,46,0), 0)</f>
        <v>9.06</v>
      </c>
      <c r="D129" s="40">
        <f t="shared" si="3"/>
        <v>2.1069767441860465</v>
      </c>
      <c r="E129" s="40">
        <v>36.409999999999997</v>
      </c>
      <c r="F129" s="41">
        <v>4</v>
      </c>
      <c r="G129" s="40">
        <f t="shared" si="4"/>
        <v>8.4279069767441861</v>
      </c>
    </row>
    <row r="130" spans="1:7" x14ac:dyDescent="0.35">
      <c r="A130" s="49" t="s">
        <v>1383</v>
      </c>
      <c r="B130" s="43" t="s">
        <v>1384</v>
      </c>
      <c r="C130" s="44">
        <f>IFERROR(VLOOKUP(A130,'[1]ASORTYMENT COSMO'!$A$5:$AT$2612,46,0), 0)</f>
        <v>4.4000000000000004</v>
      </c>
      <c r="D130" s="45">
        <f t="shared" si="3"/>
        <v>1.0232558139534884</v>
      </c>
      <c r="E130" s="45">
        <v>35.86</v>
      </c>
      <c r="F130" s="46">
        <v>7</v>
      </c>
      <c r="G130" s="45">
        <f t="shared" si="4"/>
        <v>7.1627906976744189</v>
      </c>
    </row>
    <row r="131" spans="1:7" x14ac:dyDescent="0.35">
      <c r="A131" s="48" t="s">
        <v>95</v>
      </c>
      <c r="B131" s="39" t="s">
        <v>96</v>
      </c>
      <c r="C131" s="29">
        <f>IFERROR(VLOOKUP(A131,'[1]ASORTYMENT COSMO'!$A$5:$AT$2612,46,0), 0)</f>
        <v>4.55</v>
      </c>
      <c r="D131" s="40">
        <f t="shared" si="3"/>
        <v>1.058139534883721</v>
      </c>
      <c r="E131" s="40">
        <v>35.54</v>
      </c>
      <c r="F131" s="41">
        <v>17</v>
      </c>
      <c r="G131" s="40">
        <f t="shared" si="4"/>
        <v>17.988372093023258</v>
      </c>
    </row>
    <row r="132" spans="1:7" x14ac:dyDescent="0.35">
      <c r="A132" s="49" t="s">
        <v>1506</v>
      </c>
      <c r="B132" s="43" t="s">
        <v>1469</v>
      </c>
      <c r="C132" s="44">
        <f>IFERROR(VLOOKUP(A132,'[1]ASORTYMENT COSMO'!$A$5:$AT$2612,46,0), 0)</f>
        <v>0</v>
      </c>
      <c r="D132" s="45">
        <f t="shared" si="3"/>
        <v>0</v>
      </c>
      <c r="E132" s="45">
        <v>35.06</v>
      </c>
      <c r="F132" s="46">
        <v>1</v>
      </c>
      <c r="G132" s="45">
        <f t="shared" si="4"/>
        <v>0</v>
      </c>
    </row>
    <row r="133" spans="1:7" x14ac:dyDescent="0.35">
      <c r="A133" s="48" t="s">
        <v>418</v>
      </c>
      <c r="B133" s="39" t="s">
        <v>419</v>
      </c>
      <c r="C133" s="29">
        <f>IFERROR(VLOOKUP(A133,'[1]ASORTYMENT COSMO'!$A$5:$AT$2612,46,0), 0)</f>
        <v>4.4000000000000004</v>
      </c>
      <c r="D133" s="40">
        <f t="shared" ref="D133:D196" si="5">C133/4.3</f>
        <v>1.0232558139534884</v>
      </c>
      <c r="E133" s="40">
        <v>34.950000000000003</v>
      </c>
      <c r="F133" s="41">
        <v>5</v>
      </c>
      <c r="G133" s="40">
        <f t="shared" ref="G133:G196" si="6">D133*F133</f>
        <v>5.1162790697674421</v>
      </c>
    </row>
    <row r="134" spans="1:7" x14ac:dyDescent="0.35">
      <c r="A134" s="49" t="s">
        <v>1423</v>
      </c>
      <c r="B134" s="43" t="s">
        <v>1424</v>
      </c>
      <c r="C134" s="44">
        <f>IFERROR(VLOOKUP(A134,'[1]ASORTYMENT COSMO'!$A$5:$AT$2612,46,0), 0)</f>
        <v>4.47</v>
      </c>
      <c r="D134" s="45">
        <f t="shared" si="5"/>
        <v>1.0395348837209302</v>
      </c>
      <c r="E134" s="45">
        <v>34.950000000000003</v>
      </c>
      <c r="F134" s="46">
        <v>5</v>
      </c>
      <c r="G134" s="45">
        <f t="shared" si="6"/>
        <v>5.1976744186046506</v>
      </c>
    </row>
    <row r="135" spans="1:7" x14ac:dyDescent="0.35">
      <c r="A135" s="48" t="s">
        <v>145</v>
      </c>
      <c r="B135" s="39" t="s">
        <v>146</v>
      </c>
      <c r="C135" s="29">
        <f>IFERROR(VLOOKUP(A135,'[1]ASORTYMENT COSMO'!$A$5:$AT$2612,46,0), 0)</f>
        <v>8.86</v>
      </c>
      <c r="D135" s="40">
        <f t="shared" si="5"/>
        <v>2.0604651162790697</v>
      </c>
      <c r="E135" s="40">
        <v>34.89</v>
      </c>
      <c r="F135" s="41">
        <v>4</v>
      </c>
      <c r="G135" s="40">
        <f t="shared" si="6"/>
        <v>8.2418604651162788</v>
      </c>
    </row>
    <row r="136" spans="1:7" x14ac:dyDescent="0.35">
      <c r="A136" s="49">
        <v>5961</v>
      </c>
      <c r="B136" s="43" t="s">
        <v>437</v>
      </c>
      <c r="C136" s="44">
        <f>IFERROR(VLOOKUP(A136,'[1]ASORTYMENT COSMO'!$A$5:$AT$2612,46,0), 0)</f>
        <v>3.42</v>
      </c>
      <c r="D136" s="45">
        <f t="shared" si="5"/>
        <v>0.79534883720930238</v>
      </c>
      <c r="E136" s="45">
        <v>34.840000000000003</v>
      </c>
      <c r="F136" s="46">
        <v>10</v>
      </c>
      <c r="G136" s="45">
        <f t="shared" si="6"/>
        <v>7.9534883720930241</v>
      </c>
    </row>
    <row r="137" spans="1:7" x14ac:dyDescent="0.35">
      <c r="A137" s="48">
        <v>1221</v>
      </c>
      <c r="B137" s="39" t="s">
        <v>391</v>
      </c>
      <c r="C137" s="29">
        <f>IFERROR(VLOOKUP(A137,'[1]ASORTYMENT COSMO'!$A$5:$AT$2612,46,0), 0)</f>
        <v>1.57</v>
      </c>
      <c r="D137" s="40">
        <f t="shared" si="5"/>
        <v>0.36511627906976746</v>
      </c>
      <c r="E137" s="40">
        <v>34.36</v>
      </c>
      <c r="F137" s="41">
        <v>23</v>
      </c>
      <c r="G137" s="40">
        <f t="shared" si="6"/>
        <v>8.3976744186046517</v>
      </c>
    </row>
    <row r="138" spans="1:7" x14ac:dyDescent="0.35">
      <c r="A138" s="49" t="s">
        <v>493</v>
      </c>
      <c r="B138" s="43" t="s">
        <v>494</v>
      </c>
      <c r="C138" s="44">
        <f>IFERROR(VLOOKUP(A138,'[1]ASORTYMENT COSMO'!$A$5:$AT$2612,46,0), 0)</f>
        <v>6.42</v>
      </c>
      <c r="D138" s="45">
        <f t="shared" si="5"/>
        <v>1.4930232558139536</v>
      </c>
      <c r="E138" s="45">
        <v>34.36</v>
      </c>
      <c r="F138" s="46">
        <v>4</v>
      </c>
      <c r="G138" s="45">
        <f t="shared" si="6"/>
        <v>5.9720930232558143</v>
      </c>
    </row>
    <row r="139" spans="1:7" x14ac:dyDescent="0.35">
      <c r="A139" s="48" t="s">
        <v>21</v>
      </c>
      <c r="B139" s="39" t="s">
        <v>22</v>
      </c>
      <c r="C139" s="29">
        <f>IFERROR(VLOOKUP(A139,'[1]ASORTYMENT COSMO'!$A$5:$AT$2612,46,0), 0)</f>
        <v>4.3600000000000003</v>
      </c>
      <c r="D139" s="40">
        <f t="shared" si="5"/>
        <v>1.0139534883720931</v>
      </c>
      <c r="E139" s="40">
        <v>34.18</v>
      </c>
      <c r="F139" s="41">
        <v>5</v>
      </c>
      <c r="G139" s="40">
        <f t="shared" si="6"/>
        <v>5.0697674418604652</v>
      </c>
    </row>
    <row r="140" spans="1:7" x14ac:dyDescent="0.35">
      <c r="A140" s="49" t="s">
        <v>495</v>
      </c>
      <c r="B140" s="43" t="s">
        <v>496</v>
      </c>
      <c r="C140" s="44">
        <f>IFERROR(VLOOKUP(A140,'[1]ASORTYMENT COSMO'!$A$5:$AT$2612,46,0), 0)</f>
        <v>3.23</v>
      </c>
      <c r="D140" s="45">
        <f t="shared" si="5"/>
        <v>0.75116279069767444</v>
      </c>
      <c r="E140" s="45">
        <v>33.6</v>
      </c>
      <c r="F140" s="46">
        <v>5</v>
      </c>
      <c r="G140" s="45">
        <f t="shared" si="6"/>
        <v>3.7558139534883721</v>
      </c>
    </row>
    <row r="141" spans="1:7" x14ac:dyDescent="0.35">
      <c r="A141" s="48" t="s">
        <v>834</v>
      </c>
      <c r="B141" s="39" t="s">
        <v>835</v>
      </c>
      <c r="C141" s="29">
        <f>IFERROR(VLOOKUP(A141,'[1]ASORTYMENT COSMO'!$A$5:$AT$2612,46,0), 0)</f>
        <v>3.33</v>
      </c>
      <c r="D141" s="40">
        <f t="shared" si="5"/>
        <v>0.77441860465116286</v>
      </c>
      <c r="E141" s="40">
        <v>33.14</v>
      </c>
      <c r="F141" s="41">
        <v>5</v>
      </c>
      <c r="G141" s="40">
        <f t="shared" si="6"/>
        <v>3.8720930232558142</v>
      </c>
    </row>
    <row r="142" spans="1:7" x14ac:dyDescent="0.35">
      <c r="A142" s="49" t="s">
        <v>326</v>
      </c>
      <c r="B142" s="43" t="s">
        <v>327</v>
      </c>
      <c r="C142" s="44">
        <f>IFERROR(VLOOKUP(A142,'[1]ASORTYMENT COSMO'!$A$5:$AT$2612,46,0), 0)</f>
        <v>6.11</v>
      </c>
      <c r="D142" s="45">
        <f t="shared" si="5"/>
        <v>1.4209302325581397</v>
      </c>
      <c r="E142" s="45">
        <v>33.14</v>
      </c>
      <c r="F142" s="46">
        <v>5</v>
      </c>
      <c r="G142" s="45">
        <f t="shared" si="6"/>
        <v>7.1046511627906987</v>
      </c>
    </row>
    <row r="143" spans="1:7" x14ac:dyDescent="0.35">
      <c r="A143" s="48" t="s">
        <v>270</v>
      </c>
      <c r="B143" s="39" t="s">
        <v>271</v>
      </c>
      <c r="C143" s="29">
        <f>IFERROR(VLOOKUP(A143,'[1]ASORTYMENT COSMO'!$A$5:$AT$2612,46,0), 0)</f>
        <v>3.76</v>
      </c>
      <c r="D143" s="40">
        <f t="shared" si="5"/>
        <v>0.87441860465116272</v>
      </c>
      <c r="E143" s="40">
        <v>33.14</v>
      </c>
      <c r="F143" s="41">
        <v>5</v>
      </c>
      <c r="G143" s="40">
        <f t="shared" si="6"/>
        <v>4.3720930232558137</v>
      </c>
    </row>
    <row r="144" spans="1:7" x14ac:dyDescent="0.35">
      <c r="A144" s="49" t="s">
        <v>1427</v>
      </c>
      <c r="B144" s="43" t="s">
        <v>1428</v>
      </c>
      <c r="C144" s="44">
        <f>IFERROR(VLOOKUP(A144,'[1]ASORTYMENT COSMO'!$A$5:$AT$2612,46,0), 0)</f>
        <v>14.99</v>
      </c>
      <c r="D144" s="45">
        <f t="shared" si="5"/>
        <v>3.4860465116279071</v>
      </c>
      <c r="E144" s="45">
        <v>33.04</v>
      </c>
      <c r="F144" s="46">
        <v>2</v>
      </c>
      <c r="G144" s="45">
        <f t="shared" si="6"/>
        <v>6.9720930232558143</v>
      </c>
    </row>
    <row r="145" spans="1:7" x14ac:dyDescent="0.35">
      <c r="A145" s="48">
        <v>6640</v>
      </c>
      <c r="B145" s="39" t="s">
        <v>1376</v>
      </c>
      <c r="C145" s="29">
        <f>IFERROR(VLOOKUP(A145,'[1]ASORTYMENT COSMO'!$A$5:$AT$2612,46,0), 0)</f>
        <v>9.98</v>
      </c>
      <c r="D145" s="40">
        <f t="shared" si="5"/>
        <v>2.3209302325581396</v>
      </c>
      <c r="E145" s="40">
        <v>33.04</v>
      </c>
      <c r="F145" s="41">
        <v>2</v>
      </c>
      <c r="G145" s="40">
        <f t="shared" si="6"/>
        <v>4.6418604651162791</v>
      </c>
    </row>
    <row r="146" spans="1:7" x14ac:dyDescent="0.35">
      <c r="A146" s="49" t="s">
        <v>362</v>
      </c>
      <c r="B146" s="43" t="s">
        <v>363</v>
      </c>
      <c r="C146" s="44">
        <f>IFERROR(VLOOKUP(A146,'[1]ASORTYMENT COSMO'!$A$5:$AT$2612,46,0), 0)</f>
        <v>4.5199999999999996</v>
      </c>
      <c r="D146" s="45">
        <f t="shared" si="5"/>
        <v>1.0511627906976744</v>
      </c>
      <c r="E146" s="45">
        <v>32.69</v>
      </c>
      <c r="F146" s="46">
        <v>5</v>
      </c>
      <c r="G146" s="45">
        <f t="shared" si="6"/>
        <v>5.2558139534883717</v>
      </c>
    </row>
    <row r="147" spans="1:7" x14ac:dyDescent="0.35">
      <c r="A147" s="48" t="s">
        <v>380</v>
      </c>
      <c r="B147" s="39" t="s">
        <v>381</v>
      </c>
      <c r="C147" s="29">
        <f>IFERROR(VLOOKUP(A147,'[1]ASORTYMENT COSMO'!$A$5:$AT$2612,46,0), 0)</f>
        <v>3.68</v>
      </c>
      <c r="D147" s="40">
        <f t="shared" si="5"/>
        <v>0.85581395348837219</v>
      </c>
      <c r="E147" s="40">
        <v>32.68</v>
      </c>
      <c r="F147" s="41">
        <v>5</v>
      </c>
      <c r="G147" s="40">
        <f t="shared" si="6"/>
        <v>4.279069767441861</v>
      </c>
    </row>
    <row r="148" spans="1:7" x14ac:dyDescent="0.35">
      <c r="A148" s="49" t="s">
        <v>16</v>
      </c>
      <c r="B148" s="43" t="s">
        <v>17</v>
      </c>
      <c r="C148" s="44">
        <f>IFERROR(VLOOKUP(A148,'[1]ASORTYMENT COSMO'!$A$5:$AT$2612,46,0), 0)</f>
        <v>4.49</v>
      </c>
      <c r="D148" s="45">
        <f t="shared" si="5"/>
        <v>1.0441860465116279</v>
      </c>
      <c r="E148" s="45">
        <v>32.24</v>
      </c>
      <c r="F148" s="46">
        <v>6</v>
      </c>
      <c r="G148" s="45">
        <f t="shared" si="6"/>
        <v>6.2651162790697672</v>
      </c>
    </row>
    <row r="149" spans="1:7" x14ac:dyDescent="0.35">
      <c r="A149" s="48" t="s">
        <v>1337</v>
      </c>
      <c r="B149" s="39" t="s">
        <v>1338</v>
      </c>
      <c r="C149" s="29">
        <f>IFERROR(VLOOKUP(A149,'[1]ASORTYMENT COSMO'!$A$5:$AT$2612,46,0), 0)</f>
        <v>3.65</v>
      </c>
      <c r="D149" s="40">
        <f t="shared" si="5"/>
        <v>0.84883720930232565</v>
      </c>
      <c r="E149" s="40">
        <v>32.229999999999997</v>
      </c>
      <c r="F149" s="41">
        <v>5</v>
      </c>
      <c r="G149" s="40">
        <f t="shared" si="6"/>
        <v>4.2441860465116283</v>
      </c>
    </row>
    <row r="150" spans="1:7" x14ac:dyDescent="0.35">
      <c r="A150" s="49" t="s">
        <v>475</v>
      </c>
      <c r="B150" s="43" t="s">
        <v>476</v>
      </c>
      <c r="C150" s="44">
        <f>IFERROR(VLOOKUP(A150,'[1]ASORTYMENT COSMO'!$A$5:$AT$2612,46,0), 0)</f>
        <v>8.4700000000000006</v>
      </c>
      <c r="D150" s="45">
        <f t="shared" si="5"/>
        <v>1.9697674418604654</v>
      </c>
      <c r="E150" s="45">
        <v>32.21</v>
      </c>
      <c r="F150" s="46">
        <v>4</v>
      </c>
      <c r="G150" s="45">
        <f t="shared" si="6"/>
        <v>7.8790697674418615</v>
      </c>
    </row>
    <row r="151" spans="1:7" x14ac:dyDescent="0.35">
      <c r="A151" s="48" t="s">
        <v>158</v>
      </c>
      <c r="B151" s="39" t="s">
        <v>159</v>
      </c>
      <c r="C151" s="29">
        <f>IFERROR(VLOOKUP(A151,'[1]ASORTYMENT COSMO'!$A$5:$AT$2612,46,0), 0)</f>
        <v>6.71</v>
      </c>
      <c r="D151" s="40">
        <f t="shared" si="5"/>
        <v>1.5604651162790699</v>
      </c>
      <c r="E151" s="40">
        <v>32.21</v>
      </c>
      <c r="F151" s="41">
        <v>4</v>
      </c>
      <c r="G151" s="40">
        <f t="shared" si="6"/>
        <v>6.2418604651162797</v>
      </c>
    </row>
    <row r="152" spans="1:7" x14ac:dyDescent="0.35">
      <c r="A152" s="49" t="s">
        <v>1313</v>
      </c>
      <c r="B152" s="43" t="s">
        <v>1314</v>
      </c>
      <c r="C152" s="44">
        <f>IFERROR(VLOOKUP(A152,'[1]ASORTYMENT COSMO'!$A$5:$AT$2612,46,0), 0)</f>
        <v>4.9000000000000004</v>
      </c>
      <c r="D152" s="45">
        <f t="shared" si="5"/>
        <v>1.1395348837209303</v>
      </c>
      <c r="E152" s="45">
        <v>31.68</v>
      </c>
      <c r="F152" s="46">
        <v>4</v>
      </c>
      <c r="G152" s="45">
        <f t="shared" si="6"/>
        <v>4.558139534883721</v>
      </c>
    </row>
    <row r="153" spans="1:7" x14ac:dyDescent="0.35">
      <c r="A153" s="48" t="s">
        <v>641</v>
      </c>
      <c r="B153" s="39" t="s">
        <v>642</v>
      </c>
      <c r="C153" s="29">
        <f>IFERROR(VLOOKUP(A153,'[1]ASORTYMENT COSMO'!$A$5:$AT$2612,46,0), 0)</f>
        <v>4.68</v>
      </c>
      <c r="D153" s="40">
        <f t="shared" si="5"/>
        <v>1.0883720930232559</v>
      </c>
      <c r="E153" s="40">
        <v>31.34</v>
      </c>
      <c r="F153" s="41">
        <v>5</v>
      </c>
      <c r="G153" s="40">
        <f t="shared" si="6"/>
        <v>5.4418604651162799</v>
      </c>
    </row>
    <row r="154" spans="1:7" x14ac:dyDescent="0.35">
      <c r="A154" s="49" t="s">
        <v>1028</v>
      </c>
      <c r="B154" s="43" t="s">
        <v>1029</v>
      </c>
      <c r="C154" s="44">
        <f>IFERROR(VLOOKUP(A154,'[1]ASORTYMENT COSMO'!$A$5:$AT$2612,46,0), 0)</f>
        <v>11.68</v>
      </c>
      <c r="D154" s="45">
        <f t="shared" si="5"/>
        <v>2.7162790697674417</v>
      </c>
      <c r="E154" s="45">
        <v>31.21</v>
      </c>
      <c r="F154" s="46">
        <v>3</v>
      </c>
      <c r="G154" s="45">
        <f t="shared" si="6"/>
        <v>8.1488372093023251</v>
      </c>
    </row>
    <row r="155" spans="1:7" x14ac:dyDescent="0.35">
      <c r="A155" s="48" t="s">
        <v>214</v>
      </c>
      <c r="B155" s="39" t="s">
        <v>215</v>
      </c>
      <c r="C155" s="29">
        <f>IFERROR(VLOOKUP(A155,'[1]ASORTYMENT COSMO'!$A$5:$AT$2612,46,0), 0)</f>
        <v>5.13</v>
      </c>
      <c r="D155" s="40">
        <f t="shared" si="5"/>
        <v>1.1930232558139535</v>
      </c>
      <c r="E155" s="40">
        <v>30.87</v>
      </c>
      <c r="F155" s="41">
        <v>5</v>
      </c>
      <c r="G155" s="40">
        <f t="shared" si="6"/>
        <v>5.9651162790697674</v>
      </c>
    </row>
    <row r="156" spans="1:7" x14ac:dyDescent="0.35">
      <c r="A156" s="49" t="s">
        <v>364</v>
      </c>
      <c r="B156" s="43" t="s">
        <v>365</v>
      </c>
      <c r="C156" s="44">
        <f>IFERROR(VLOOKUP(A156,'[1]ASORTYMENT COSMO'!$A$5:$AT$2612,46,0), 0)</f>
        <v>4.8899999999999997</v>
      </c>
      <c r="D156" s="45">
        <f t="shared" si="5"/>
        <v>1.1372093023255814</v>
      </c>
      <c r="E156" s="45">
        <v>30.42</v>
      </c>
      <c r="F156" s="46">
        <v>5</v>
      </c>
      <c r="G156" s="45">
        <f t="shared" si="6"/>
        <v>5.6860465116279073</v>
      </c>
    </row>
    <row r="157" spans="1:7" x14ac:dyDescent="0.35">
      <c r="A157" s="48" t="s">
        <v>57</v>
      </c>
      <c r="B157" s="39" t="s">
        <v>58</v>
      </c>
      <c r="C157" s="29">
        <f>IFERROR(VLOOKUP(A157,'[1]ASORTYMENT COSMO'!$A$5:$AT$2612,46,0), 0)</f>
        <v>4.55</v>
      </c>
      <c r="D157" s="40">
        <f t="shared" si="5"/>
        <v>1.058139534883721</v>
      </c>
      <c r="E157" s="40">
        <v>30.42</v>
      </c>
      <c r="F157" s="41">
        <v>7</v>
      </c>
      <c r="G157" s="40">
        <f t="shared" si="6"/>
        <v>7.4069767441860472</v>
      </c>
    </row>
    <row r="158" spans="1:7" x14ac:dyDescent="0.35">
      <c r="A158" s="49" t="s">
        <v>375</v>
      </c>
      <c r="B158" s="43" t="s">
        <v>376</v>
      </c>
      <c r="C158" s="44">
        <f>IFERROR(VLOOKUP(A158,'[1]ASORTYMENT COSMO'!$A$5:$AT$2612,46,0), 0)</f>
        <v>3.75</v>
      </c>
      <c r="D158" s="45">
        <f t="shared" si="5"/>
        <v>0.87209302325581395</v>
      </c>
      <c r="E158" s="45">
        <v>30.42</v>
      </c>
      <c r="F158" s="46">
        <v>5</v>
      </c>
      <c r="G158" s="45">
        <f t="shared" si="6"/>
        <v>4.3604651162790695</v>
      </c>
    </row>
    <row r="159" spans="1:7" x14ac:dyDescent="0.35">
      <c r="A159" s="48" t="s">
        <v>316</v>
      </c>
      <c r="B159" s="39" t="s">
        <v>317</v>
      </c>
      <c r="C159" s="29">
        <f>IFERROR(VLOOKUP(A159,'[1]ASORTYMENT COSMO'!$A$5:$AT$2612,46,0), 0)</f>
        <v>3.15</v>
      </c>
      <c r="D159" s="40">
        <f t="shared" si="5"/>
        <v>0.73255813953488369</v>
      </c>
      <c r="E159" s="40">
        <v>29.97</v>
      </c>
      <c r="F159" s="41">
        <v>4</v>
      </c>
      <c r="G159" s="40">
        <f t="shared" si="6"/>
        <v>2.9302325581395348</v>
      </c>
    </row>
    <row r="160" spans="1:7" x14ac:dyDescent="0.35">
      <c r="A160" s="49" t="s">
        <v>83</v>
      </c>
      <c r="B160" s="43" t="s">
        <v>84</v>
      </c>
      <c r="C160" s="44">
        <f>IFERROR(VLOOKUP(A160,'[1]ASORTYMENT COSMO'!$A$5:$AT$2612,46,0), 0)</f>
        <v>4.58</v>
      </c>
      <c r="D160" s="45">
        <f t="shared" si="5"/>
        <v>1.0651162790697675</v>
      </c>
      <c r="E160" s="45">
        <v>29.96</v>
      </c>
      <c r="F160" s="46">
        <v>4</v>
      </c>
      <c r="G160" s="45">
        <f t="shared" si="6"/>
        <v>4.2604651162790699</v>
      </c>
    </row>
    <row r="161" spans="1:7" x14ac:dyDescent="0.35">
      <c r="A161" s="48" t="s">
        <v>793</v>
      </c>
      <c r="B161" s="39" t="s">
        <v>794</v>
      </c>
      <c r="C161" s="29">
        <f>IFERROR(VLOOKUP(A161,'[1]ASORTYMENT COSMO'!$A$5:$AT$2612,46,0), 0)</f>
        <v>4.51</v>
      </c>
      <c r="D161" s="40">
        <f t="shared" si="5"/>
        <v>1.0488372093023255</v>
      </c>
      <c r="E161" s="40">
        <v>29.96</v>
      </c>
      <c r="F161" s="41">
        <v>5</v>
      </c>
      <c r="G161" s="40">
        <f t="shared" si="6"/>
        <v>5.2441860465116275</v>
      </c>
    </row>
    <row r="162" spans="1:7" x14ac:dyDescent="0.35">
      <c r="A162" s="49" t="s">
        <v>120</v>
      </c>
      <c r="B162" s="43" t="s">
        <v>121</v>
      </c>
      <c r="C162" s="44">
        <f>IFERROR(VLOOKUP(A162,'[1]ASORTYMENT COSMO'!$A$5:$AT$2612,46,0), 0)</f>
        <v>6.33</v>
      </c>
      <c r="D162" s="45">
        <f t="shared" si="5"/>
        <v>1.472093023255814</v>
      </c>
      <c r="E162" s="45">
        <v>29.96</v>
      </c>
      <c r="F162" s="46">
        <v>5</v>
      </c>
      <c r="G162" s="45">
        <f t="shared" si="6"/>
        <v>7.3604651162790704</v>
      </c>
    </row>
    <row r="163" spans="1:7" x14ac:dyDescent="0.35">
      <c r="A163" s="48" t="s">
        <v>455</v>
      </c>
      <c r="B163" s="39" t="s">
        <v>456</v>
      </c>
      <c r="C163" s="29">
        <f>IFERROR(VLOOKUP(A163,'[1]ASORTYMENT COSMO'!$A$5:$AT$2612,46,0), 0)</f>
        <v>3.51</v>
      </c>
      <c r="D163" s="40">
        <f t="shared" si="5"/>
        <v>0.8162790697674418</v>
      </c>
      <c r="E163" s="40">
        <v>29.96</v>
      </c>
      <c r="F163" s="41">
        <v>5</v>
      </c>
      <c r="G163" s="40">
        <f t="shared" si="6"/>
        <v>4.0813953488372086</v>
      </c>
    </row>
    <row r="164" spans="1:7" x14ac:dyDescent="0.35">
      <c r="A164" s="49">
        <v>8947</v>
      </c>
      <c r="B164" s="43" t="s">
        <v>181</v>
      </c>
      <c r="C164" s="44">
        <f>IFERROR(VLOOKUP(A164,'[1]ASORTYMENT COSMO'!$A$5:$AT$2612,46,0), 0)</f>
        <v>55.24</v>
      </c>
      <c r="D164" s="45">
        <f t="shared" si="5"/>
        <v>12.846511627906978</v>
      </c>
      <c r="E164" s="45">
        <v>29.74</v>
      </c>
      <c r="F164" s="46">
        <v>1</v>
      </c>
      <c r="G164" s="45">
        <f t="shared" si="6"/>
        <v>12.846511627906978</v>
      </c>
    </row>
    <row r="165" spans="1:7" x14ac:dyDescent="0.35">
      <c r="A165" s="48" t="s">
        <v>166</v>
      </c>
      <c r="B165" s="39" t="s">
        <v>167</v>
      </c>
      <c r="C165" s="29">
        <f>IFERROR(VLOOKUP(A165,'[1]ASORTYMENT COSMO'!$A$5:$AT$2612,46,0), 0)</f>
        <v>5.21</v>
      </c>
      <c r="D165" s="40">
        <f t="shared" si="5"/>
        <v>1.2116279069767442</v>
      </c>
      <c r="E165" s="40">
        <v>29.23</v>
      </c>
      <c r="F165" s="41">
        <v>4</v>
      </c>
      <c r="G165" s="40">
        <f t="shared" si="6"/>
        <v>4.8465116279069766</v>
      </c>
    </row>
    <row r="166" spans="1:7" x14ac:dyDescent="0.35">
      <c r="A166" s="49" t="s">
        <v>1425</v>
      </c>
      <c r="B166" s="43" t="s">
        <v>1426</v>
      </c>
      <c r="C166" s="44">
        <f>IFERROR(VLOOKUP(A166,'[1]ASORTYMENT COSMO'!$A$5:$AT$2612,46,0), 0)</f>
        <v>5.79</v>
      </c>
      <c r="D166" s="45">
        <f t="shared" si="5"/>
        <v>1.3465116279069769</v>
      </c>
      <c r="E166" s="45">
        <v>28.98</v>
      </c>
      <c r="F166" s="46">
        <v>4</v>
      </c>
      <c r="G166" s="45">
        <f t="shared" si="6"/>
        <v>5.3860465116279075</v>
      </c>
    </row>
    <row r="167" spans="1:7" x14ac:dyDescent="0.35">
      <c r="A167" s="48" t="s">
        <v>296</v>
      </c>
      <c r="B167" s="39" t="s">
        <v>297</v>
      </c>
      <c r="C167" s="29">
        <f>IFERROR(VLOOKUP(A167,'[1]ASORTYMENT COSMO'!$A$5:$AT$2612,46,0), 0)</f>
        <v>4.4800000000000004</v>
      </c>
      <c r="D167" s="40">
        <f t="shared" si="5"/>
        <v>1.0418604651162793</v>
      </c>
      <c r="E167" s="40">
        <v>28.16</v>
      </c>
      <c r="F167" s="41">
        <v>5</v>
      </c>
      <c r="G167" s="40">
        <f t="shared" si="6"/>
        <v>5.2093023255813966</v>
      </c>
    </row>
    <row r="168" spans="1:7" x14ac:dyDescent="0.35">
      <c r="A168" s="49" t="s">
        <v>468</v>
      </c>
      <c r="B168" s="43" t="s">
        <v>469</v>
      </c>
      <c r="C168" s="44">
        <f>IFERROR(VLOOKUP(A168,'[1]ASORTYMENT COSMO'!$A$5:$AT$2612,46,0), 0)</f>
        <v>3.25</v>
      </c>
      <c r="D168" s="45">
        <f t="shared" si="5"/>
        <v>0.7558139534883721</v>
      </c>
      <c r="E168" s="45">
        <v>27.7</v>
      </c>
      <c r="F168" s="46">
        <v>4</v>
      </c>
      <c r="G168" s="45">
        <f t="shared" si="6"/>
        <v>3.0232558139534884</v>
      </c>
    </row>
    <row r="169" spans="1:7" x14ac:dyDescent="0.35">
      <c r="A169" s="48" t="s">
        <v>744</v>
      </c>
      <c r="B169" s="39" t="s">
        <v>745</v>
      </c>
      <c r="C169" s="29">
        <f>IFERROR(VLOOKUP(A169,'[1]ASORTYMENT COSMO'!$A$5:$AT$2612,46,0), 0)</f>
        <v>4.62</v>
      </c>
      <c r="D169" s="40">
        <f t="shared" si="5"/>
        <v>1.0744186046511628</v>
      </c>
      <c r="E169" s="40">
        <v>27.7</v>
      </c>
      <c r="F169" s="41">
        <v>4</v>
      </c>
      <c r="G169" s="40">
        <f t="shared" si="6"/>
        <v>4.2976744186046512</v>
      </c>
    </row>
    <row r="170" spans="1:7" x14ac:dyDescent="0.35">
      <c r="A170" s="49" t="s">
        <v>18</v>
      </c>
      <c r="B170" s="43" t="s">
        <v>19</v>
      </c>
      <c r="C170" s="44">
        <f>IFERROR(VLOOKUP(A170,'[1]ASORTYMENT COSMO'!$A$5:$AT$2612,46,0), 0)</f>
        <v>4.45</v>
      </c>
      <c r="D170" s="45">
        <f t="shared" si="5"/>
        <v>1.0348837209302326</v>
      </c>
      <c r="E170" s="45">
        <v>27.24</v>
      </c>
      <c r="F170" s="46">
        <v>4</v>
      </c>
      <c r="G170" s="45">
        <f t="shared" si="6"/>
        <v>4.1395348837209305</v>
      </c>
    </row>
    <row r="171" spans="1:7" x14ac:dyDescent="0.35">
      <c r="A171" s="48" t="s">
        <v>201</v>
      </c>
      <c r="B171" s="39" t="s">
        <v>202</v>
      </c>
      <c r="C171" s="29">
        <f>IFERROR(VLOOKUP(A171,'[1]ASORTYMENT COSMO'!$A$5:$AT$2612,46,0), 0)</f>
        <v>4.51</v>
      </c>
      <c r="D171" s="40">
        <f t="shared" si="5"/>
        <v>1.0488372093023255</v>
      </c>
      <c r="E171" s="40">
        <v>27.24</v>
      </c>
      <c r="F171" s="41">
        <v>4</v>
      </c>
      <c r="G171" s="40">
        <f t="shared" si="6"/>
        <v>4.195348837209302</v>
      </c>
    </row>
    <row r="172" spans="1:7" x14ac:dyDescent="0.35">
      <c r="A172" s="49" t="s">
        <v>513</v>
      </c>
      <c r="B172" s="43" t="s">
        <v>514</v>
      </c>
      <c r="C172" s="44">
        <f>IFERROR(VLOOKUP(A172,'[1]ASORTYMENT COSMO'!$A$5:$AT$2612,46,0), 0)</f>
        <v>3.21</v>
      </c>
      <c r="D172" s="45">
        <f t="shared" si="5"/>
        <v>0.74651162790697678</v>
      </c>
      <c r="E172" s="45">
        <v>27.24</v>
      </c>
      <c r="F172" s="46">
        <v>4</v>
      </c>
      <c r="G172" s="45">
        <f t="shared" si="6"/>
        <v>2.9860465116279071</v>
      </c>
    </row>
    <row r="173" spans="1:7" x14ac:dyDescent="0.35">
      <c r="A173" s="48" t="s">
        <v>1385</v>
      </c>
      <c r="B173" s="39" t="s">
        <v>1386</v>
      </c>
      <c r="C173" s="29">
        <f>IFERROR(VLOOKUP(A173,'[1]ASORTYMENT COSMO'!$A$5:$AT$2612,46,0), 0)</f>
        <v>4.5199999999999996</v>
      </c>
      <c r="D173" s="40">
        <f t="shared" si="5"/>
        <v>1.0511627906976744</v>
      </c>
      <c r="E173" s="40">
        <v>27.24</v>
      </c>
      <c r="F173" s="41">
        <v>4</v>
      </c>
      <c r="G173" s="40">
        <f t="shared" si="6"/>
        <v>4.2046511627906975</v>
      </c>
    </row>
    <row r="174" spans="1:7" x14ac:dyDescent="0.35">
      <c r="A174" s="49" t="s">
        <v>400</v>
      </c>
      <c r="B174" s="43" t="s">
        <v>401</v>
      </c>
      <c r="C174" s="44">
        <f>IFERROR(VLOOKUP(A174,'[1]ASORTYMENT COSMO'!$A$5:$AT$2612,46,0), 0)</f>
        <v>4.6900000000000004</v>
      </c>
      <c r="D174" s="45">
        <f t="shared" si="5"/>
        <v>1.0906976744186048</v>
      </c>
      <c r="E174" s="45">
        <v>27.24</v>
      </c>
      <c r="F174" s="46">
        <v>4</v>
      </c>
      <c r="G174" s="45">
        <f t="shared" si="6"/>
        <v>4.3627906976744191</v>
      </c>
    </row>
    <row r="175" spans="1:7" x14ac:dyDescent="0.35">
      <c r="A175" s="48" t="s">
        <v>966</v>
      </c>
      <c r="B175" s="39" t="s">
        <v>967</v>
      </c>
      <c r="C175" s="29">
        <f>IFERROR(VLOOKUP(A175,'[1]ASORTYMENT COSMO'!$A$5:$AT$2612,46,0), 0)</f>
        <v>5.09</v>
      </c>
      <c r="D175" s="40">
        <f t="shared" si="5"/>
        <v>1.1837209302325582</v>
      </c>
      <c r="E175" s="40">
        <v>27.23</v>
      </c>
      <c r="F175" s="41">
        <v>4</v>
      </c>
      <c r="G175" s="40">
        <f t="shared" si="6"/>
        <v>4.7348837209302328</v>
      </c>
    </row>
    <row r="176" spans="1:7" x14ac:dyDescent="0.35">
      <c r="A176" s="49" t="s">
        <v>1180</v>
      </c>
      <c r="B176" s="43" t="s">
        <v>1181</v>
      </c>
      <c r="C176" s="44">
        <f>IFERROR(VLOOKUP(A176,'[1]ASORTYMENT COSMO'!$A$5:$AT$2612,46,0), 0)</f>
        <v>4.7</v>
      </c>
      <c r="D176" s="45">
        <f t="shared" si="5"/>
        <v>1.0930232558139537</v>
      </c>
      <c r="E176" s="45">
        <v>26.78</v>
      </c>
      <c r="F176" s="46">
        <v>4</v>
      </c>
      <c r="G176" s="45">
        <f t="shared" si="6"/>
        <v>4.3720930232558146</v>
      </c>
    </row>
    <row r="177" spans="1:7" x14ac:dyDescent="0.35">
      <c r="A177" s="48">
        <v>166</v>
      </c>
      <c r="B177" s="39" t="s">
        <v>388</v>
      </c>
      <c r="C177" s="29">
        <f>IFERROR(VLOOKUP(A177,'[1]ASORTYMENT COSMO'!$A$5:$AT$2612,46,0), 0)</f>
        <v>1.47</v>
      </c>
      <c r="D177" s="40">
        <f t="shared" si="5"/>
        <v>0.3418604651162791</v>
      </c>
      <c r="E177" s="40">
        <v>26.4</v>
      </c>
      <c r="F177" s="41">
        <v>19</v>
      </c>
      <c r="G177" s="40">
        <f t="shared" si="6"/>
        <v>6.4953488372093027</v>
      </c>
    </row>
    <row r="178" spans="1:7" x14ac:dyDescent="0.35">
      <c r="A178" s="49" t="s">
        <v>635</v>
      </c>
      <c r="B178" s="43" t="s">
        <v>636</v>
      </c>
      <c r="C178" s="44">
        <f>IFERROR(VLOOKUP(A178,'[1]ASORTYMENT COSMO'!$A$5:$AT$2612,46,0), 0)</f>
        <v>2.76</v>
      </c>
      <c r="D178" s="45">
        <f t="shared" si="5"/>
        <v>0.64186046511627903</v>
      </c>
      <c r="E178" s="45">
        <v>26.16</v>
      </c>
      <c r="F178" s="46">
        <v>5</v>
      </c>
      <c r="G178" s="45">
        <f t="shared" si="6"/>
        <v>3.2093023255813953</v>
      </c>
    </row>
    <row r="179" spans="1:7" x14ac:dyDescent="0.35">
      <c r="A179" s="48">
        <v>6103</v>
      </c>
      <c r="B179" s="39" t="s">
        <v>1242</v>
      </c>
      <c r="C179" s="29">
        <f>IFERROR(VLOOKUP(A179,'[1]ASORTYMENT COSMO'!$A$5:$AT$2612,46,0), 0)</f>
        <v>7.26</v>
      </c>
      <c r="D179" s="40">
        <f t="shared" si="5"/>
        <v>1.6883720930232557</v>
      </c>
      <c r="E179" s="40">
        <v>26</v>
      </c>
      <c r="F179" s="41">
        <v>4</v>
      </c>
      <c r="G179" s="40">
        <f t="shared" si="6"/>
        <v>6.753488372093023</v>
      </c>
    </row>
    <row r="180" spans="1:7" x14ac:dyDescent="0.35">
      <c r="A180" s="49">
        <v>1019</v>
      </c>
      <c r="B180" s="43" t="s">
        <v>230</v>
      </c>
      <c r="C180" s="44">
        <f>IFERROR(VLOOKUP(A180,'[1]ASORTYMENT COSMO'!$A$5:$AT$2612,46,0), 0)</f>
        <v>3.85</v>
      </c>
      <c r="D180" s="45">
        <f t="shared" si="5"/>
        <v>0.89534883720930236</v>
      </c>
      <c r="E180" s="45">
        <v>25.98</v>
      </c>
      <c r="F180" s="46">
        <v>6</v>
      </c>
      <c r="G180" s="45">
        <f t="shared" si="6"/>
        <v>5.3720930232558146</v>
      </c>
    </row>
    <row r="181" spans="1:7" x14ac:dyDescent="0.35">
      <c r="A181" s="48">
        <v>7788</v>
      </c>
      <c r="B181" s="39" t="s">
        <v>147</v>
      </c>
      <c r="C181" s="29">
        <f>IFERROR(VLOOKUP(A181,'[1]ASORTYMENT COSMO'!$A$5:$AT$2612,46,0), 0)</f>
        <v>3.13</v>
      </c>
      <c r="D181" s="40">
        <f t="shared" si="5"/>
        <v>0.72790697674418603</v>
      </c>
      <c r="E181" s="40">
        <v>25.98</v>
      </c>
      <c r="F181" s="41">
        <v>6</v>
      </c>
      <c r="G181" s="40">
        <f t="shared" si="6"/>
        <v>4.3674418604651164</v>
      </c>
    </row>
    <row r="182" spans="1:7" x14ac:dyDescent="0.35">
      <c r="A182" s="49" t="s">
        <v>809</v>
      </c>
      <c r="B182" s="43" t="s">
        <v>810</v>
      </c>
      <c r="C182" s="44">
        <f>IFERROR(VLOOKUP(A182,'[1]ASORTYMENT COSMO'!$A$5:$AT$2612,46,0), 0)</f>
        <v>4.51</v>
      </c>
      <c r="D182" s="45">
        <f t="shared" si="5"/>
        <v>1.0488372093023255</v>
      </c>
      <c r="E182" s="45">
        <v>25.88</v>
      </c>
      <c r="F182" s="46">
        <v>4</v>
      </c>
      <c r="G182" s="45">
        <f t="shared" si="6"/>
        <v>4.195348837209302</v>
      </c>
    </row>
    <row r="183" spans="1:7" x14ac:dyDescent="0.35">
      <c r="A183" s="48" t="s">
        <v>1398</v>
      </c>
      <c r="B183" s="39" t="s">
        <v>1399</v>
      </c>
      <c r="C183" s="29">
        <f>IFERROR(VLOOKUP(A183,'[1]ASORTYMENT COSMO'!$A$5:$AT$2612,46,0), 0)</f>
        <v>3.28</v>
      </c>
      <c r="D183" s="40">
        <f t="shared" si="5"/>
        <v>0.76279069767441854</v>
      </c>
      <c r="E183" s="40">
        <v>25.87</v>
      </c>
      <c r="F183" s="41">
        <v>4</v>
      </c>
      <c r="G183" s="40">
        <f t="shared" si="6"/>
        <v>3.0511627906976742</v>
      </c>
    </row>
    <row r="184" spans="1:7" x14ac:dyDescent="0.35">
      <c r="A184" s="49" t="s">
        <v>91</v>
      </c>
      <c r="B184" s="43" t="s">
        <v>92</v>
      </c>
      <c r="C184" s="44">
        <f>IFERROR(VLOOKUP(A184,'[1]ASORTYMENT COSMO'!$A$5:$AT$2612,46,0), 0)</f>
        <v>4.3899999999999997</v>
      </c>
      <c r="D184" s="45">
        <f t="shared" si="5"/>
        <v>1.0209302325581395</v>
      </c>
      <c r="E184" s="45">
        <v>25.76</v>
      </c>
      <c r="F184" s="46">
        <v>4</v>
      </c>
      <c r="G184" s="45">
        <f t="shared" si="6"/>
        <v>4.0837209302325581</v>
      </c>
    </row>
    <row r="185" spans="1:7" x14ac:dyDescent="0.35">
      <c r="A185" s="48" t="s">
        <v>960</v>
      </c>
      <c r="B185" s="39" t="s">
        <v>961</v>
      </c>
      <c r="C185" s="29">
        <f>IFERROR(VLOOKUP(A185,'[1]ASORTYMENT COSMO'!$A$5:$AT$2612,46,0), 0)</f>
        <v>8.08</v>
      </c>
      <c r="D185" s="40">
        <f t="shared" si="5"/>
        <v>1.8790697674418606</v>
      </c>
      <c r="E185" s="40">
        <v>25.23</v>
      </c>
      <c r="F185" s="41">
        <v>3</v>
      </c>
      <c r="G185" s="40">
        <f t="shared" si="6"/>
        <v>5.6372093023255818</v>
      </c>
    </row>
    <row r="186" spans="1:7" x14ac:dyDescent="0.35">
      <c r="A186" s="49" t="s">
        <v>178</v>
      </c>
      <c r="B186" s="43" t="s">
        <v>179</v>
      </c>
      <c r="C186" s="44">
        <f>IFERROR(VLOOKUP(A186,'[1]ASORTYMENT COSMO'!$A$5:$AT$2612,46,0), 0)</f>
        <v>4.4400000000000004</v>
      </c>
      <c r="D186" s="45">
        <f t="shared" si="5"/>
        <v>1.032558139534884</v>
      </c>
      <c r="E186" s="45">
        <v>24.98</v>
      </c>
      <c r="F186" s="46">
        <v>5</v>
      </c>
      <c r="G186" s="45">
        <f t="shared" si="6"/>
        <v>5.1627906976744198</v>
      </c>
    </row>
    <row r="187" spans="1:7" x14ac:dyDescent="0.35">
      <c r="A187" s="48" t="s">
        <v>592</v>
      </c>
      <c r="B187" s="39" t="s">
        <v>593</v>
      </c>
      <c r="C187" s="29">
        <f>IFERROR(VLOOKUP(A187,'[1]ASORTYMENT COSMO'!$A$5:$AT$2612,46,0), 0)</f>
        <v>4.4000000000000004</v>
      </c>
      <c r="D187" s="40">
        <f t="shared" si="5"/>
        <v>1.0232558139534884</v>
      </c>
      <c r="E187" s="40">
        <v>24.98</v>
      </c>
      <c r="F187" s="41">
        <v>4</v>
      </c>
      <c r="G187" s="40">
        <f t="shared" si="6"/>
        <v>4.0930232558139537</v>
      </c>
    </row>
    <row r="188" spans="1:7" x14ac:dyDescent="0.35">
      <c r="A188" s="49">
        <v>7991</v>
      </c>
      <c r="B188" s="43" t="s">
        <v>1387</v>
      </c>
      <c r="C188" s="44">
        <f>IFERROR(VLOOKUP(A188,'[1]ASORTYMENT COSMO'!$A$5:$AT$2612,46,0), 0)</f>
        <v>18.25</v>
      </c>
      <c r="D188" s="45">
        <f t="shared" si="5"/>
        <v>4.2441860465116283</v>
      </c>
      <c r="E188" s="45">
        <v>24.79</v>
      </c>
      <c r="F188" s="46">
        <v>1</v>
      </c>
      <c r="G188" s="45">
        <f t="shared" si="6"/>
        <v>4.2441860465116283</v>
      </c>
    </row>
    <row r="189" spans="1:7" x14ac:dyDescent="0.35">
      <c r="A189" s="48">
        <v>8409</v>
      </c>
      <c r="B189" s="39" t="s">
        <v>15</v>
      </c>
      <c r="C189" s="29">
        <f>IFERROR(VLOOKUP(A189,'[1]ASORTYMENT COSMO'!$A$5:$AT$2612,46,0), 0)</f>
        <v>30.25</v>
      </c>
      <c r="D189" s="40">
        <f t="shared" si="5"/>
        <v>7.0348837209302326</v>
      </c>
      <c r="E189" s="40">
        <v>24.79</v>
      </c>
      <c r="F189" s="41">
        <v>1</v>
      </c>
      <c r="G189" s="40">
        <f t="shared" si="6"/>
        <v>7.0348837209302326</v>
      </c>
    </row>
    <row r="190" spans="1:7" x14ac:dyDescent="0.35">
      <c r="A190" s="49">
        <v>9241</v>
      </c>
      <c r="B190" s="43" t="s">
        <v>1361</v>
      </c>
      <c r="C190" s="44">
        <f>IFERROR(VLOOKUP(A190,'[1]ASORTYMENT COSMO'!$A$5:$AT$2612,46,0), 0)</f>
        <v>20.61</v>
      </c>
      <c r="D190" s="45">
        <f t="shared" si="5"/>
        <v>4.7930232558139538</v>
      </c>
      <c r="E190" s="45">
        <v>24.79</v>
      </c>
      <c r="F190" s="46">
        <v>1</v>
      </c>
      <c r="G190" s="45">
        <f t="shared" si="6"/>
        <v>4.7930232558139538</v>
      </c>
    </row>
    <row r="191" spans="1:7" x14ac:dyDescent="0.35">
      <c r="A191" s="48">
        <v>10063</v>
      </c>
      <c r="B191" s="39" t="s">
        <v>831</v>
      </c>
      <c r="C191" s="29">
        <f>IFERROR(VLOOKUP(A191,'[1]ASORTYMENT COSMO'!$A$5:$AT$2612,46,0), 0)</f>
        <v>8.84</v>
      </c>
      <c r="D191" s="40">
        <f t="shared" si="5"/>
        <v>2.0558139534883719</v>
      </c>
      <c r="E191" s="40">
        <v>24.78</v>
      </c>
      <c r="F191" s="41">
        <v>2</v>
      </c>
      <c r="G191" s="40">
        <f t="shared" si="6"/>
        <v>4.1116279069767439</v>
      </c>
    </row>
    <row r="192" spans="1:7" x14ac:dyDescent="0.35">
      <c r="A192" s="49" t="s">
        <v>1111</v>
      </c>
      <c r="B192" s="43" t="s">
        <v>1112</v>
      </c>
      <c r="C192" s="44">
        <f>IFERROR(VLOOKUP(A192,'[1]ASORTYMENT COSMO'!$A$5:$AT$2612,46,0), 0)</f>
        <v>17.48</v>
      </c>
      <c r="D192" s="45">
        <f t="shared" si="5"/>
        <v>4.0651162790697679</v>
      </c>
      <c r="E192" s="45">
        <v>24.78</v>
      </c>
      <c r="F192" s="46">
        <v>2</v>
      </c>
      <c r="G192" s="45">
        <f t="shared" si="6"/>
        <v>8.1302325581395358</v>
      </c>
    </row>
    <row r="193" spans="1:7" x14ac:dyDescent="0.35">
      <c r="A193" s="48" t="s">
        <v>75</v>
      </c>
      <c r="B193" s="39" t="s">
        <v>76</v>
      </c>
      <c r="C193" s="29">
        <f>IFERROR(VLOOKUP(A193,'[1]ASORTYMENT COSMO'!$A$5:$AT$2612,46,0), 0)</f>
        <v>4.54</v>
      </c>
      <c r="D193" s="40">
        <f t="shared" si="5"/>
        <v>1.0558139534883721</v>
      </c>
      <c r="E193" s="40">
        <v>24.52</v>
      </c>
      <c r="F193" s="41">
        <v>4</v>
      </c>
      <c r="G193" s="40">
        <f t="shared" si="6"/>
        <v>4.2232558139534886</v>
      </c>
    </row>
    <row r="194" spans="1:7" x14ac:dyDescent="0.35">
      <c r="A194" s="49" t="s">
        <v>302</v>
      </c>
      <c r="B194" s="43" t="s">
        <v>303</v>
      </c>
      <c r="C194" s="44">
        <f>IFERROR(VLOOKUP(A194,'[1]ASORTYMENT COSMO'!$A$5:$AT$2612,46,0), 0)</f>
        <v>4.55</v>
      </c>
      <c r="D194" s="45">
        <f t="shared" si="5"/>
        <v>1.058139534883721</v>
      </c>
      <c r="E194" s="45">
        <v>24.52</v>
      </c>
      <c r="F194" s="46">
        <v>3</v>
      </c>
      <c r="G194" s="45">
        <f t="shared" si="6"/>
        <v>3.1744186046511631</v>
      </c>
    </row>
    <row r="195" spans="1:7" x14ac:dyDescent="0.35">
      <c r="A195" s="48" t="s">
        <v>156</v>
      </c>
      <c r="B195" s="39" t="s">
        <v>157</v>
      </c>
      <c r="C195" s="29">
        <f>IFERROR(VLOOKUP(A195,'[1]ASORTYMENT COSMO'!$A$5:$AT$2612,46,0), 0)</f>
        <v>4.93</v>
      </c>
      <c r="D195" s="40">
        <f t="shared" si="5"/>
        <v>1.1465116279069767</v>
      </c>
      <c r="E195" s="40">
        <v>24.52</v>
      </c>
      <c r="F195" s="41">
        <v>4</v>
      </c>
      <c r="G195" s="40">
        <f t="shared" si="6"/>
        <v>4.5860465116279068</v>
      </c>
    </row>
    <row r="196" spans="1:7" x14ac:dyDescent="0.35">
      <c r="A196" s="49" t="s">
        <v>239</v>
      </c>
      <c r="B196" s="43" t="s">
        <v>240</v>
      </c>
      <c r="C196" s="44">
        <f>IFERROR(VLOOKUP(A196,'[1]ASORTYMENT COSMO'!$A$5:$AT$2612,46,0), 0)</f>
        <v>5.52</v>
      </c>
      <c r="D196" s="45">
        <f t="shared" si="5"/>
        <v>1.2837209302325581</v>
      </c>
      <c r="E196" s="45">
        <v>24.52</v>
      </c>
      <c r="F196" s="46">
        <v>4</v>
      </c>
      <c r="G196" s="45">
        <f t="shared" si="6"/>
        <v>5.1348837209302323</v>
      </c>
    </row>
    <row r="197" spans="1:7" x14ac:dyDescent="0.35">
      <c r="A197" s="48" t="s">
        <v>335</v>
      </c>
      <c r="B197" s="39" t="s">
        <v>336</v>
      </c>
      <c r="C197" s="29">
        <f>IFERROR(VLOOKUP(A197,'[1]ASORTYMENT COSMO'!$A$5:$AT$2612,46,0), 0)</f>
        <v>4.29</v>
      </c>
      <c r="D197" s="40">
        <f t="shared" ref="D197:D260" si="7">C197/4.3</f>
        <v>0.99767441860465123</v>
      </c>
      <c r="E197" s="40">
        <v>24.15</v>
      </c>
      <c r="F197" s="41">
        <v>3</v>
      </c>
      <c r="G197" s="40">
        <f t="shared" ref="G197:G260" si="8">D197*F197</f>
        <v>2.9930232558139536</v>
      </c>
    </row>
    <row r="198" spans="1:7" x14ac:dyDescent="0.35">
      <c r="A198" s="49" t="s">
        <v>1487</v>
      </c>
      <c r="B198" s="43" t="s">
        <v>1488</v>
      </c>
      <c r="C198" s="44">
        <f>IFERROR(VLOOKUP(A198,'[1]ASORTYMENT COSMO'!$A$5:$AT$2612,46,0), 0)</f>
        <v>4.58</v>
      </c>
      <c r="D198" s="45">
        <f t="shared" si="7"/>
        <v>1.0651162790697675</v>
      </c>
      <c r="E198" s="45">
        <v>24.06</v>
      </c>
      <c r="F198" s="46">
        <v>4</v>
      </c>
      <c r="G198" s="45">
        <f t="shared" si="8"/>
        <v>4.2604651162790699</v>
      </c>
    </row>
    <row r="199" spans="1:7" x14ac:dyDescent="0.35">
      <c r="A199" s="48" t="s">
        <v>136</v>
      </c>
      <c r="B199" s="39" t="s">
        <v>137</v>
      </c>
      <c r="C199" s="29">
        <f>IFERROR(VLOOKUP(A199,'[1]ASORTYMENT COSMO'!$A$5:$AT$2612,46,0), 0)</f>
        <v>5.12</v>
      </c>
      <c r="D199" s="40">
        <f t="shared" si="7"/>
        <v>1.1906976744186046</v>
      </c>
      <c r="E199" s="40">
        <v>24.06</v>
      </c>
      <c r="F199" s="41">
        <v>4</v>
      </c>
      <c r="G199" s="40">
        <f t="shared" si="8"/>
        <v>4.7627906976744185</v>
      </c>
    </row>
    <row r="200" spans="1:7" x14ac:dyDescent="0.35">
      <c r="A200" s="49">
        <v>1048</v>
      </c>
      <c r="B200" s="43" t="s">
        <v>56</v>
      </c>
      <c r="C200" s="44">
        <f>IFERROR(VLOOKUP(A200,'[1]ASORTYMENT COSMO'!$A$5:$AT$2612,46,0), 0)</f>
        <v>7.63</v>
      </c>
      <c r="D200" s="45">
        <f t="shared" si="7"/>
        <v>1.7744186046511627</v>
      </c>
      <c r="E200" s="45">
        <v>23.95</v>
      </c>
      <c r="F200" s="46">
        <v>3</v>
      </c>
      <c r="G200" s="45">
        <f t="shared" si="8"/>
        <v>5.3232558139534882</v>
      </c>
    </row>
    <row r="201" spans="1:7" x14ac:dyDescent="0.35">
      <c r="A201" s="48" t="s">
        <v>473</v>
      </c>
      <c r="B201" s="39" t="s">
        <v>474</v>
      </c>
      <c r="C201" s="29">
        <f>IFERROR(VLOOKUP(A201,'[1]ASORTYMENT COSMO'!$A$5:$AT$2612,46,0), 0)</f>
        <v>4.9000000000000004</v>
      </c>
      <c r="D201" s="40">
        <f t="shared" si="7"/>
        <v>1.1395348837209303</v>
      </c>
      <c r="E201" s="40">
        <v>23.77</v>
      </c>
      <c r="F201" s="41">
        <v>3</v>
      </c>
      <c r="G201" s="40">
        <f t="shared" si="8"/>
        <v>3.4186046511627906</v>
      </c>
    </row>
    <row r="202" spans="1:7" x14ac:dyDescent="0.35">
      <c r="A202" s="49" t="s">
        <v>276</v>
      </c>
      <c r="B202" s="43" t="s">
        <v>277</v>
      </c>
      <c r="C202" s="44">
        <f>IFERROR(VLOOKUP(A202,'[1]ASORTYMENT COSMO'!$A$5:$AT$2612,46,0), 0)</f>
        <v>5.85</v>
      </c>
      <c r="D202" s="45">
        <f t="shared" si="7"/>
        <v>1.3604651162790697</v>
      </c>
      <c r="E202" s="45">
        <v>23.62</v>
      </c>
      <c r="F202" s="46">
        <v>3</v>
      </c>
      <c r="G202" s="45">
        <f t="shared" si="8"/>
        <v>4.0813953488372094</v>
      </c>
    </row>
    <row r="203" spans="1:7" x14ac:dyDescent="0.35">
      <c r="A203" s="48" t="s">
        <v>581</v>
      </c>
      <c r="B203" s="39" t="s">
        <v>582</v>
      </c>
      <c r="C203" s="29">
        <f>IFERROR(VLOOKUP(A203,'[1]ASORTYMENT COSMO'!$A$5:$AT$2612,46,0), 0)</f>
        <v>3.23</v>
      </c>
      <c r="D203" s="40">
        <f t="shared" si="7"/>
        <v>0.75116279069767444</v>
      </c>
      <c r="E203" s="40">
        <v>23.6</v>
      </c>
      <c r="F203" s="41">
        <v>4</v>
      </c>
      <c r="G203" s="40">
        <f t="shared" si="8"/>
        <v>3.0046511627906978</v>
      </c>
    </row>
    <row r="204" spans="1:7" x14ac:dyDescent="0.35">
      <c r="A204" s="49" t="s">
        <v>366</v>
      </c>
      <c r="B204" s="43" t="s">
        <v>367</v>
      </c>
      <c r="C204" s="44">
        <f>IFERROR(VLOOKUP(A204,'[1]ASORTYMENT COSMO'!$A$5:$AT$2612,46,0), 0)</f>
        <v>18.47</v>
      </c>
      <c r="D204" s="45">
        <f t="shared" si="7"/>
        <v>4.2953488372093025</v>
      </c>
      <c r="E204" s="45">
        <v>23.16</v>
      </c>
      <c r="F204" s="46">
        <v>2</v>
      </c>
      <c r="G204" s="45">
        <f t="shared" si="8"/>
        <v>8.590697674418605</v>
      </c>
    </row>
    <row r="205" spans="1:7" x14ac:dyDescent="0.35">
      <c r="A205" s="48" t="s">
        <v>281</v>
      </c>
      <c r="B205" s="39" t="s">
        <v>282</v>
      </c>
      <c r="C205" s="29">
        <f>IFERROR(VLOOKUP(A205,'[1]ASORTYMENT COSMO'!$A$5:$AT$2612,46,0), 0)</f>
        <v>4.7300000000000004</v>
      </c>
      <c r="D205" s="40">
        <f t="shared" si="7"/>
        <v>1.1000000000000001</v>
      </c>
      <c r="E205" s="40">
        <v>23.14</v>
      </c>
      <c r="F205" s="41">
        <v>9</v>
      </c>
      <c r="G205" s="40">
        <f t="shared" si="8"/>
        <v>9.9</v>
      </c>
    </row>
    <row r="206" spans="1:7" x14ac:dyDescent="0.35">
      <c r="A206" s="49">
        <v>10280</v>
      </c>
      <c r="B206" s="43" t="s">
        <v>472</v>
      </c>
      <c r="C206" s="44">
        <f>IFERROR(VLOOKUP(A206,'[1]ASORTYMENT COSMO'!$A$5:$AT$2612,46,0), 0)</f>
        <v>4.0999999999999996</v>
      </c>
      <c r="D206" s="45">
        <f t="shared" si="7"/>
        <v>0.95348837209302317</v>
      </c>
      <c r="E206" s="45">
        <v>23.1</v>
      </c>
      <c r="F206" s="46">
        <v>5</v>
      </c>
      <c r="G206" s="45">
        <f t="shared" si="8"/>
        <v>4.7674418604651159</v>
      </c>
    </row>
    <row r="207" spans="1:7" x14ac:dyDescent="0.35">
      <c r="A207" s="48">
        <v>7478</v>
      </c>
      <c r="B207" s="39" t="s">
        <v>1379</v>
      </c>
      <c r="C207" s="29">
        <f>IFERROR(VLOOKUP(A207,'[1]ASORTYMENT COSMO'!$A$5:$AT$2612,46,0), 0)</f>
        <v>31.25</v>
      </c>
      <c r="D207" s="40">
        <f t="shared" si="7"/>
        <v>7.2674418604651168</v>
      </c>
      <c r="E207" s="40">
        <v>22.31</v>
      </c>
      <c r="F207" s="41">
        <v>1</v>
      </c>
      <c r="G207" s="40">
        <f t="shared" si="8"/>
        <v>7.2674418604651168</v>
      </c>
    </row>
    <row r="208" spans="1:7" x14ac:dyDescent="0.35">
      <c r="A208" s="49" t="s">
        <v>309</v>
      </c>
      <c r="B208" s="43" t="s">
        <v>310</v>
      </c>
      <c r="C208" s="44">
        <f>IFERROR(VLOOKUP(A208,'[1]ASORTYMENT COSMO'!$A$5:$AT$2612,46,0), 0)</f>
        <v>5.4</v>
      </c>
      <c r="D208" s="45">
        <f t="shared" si="7"/>
        <v>1.2558139534883723</v>
      </c>
      <c r="E208" s="45">
        <v>22.01</v>
      </c>
      <c r="F208" s="46">
        <v>3</v>
      </c>
      <c r="G208" s="45">
        <f t="shared" si="8"/>
        <v>3.7674418604651168</v>
      </c>
    </row>
    <row r="209" spans="1:7" x14ac:dyDescent="0.35">
      <c r="A209" s="48" t="s">
        <v>596</v>
      </c>
      <c r="B209" s="39" t="s">
        <v>597</v>
      </c>
      <c r="C209" s="29">
        <f>IFERROR(VLOOKUP(A209,'[1]ASORTYMENT COSMO'!$A$5:$AT$2612,46,0), 0)</f>
        <v>5.3</v>
      </c>
      <c r="D209" s="40">
        <f t="shared" si="7"/>
        <v>1.2325581395348837</v>
      </c>
      <c r="E209" s="40">
        <v>22</v>
      </c>
      <c r="F209" s="41">
        <v>3</v>
      </c>
      <c r="G209" s="40">
        <f t="shared" si="8"/>
        <v>3.6976744186046511</v>
      </c>
    </row>
    <row r="210" spans="1:7" x14ac:dyDescent="0.35">
      <c r="A210" s="49">
        <v>7763</v>
      </c>
      <c r="B210" s="43" t="s">
        <v>1431</v>
      </c>
      <c r="C210" s="44">
        <f>IFERROR(VLOOKUP(A210,'[1]ASORTYMENT COSMO'!$A$5:$AT$2612,46,0), 0)</f>
        <v>5.31</v>
      </c>
      <c r="D210" s="45">
        <f t="shared" si="7"/>
        <v>1.2348837209302326</v>
      </c>
      <c r="E210" s="45">
        <v>21.85</v>
      </c>
      <c r="F210" s="46">
        <v>6</v>
      </c>
      <c r="G210" s="45">
        <f t="shared" si="8"/>
        <v>7.409302325581395</v>
      </c>
    </row>
    <row r="211" spans="1:7" x14ac:dyDescent="0.35">
      <c r="A211" s="48">
        <v>168</v>
      </c>
      <c r="B211" s="39" t="s">
        <v>420</v>
      </c>
      <c r="C211" s="29">
        <f>IFERROR(VLOOKUP(A211,'[1]ASORTYMENT COSMO'!$A$5:$AT$2612,46,0), 0)</f>
        <v>1.49</v>
      </c>
      <c r="D211" s="40">
        <f t="shared" si="7"/>
        <v>0.34651162790697676</v>
      </c>
      <c r="E211" s="40">
        <v>21.82</v>
      </c>
      <c r="F211" s="41">
        <v>15</v>
      </c>
      <c r="G211" s="40">
        <f t="shared" si="8"/>
        <v>5.1976744186046515</v>
      </c>
    </row>
    <row r="212" spans="1:7" x14ac:dyDescent="0.35">
      <c r="A212" s="49" t="s">
        <v>358</v>
      </c>
      <c r="B212" s="43" t="s">
        <v>359</v>
      </c>
      <c r="C212" s="44">
        <f>IFERROR(VLOOKUP(A212,'[1]ASORTYMENT COSMO'!$A$5:$AT$2612,46,0), 0)</f>
        <v>4.5599999999999996</v>
      </c>
      <c r="D212" s="45">
        <f t="shared" si="7"/>
        <v>1.0604651162790697</v>
      </c>
      <c r="E212" s="45">
        <v>21.8</v>
      </c>
      <c r="F212" s="46">
        <v>3</v>
      </c>
      <c r="G212" s="45">
        <f t="shared" si="8"/>
        <v>3.1813953488372091</v>
      </c>
    </row>
    <row r="213" spans="1:7" x14ac:dyDescent="0.35">
      <c r="A213" s="48" t="s">
        <v>508</v>
      </c>
      <c r="B213" s="39" t="s">
        <v>509</v>
      </c>
      <c r="C213" s="29">
        <f>IFERROR(VLOOKUP(A213,'[1]ASORTYMENT COSMO'!$A$5:$AT$2612,46,0), 0)</f>
        <v>3.3</v>
      </c>
      <c r="D213" s="40">
        <f t="shared" si="7"/>
        <v>0.76744186046511631</v>
      </c>
      <c r="E213" s="40">
        <v>21.79</v>
      </c>
      <c r="F213" s="41">
        <v>3</v>
      </c>
      <c r="G213" s="40">
        <f t="shared" si="8"/>
        <v>2.3023255813953489</v>
      </c>
    </row>
    <row r="214" spans="1:7" x14ac:dyDescent="0.35">
      <c r="A214" s="49" t="s">
        <v>164</v>
      </c>
      <c r="B214" s="43" t="s">
        <v>165</v>
      </c>
      <c r="C214" s="44">
        <f>IFERROR(VLOOKUP(A214,'[1]ASORTYMENT COSMO'!$A$5:$AT$2612,46,0), 0)</f>
        <v>5.72</v>
      </c>
      <c r="D214" s="45">
        <f t="shared" si="7"/>
        <v>1.3302325581395349</v>
      </c>
      <c r="E214" s="45">
        <v>21.48</v>
      </c>
      <c r="F214" s="46">
        <v>2</v>
      </c>
      <c r="G214" s="45">
        <f t="shared" si="8"/>
        <v>2.6604651162790698</v>
      </c>
    </row>
    <row r="215" spans="1:7" x14ac:dyDescent="0.35">
      <c r="A215" s="48" t="s">
        <v>288</v>
      </c>
      <c r="B215" s="39" t="s">
        <v>289</v>
      </c>
      <c r="C215" s="29">
        <f>IFERROR(VLOOKUP(A215,'[1]ASORTYMENT COSMO'!$A$5:$AT$2612,46,0), 0)</f>
        <v>7.42</v>
      </c>
      <c r="D215" s="40">
        <f t="shared" si="7"/>
        <v>1.7255813953488373</v>
      </c>
      <c r="E215" s="40">
        <v>21.46</v>
      </c>
      <c r="F215" s="41">
        <v>3</v>
      </c>
      <c r="G215" s="40">
        <f t="shared" si="8"/>
        <v>5.1767441860465118</v>
      </c>
    </row>
    <row r="216" spans="1:7" x14ac:dyDescent="0.35">
      <c r="A216" s="49" t="s">
        <v>1500</v>
      </c>
      <c r="B216" s="43" t="s">
        <v>1501</v>
      </c>
      <c r="C216" s="44">
        <f>IFERROR(VLOOKUP(A216,'[1]ASORTYMENT COSMO'!$A$5:$AT$2612,46,0), 0)</f>
        <v>4.6399999999999997</v>
      </c>
      <c r="D216" s="45">
        <f t="shared" si="7"/>
        <v>1.0790697674418603</v>
      </c>
      <c r="E216" s="45">
        <v>21.34</v>
      </c>
      <c r="F216" s="46">
        <v>3</v>
      </c>
      <c r="G216" s="45">
        <f t="shared" si="8"/>
        <v>3.237209302325581</v>
      </c>
    </row>
    <row r="217" spans="1:7" x14ac:dyDescent="0.35">
      <c r="A217" s="48" t="s">
        <v>274</v>
      </c>
      <c r="B217" s="39" t="s">
        <v>275</v>
      </c>
      <c r="C217" s="29">
        <f>IFERROR(VLOOKUP(A217,'[1]ASORTYMENT COSMO'!$A$5:$AT$2612,46,0), 0)</f>
        <v>6.85</v>
      </c>
      <c r="D217" s="40">
        <f t="shared" si="7"/>
        <v>1.5930232558139534</v>
      </c>
      <c r="E217" s="40">
        <v>21.34</v>
      </c>
      <c r="F217" s="41">
        <v>3</v>
      </c>
      <c r="G217" s="40">
        <f t="shared" si="8"/>
        <v>4.7790697674418601</v>
      </c>
    </row>
    <row r="218" spans="1:7" x14ac:dyDescent="0.35">
      <c r="A218" s="49" t="s">
        <v>81</v>
      </c>
      <c r="B218" s="43" t="s">
        <v>82</v>
      </c>
      <c r="C218" s="44">
        <f>IFERROR(VLOOKUP(A218,'[1]ASORTYMENT COSMO'!$A$5:$AT$2612,46,0), 0)</f>
        <v>4.67</v>
      </c>
      <c r="D218" s="45">
        <f t="shared" si="7"/>
        <v>1.086046511627907</v>
      </c>
      <c r="E218" s="45">
        <v>21.34</v>
      </c>
      <c r="F218" s="46">
        <v>4</v>
      </c>
      <c r="G218" s="45">
        <f t="shared" si="8"/>
        <v>4.344186046511628</v>
      </c>
    </row>
    <row r="219" spans="1:7" x14ac:dyDescent="0.35">
      <c r="A219" s="48" t="s">
        <v>727</v>
      </c>
      <c r="B219" s="39" t="s">
        <v>728</v>
      </c>
      <c r="C219" s="29">
        <f>IFERROR(VLOOKUP(A219,'[1]ASORTYMENT COSMO'!$A$5:$AT$2612,46,0), 0)</f>
        <v>4.8</v>
      </c>
      <c r="D219" s="40">
        <f t="shared" si="7"/>
        <v>1.1162790697674418</v>
      </c>
      <c r="E219" s="40">
        <v>21.34</v>
      </c>
      <c r="F219" s="41">
        <v>3</v>
      </c>
      <c r="G219" s="40">
        <f t="shared" si="8"/>
        <v>3.3488372093023253</v>
      </c>
    </row>
    <row r="220" spans="1:7" x14ac:dyDescent="0.35">
      <c r="A220" s="49">
        <v>7782</v>
      </c>
      <c r="B220" s="43" t="s">
        <v>1378</v>
      </c>
      <c r="C220" s="44">
        <f>IFERROR(VLOOKUP(A220,'[1]ASORTYMENT COSMO'!$A$5:$AT$2612,46,0), 0)</f>
        <v>18.96</v>
      </c>
      <c r="D220" s="45">
        <f t="shared" si="7"/>
        <v>4.4093023255813959</v>
      </c>
      <c r="E220" s="45">
        <v>21.07</v>
      </c>
      <c r="F220" s="46">
        <v>1</v>
      </c>
      <c r="G220" s="45">
        <f t="shared" si="8"/>
        <v>4.4093023255813959</v>
      </c>
    </row>
    <row r="221" spans="1:7" x14ac:dyDescent="0.35">
      <c r="A221" s="48" t="s">
        <v>24</v>
      </c>
      <c r="B221" s="39" t="s">
        <v>25</v>
      </c>
      <c r="C221" s="29">
        <f>IFERROR(VLOOKUP(A221,'[1]ASORTYMENT COSMO'!$A$5:$AT$2612,46,0), 0)</f>
        <v>5.48</v>
      </c>
      <c r="D221" s="40">
        <f t="shared" si="7"/>
        <v>1.274418604651163</v>
      </c>
      <c r="E221" s="40">
        <v>20.94</v>
      </c>
      <c r="F221" s="41">
        <v>3</v>
      </c>
      <c r="G221" s="40">
        <f t="shared" si="8"/>
        <v>3.8232558139534891</v>
      </c>
    </row>
    <row r="222" spans="1:7" x14ac:dyDescent="0.35">
      <c r="A222" s="49" t="s">
        <v>290</v>
      </c>
      <c r="B222" s="43" t="s">
        <v>291</v>
      </c>
      <c r="C222" s="44">
        <f>IFERROR(VLOOKUP(A222,'[1]ASORTYMENT COSMO'!$A$5:$AT$2612,46,0), 0)</f>
        <v>4.5599999999999996</v>
      </c>
      <c r="D222" s="45">
        <f t="shared" si="7"/>
        <v>1.0604651162790697</v>
      </c>
      <c r="E222" s="45">
        <v>20.88</v>
      </c>
      <c r="F222" s="46">
        <v>3</v>
      </c>
      <c r="G222" s="45">
        <f t="shared" si="8"/>
        <v>3.1813953488372091</v>
      </c>
    </row>
    <row r="223" spans="1:7" x14ac:dyDescent="0.35">
      <c r="A223" s="48" t="s">
        <v>182</v>
      </c>
      <c r="B223" s="39" t="s">
        <v>183</v>
      </c>
      <c r="C223" s="29">
        <f>IFERROR(VLOOKUP(A223,'[1]ASORTYMENT COSMO'!$A$5:$AT$2612,46,0), 0)</f>
        <v>4.53</v>
      </c>
      <c r="D223" s="40">
        <f t="shared" si="7"/>
        <v>1.0534883720930233</v>
      </c>
      <c r="E223" s="40">
        <v>20.88</v>
      </c>
      <c r="F223" s="41">
        <v>3</v>
      </c>
      <c r="G223" s="40">
        <f t="shared" si="8"/>
        <v>3.1604651162790698</v>
      </c>
    </row>
    <row r="224" spans="1:7" x14ac:dyDescent="0.35">
      <c r="A224" s="49" t="s">
        <v>349</v>
      </c>
      <c r="B224" s="43" t="s">
        <v>350</v>
      </c>
      <c r="C224" s="44">
        <f>IFERROR(VLOOKUP(A224,'[1]ASORTYMENT COSMO'!$A$5:$AT$2612,46,0), 0)</f>
        <v>4.6399999999999997</v>
      </c>
      <c r="D224" s="45">
        <f t="shared" si="7"/>
        <v>1.0790697674418603</v>
      </c>
      <c r="E224" s="45">
        <v>20.88</v>
      </c>
      <c r="F224" s="46">
        <v>3</v>
      </c>
      <c r="G224" s="45">
        <f t="shared" si="8"/>
        <v>3.237209302325581</v>
      </c>
    </row>
    <row r="225" spans="1:7" x14ac:dyDescent="0.35">
      <c r="A225" s="48" t="s">
        <v>243</v>
      </c>
      <c r="B225" s="39" t="s">
        <v>244</v>
      </c>
      <c r="C225" s="29">
        <f>IFERROR(VLOOKUP(A225,'[1]ASORTYMENT COSMO'!$A$5:$AT$2612,46,0), 0)</f>
        <v>3.55</v>
      </c>
      <c r="D225" s="40">
        <f t="shared" si="7"/>
        <v>0.82558139534883723</v>
      </c>
      <c r="E225" s="40">
        <v>20.88</v>
      </c>
      <c r="F225" s="41">
        <v>3</v>
      </c>
      <c r="G225" s="40">
        <f t="shared" si="8"/>
        <v>2.4767441860465116</v>
      </c>
    </row>
    <row r="226" spans="1:7" x14ac:dyDescent="0.35">
      <c r="A226" s="49">
        <v>8060</v>
      </c>
      <c r="B226" s="43" t="s">
        <v>1486</v>
      </c>
      <c r="C226" s="44">
        <f>IFERROR(VLOOKUP(A226,'[1]ASORTYMENT COSMO'!$A$5:$AT$2612,46,0), 0)</f>
        <v>6.42</v>
      </c>
      <c r="D226" s="45">
        <f t="shared" si="7"/>
        <v>1.4930232558139536</v>
      </c>
      <c r="E226" s="45">
        <v>20.64</v>
      </c>
      <c r="F226" s="46">
        <v>3</v>
      </c>
      <c r="G226" s="45">
        <f t="shared" si="8"/>
        <v>4.4790697674418603</v>
      </c>
    </row>
    <row r="227" spans="1:7" x14ac:dyDescent="0.35">
      <c r="A227" s="48" t="s">
        <v>1030</v>
      </c>
      <c r="B227" s="39" t="s">
        <v>1031</v>
      </c>
      <c r="C227" s="29">
        <f>IFERROR(VLOOKUP(A227,'[1]ASORTYMENT COSMO'!$A$5:$AT$2612,46,0), 0)</f>
        <v>9.18</v>
      </c>
      <c r="D227" s="40">
        <f t="shared" si="7"/>
        <v>2.1348837209302327</v>
      </c>
      <c r="E227" s="40">
        <v>20.23</v>
      </c>
      <c r="F227" s="41">
        <v>2</v>
      </c>
      <c r="G227" s="40">
        <f t="shared" si="8"/>
        <v>4.2697674418604654</v>
      </c>
    </row>
    <row r="228" spans="1:7" x14ac:dyDescent="0.35">
      <c r="A228" s="49">
        <v>9295</v>
      </c>
      <c r="B228" s="43" t="s">
        <v>1513</v>
      </c>
      <c r="C228" s="44">
        <f>IFERROR(VLOOKUP(A228,'[1]ASORTYMENT COSMO'!$A$5:$AT$2612,46,0), 0)</f>
        <v>9.2899999999999991</v>
      </c>
      <c r="D228" s="45">
        <f t="shared" si="7"/>
        <v>2.1604651162790698</v>
      </c>
      <c r="E228" s="45">
        <v>19.82</v>
      </c>
      <c r="F228" s="46">
        <v>2</v>
      </c>
      <c r="G228" s="45">
        <f t="shared" si="8"/>
        <v>4.3209302325581396</v>
      </c>
    </row>
    <row r="229" spans="1:7" x14ac:dyDescent="0.35">
      <c r="A229" s="48" t="s">
        <v>424</v>
      </c>
      <c r="B229" s="39" t="s">
        <v>425</v>
      </c>
      <c r="C229" s="29">
        <f>IFERROR(VLOOKUP(A229,'[1]ASORTYMENT COSMO'!$A$5:$AT$2612,46,0), 0)</f>
        <v>5.16</v>
      </c>
      <c r="D229" s="40">
        <f t="shared" si="7"/>
        <v>1.2000000000000002</v>
      </c>
      <c r="E229" s="40">
        <v>19.809999999999999</v>
      </c>
      <c r="F229" s="41">
        <v>3</v>
      </c>
      <c r="G229" s="40">
        <f t="shared" si="8"/>
        <v>3.6000000000000005</v>
      </c>
    </row>
    <row r="230" spans="1:7" x14ac:dyDescent="0.35">
      <c r="A230" s="49">
        <v>10599</v>
      </c>
      <c r="B230" s="43" t="s">
        <v>379</v>
      </c>
      <c r="C230" s="44">
        <f>IFERROR(VLOOKUP(A230,'[1]ASORTYMENT COSMO'!$A$5:$AT$2612,46,0), 0)</f>
        <v>1.55</v>
      </c>
      <c r="D230" s="45">
        <f t="shared" si="7"/>
        <v>0.3604651162790698</v>
      </c>
      <c r="E230" s="45">
        <v>19.760000000000002</v>
      </c>
      <c r="F230" s="46">
        <v>8</v>
      </c>
      <c r="G230" s="45">
        <f t="shared" si="8"/>
        <v>2.8837209302325584</v>
      </c>
    </row>
    <row r="231" spans="1:7" x14ac:dyDescent="0.35">
      <c r="A231" s="48">
        <v>1020</v>
      </c>
      <c r="B231" s="39" t="s">
        <v>1041</v>
      </c>
      <c r="C231" s="29">
        <f>IFERROR(VLOOKUP(A231,'[1]ASORTYMENT COSMO'!$A$5:$AT$2612,46,0), 0)</f>
        <v>3.47</v>
      </c>
      <c r="D231" s="40">
        <f t="shared" si="7"/>
        <v>0.80697674418604659</v>
      </c>
      <c r="E231" s="40">
        <v>19.3</v>
      </c>
      <c r="F231" s="41">
        <v>4</v>
      </c>
      <c r="G231" s="40">
        <f t="shared" si="8"/>
        <v>3.2279069767441864</v>
      </c>
    </row>
    <row r="232" spans="1:7" x14ac:dyDescent="0.35">
      <c r="A232" s="49" t="s">
        <v>226</v>
      </c>
      <c r="B232" s="43" t="s">
        <v>227</v>
      </c>
      <c r="C232" s="44">
        <f>IFERROR(VLOOKUP(A232,'[1]ASORTYMENT COSMO'!$A$5:$AT$2612,46,0), 0)</f>
        <v>5.13</v>
      </c>
      <c r="D232" s="45">
        <f t="shared" si="7"/>
        <v>1.1930232558139535</v>
      </c>
      <c r="E232" s="45">
        <v>19.079999999999998</v>
      </c>
      <c r="F232" s="46">
        <v>3</v>
      </c>
      <c r="G232" s="45">
        <f t="shared" si="8"/>
        <v>3.5790697674418608</v>
      </c>
    </row>
    <row r="233" spans="1:7" x14ac:dyDescent="0.35">
      <c r="A233" s="48" t="s">
        <v>138</v>
      </c>
      <c r="B233" s="39" t="s">
        <v>139</v>
      </c>
      <c r="C233" s="29">
        <f>IFERROR(VLOOKUP(A233,'[1]ASORTYMENT COSMO'!$A$5:$AT$2612,46,0), 0)</f>
        <v>3.06</v>
      </c>
      <c r="D233" s="40">
        <f t="shared" si="7"/>
        <v>0.71162790697674427</v>
      </c>
      <c r="E233" s="40">
        <v>19.07</v>
      </c>
      <c r="F233" s="41">
        <v>4</v>
      </c>
      <c r="G233" s="40">
        <f t="shared" si="8"/>
        <v>2.8465116279069771</v>
      </c>
    </row>
    <row r="234" spans="1:7" x14ac:dyDescent="0.35">
      <c r="A234" s="49" t="s">
        <v>112</v>
      </c>
      <c r="B234" s="43" t="s">
        <v>113</v>
      </c>
      <c r="C234" s="44">
        <f>IFERROR(VLOOKUP(A234,'[1]ASORTYMENT COSMO'!$A$5:$AT$2612,46,0), 0)</f>
        <v>3.22</v>
      </c>
      <c r="D234" s="45">
        <f t="shared" si="7"/>
        <v>0.74883720930232567</v>
      </c>
      <c r="E234" s="45">
        <v>19.07</v>
      </c>
      <c r="F234" s="46">
        <v>3</v>
      </c>
      <c r="G234" s="45">
        <f t="shared" si="8"/>
        <v>2.246511627906977</v>
      </c>
    </row>
    <row r="235" spans="1:7" x14ac:dyDescent="0.35">
      <c r="A235" s="48" t="s">
        <v>405</v>
      </c>
      <c r="B235" s="39" t="s">
        <v>406</v>
      </c>
      <c r="C235" s="29">
        <f>IFERROR(VLOOKUP(A235,'[1]ASORTYMENT COSMO'!$A$5:$AT$2612,46,0), 0)</f>
        <v>2.59</v>
      </c>
      <c r="D235" s="40">
        <f t="shared" si="7"/>
        <v>0.60232558139534886</v>
      </c>
      <c r="E235" s="40">
        <v>19.059999999999999</v>
      </c>
      <c r="F235" s="41">
        <v>4</v>
      </c>
      <c r="G235" s="40">
        <f t="shared" si="8"/>
        <v>2.4093023255813955</v>
      </c>
    </row>
    <row r="236" spans="1:7" x14ac:dyDescent="0.35">
      <c r="A236" s="49">
        <v>8603</v>
      </c>
      <c r="B236" s="43" t="s">
        <v>408</v>
      </c>
      <c r="C236" s="44">
        <f>IFERROR(VLOOKUP(A236,'[1]ASORTYMENT COSMO'!$A$5:$AT$2612,46,0), 0)</f>
        <v>3.36</v>
      </c>
      <c r="D236" s="45">
        <f t="shared" si="7"/>
        <v>0.78139534883720929</v>
      </c>
      <c r="E236" s="45">
        <v>18.96</v>
      </c>
      <c r="F236" s="46">
        <v>5</v>
      </c>
      <c r="G236" s="45">
        <f t="shared" si="8"/>
        <v>3.9069767441860463</v>
      </c>
    </row>
    <row r="237" spans="1:7" x14ac:dyDescent="0.35">
      <c r="A237" s="48" t="s">
        <v>339</v>
      </c>
      <c r="B237" s="39" t="s">
        <v>340</v>
      </c>
      <c r="C237" s="29">
        <f>IFERROR(VLOOKUP(A237,'[1]ASORTYMENT COSMO'!$A$5:$AT$2612,46,0), 0)</f>
        <v>3.49</v>
      </c>
      <c r="D237" s="40">
        <f t="shared" si="7"/>
        <v>0.81162790697674425</v>
      </c>
      <c r="E237" s="40">
        <v>18.62</v>
      </c>
      <c r="F237" s="41">
        <v>3</v>
      </c>
      <c r="G237" s="40">
        <f t="shared" si="8"/>
        <v>2.434883720930233</v>
      </c>
    </row>
    <row r="238" spans="1:7" x14ac:dyDescent="0.35">
      <c r="A238" s="49" t="s">
        <v>421</v>
      </c>
      <c r="B238" s="43" t="s">
        <v>422</v>
      </c>
      <c r="C238" s="44">
        <f>IFERROR(VLOOKUP(A238,'[1]ASORTYMENT COSMO'!$A$5:$AT$2612,46,0), 0)</f>
        <v>3.48</v>
      </c>
      <c r="D238" s="45">
        <f t="shared" si="7"/>
        <v>0.80930232558139537</v>
      </c>
      <c r="E238" s="45">
        <v>18.62</v>
      </c>
      <c r="F238" s="46">
        <v>3</v>
      </c>
      <c r="G238" s="45">
        <f t="shared" si="8"/>
        <v>2.4279069767441861</v>
      </c>
    </row>
    <row r="239" spans="1:7" x14ac:dyDescent="0.35">
      <c r="A239" s="48" t="s">
        <v>193</v>
      </c>
      <c r="B239" s="39" t="s">
        <v>194</v>
      </c>
      <c r="C239" s="29">
        <f>IFERROR(VLOOKUP(A239,'[1]ASORTYMENT COSMO'!$A$5:$AT$2612,46,0), 0)</f>
        <v>5.19</v>
      </c>
      <c r="D239" s="40">
        <f t="shared" si="7"/>
        <v>1.2069767441860466</v>
      </c>
      <c r="E239" s="40">
        <v>18.61</v>
      </c>
      <c r="F239" s="41">
        <v>3</v>
      </c>
      <c r="G239" s="40">
        <f t="shared" si="8"/>
        <v>3.6209302325581398</v>
      </c>
    </row>
    <row r="240" spans="1:7" x14ac:dyDescent="0.35">
      <c r="A240" s="49" t="s">
        <v>1502</v>
      </c>
      <c r="B240" s="43" t="s">
        <v>1503</v>
      </c>
      <c r="C240" s="44">
        <f>IFERROR(VLOOKUP(A240,'[1]ASORTYMENT COSMO'!$A$5:$AT$2612,46,0), 0)</f>
        <v>6.32</v>
      </c>
      <c r="D240" s="45">
        <f t="shared" si="7"/>
        <v>1.4697674418604652</v>
      </c>
      <c r="E240" s="45">
        <v>18.25</v>
      </c>
      <c r="F240" s="46">
        <v>2</v>
      </c>
      <c r="G240" s="45">
        <f t="shared" si="8"/>
        <v>2.9395348837209303</v>
      </c>
    </row>
    <row r="241" spans="1:7" x14ac:dyDescent="0.35">
      <c r="A241" s="48" t="s">
        <v>565</v>
      </c>
      <c r="B241" s="39" t="s">
        <v>566</v>
      </c>
      <c r="C241" s="29">
        <f>IFERROR(VLOOKUP(A241,'[1]ASORTYMENT COSMO'!$A$5:$AT$2612,46,0), 0)</f>
        <v>4.57</v>
      </c>
      <c r="D241" s="40">
        <f t="shared" si="7"/>
        <v>1.0627906976744188</v>
      </c>
      <c r="E241" s="40">
        <v>18.16</v>
      </c>
      <c r="F241" s="41">
        <v>4</v>
      </c>
      <c r="G241" s="40">
        <f t="shared" si="8"/>
        <v>4.2511627906976752</v>
      </c>
    </row>
    <row r="242" spans="1:7" x14ac:dyDescent="0.35">
      <c r="A242" s="49" t="s">
        <v>160</v>
      </c>
      <c r="B242" s="43" t="s">
        <v>161</v>
      </c>
      <c r="C242" s="44">
        <f>IFERROR(VLOOKUP(A242,'[1]ASORTYMENT COSMO'!$A$5:$AT$2612,46,0), 0)</f>
        <v>4.49</v>
      </c>
      <c r="D242" s="45">
        <f t="shared" si="7"/>
        <v>1.0441860465116279</v>
      </c>
      <c r="E242" s="45">
        <v>18.16</v>
      </c>
      <c r="F242" s="46">
        <v>3</v>
      </c>
      <c r="G242" s="45">
        <f t="shared" si="8"/>
        <v>3.1325581395348836</v>
      </c>
    </row>
    <row r="243" spans="1:7" x14ac:dyDescent="0.35">
      <c r="A243" s="48" t="s">
        <v>347</v>
      </c>
      <c r="B243" s="39" t="s">
        <v>348</v>
      </c>
      <c r="C243" s="29">
        <f>IFERROR(VLOOKUP(A243,'[1]ASORTYMENT COSMO'!$A$5:$AT$2612,46,0), 0)</f>
        <v>4.53</v>
      </c>
      <c r="D243" s="40">
        <f t="shared" si="7"/>
        <v>1.0534883720930233</v>
      </c>
      <c r="E243" s="40">
        <v>18.16</v>
      </c>
      <c r="F243" s="41">
        <v>3</v>
      </c>
      <c r="G243" s="40">
        <f t="shared" si="8"/>
        <v>3.1604651162790698</v>
      </c>
    </row>
    <row r="244" spans="1:7" x14ac:dyDescent="0.35">
      <c r="A244" s="49" t="s">
        <v>506</v>
      </c>
      <c r="B244" s="43" t="s">
        <v>507</v>
      </c>
      <c r="C244" s="44">
        <f>IFERROR(VLOOKUP(A244,'[1]ASORTYMENT COSMO'!$A$5:$AT$2612,46,0), 0)</f>
        <v>4.72</v>
      </c>
      <c r="D244" s="45">
        <f t="shared" si="7"/>
        <v>1.0976744186046512</v>
      </c>
      <c r="E244" s="45">
        <v>18.16</v>
      </c>
      <c r="F244" s="46">
        <v>3</v>
      </c>
      <c r="G244" s="45">
        <f t="shared" si="8"/>
        <v>3.2930232558139538</v>
      </c>
    </row>
    <row r="245" spans="1:7" x14ac:dyDescent="0.35">
      <c r="A245" s="48" t="s">
        <v>1198</v>
      </c>
      <c r="B245" s="39" t="s">
        <v>1199</v>
      </c>
      <c r="C245" s="29">
        <f>IFERROR(VLOOKUP(A245,'[1]ASORTYMENT COSMO'!$A$5:$AT$2612,46,0), 0)</f>
        <v>4.46</v>
      </c>
      <c r="D245" s="40">
        <f t="shared" si="7"/>
        <v>1.0372093023255815</v>
      </c>
      <c r="E245" s="40">
        <v>18.16</v>
      </c>
      <c r="F245" s="41">
        <v>3</v>
      </c>
      <c r="G245" s="40">
        <f t="shared" si="8"/>
        <v>3.1116279069767447</v>
      </c>
    </row>
    <row r="246" spans="1:7" x14ac:dyDescent="0.35">
      <c r="A246" s="49" t="s">
        <v>886</v>
      </c>
      <c r="B246" s="43" t="s">
        <v>887</v>
      </c>
      <c r="C246" s="44">
        <f>IFERROR(VLOOKUP(A246,'[1]ASORTYMENT COSMO'!$A$5:$AT$2612,46,0), 0)</f>
        <v>4.54</v>
      </c>
      <c r="D246" s="45">
        <f t="shared" si="7"/>
        <v>1.0558139534883721</v>
      </c>
      <c r="E246" s="45">
        <v>18.16</v>
      </c>
      <c r="F246" s="46">
        <v>3</v>
      </c>
      <c r="G246" s="45">
        <f t="shared" si="8"/>
        <v>3.1674418604651162</v>
      </c>
    </row>
    <row r="247" spans="1:7" x14ac:dyDescent="0.35">
      <c r="A247" s="48" t="s">
        <v>1038</v>
      </c>
      <c r="B247" s="39" t="s">
        <v>1039</v>
      </c>
      <c r="C247" s="29">
        <f>IFERROR(VLOOKUP(A247,'[1]ASORTYMENT COSMO'!$A$5:$AT$2612,46,0), 0)</f>
        <v>1.85</v>
      </c>
      <c r="D247" s="40">
        <f t="shared" si="7"/>
        <v>0.43023255813953493</v>
      </c>
      <c r="E247" s="40">
        <v>17.98</v>
      </c>
      <c r="F247" s="41">
        <v>6</v>
      </c>
      <c r="G247" s="40">
        <f t="shared" si="8"/>
        <v>2.5813953488372094</v>
      </c>
    </row>
    <row r="248" spans="1:7" x14ac:dyDescent="0.35">
      <c r="A248" s="49" t="s">
        <v>740</v>
      </c>
      <c r="B248" s="43" t="s">
        <v>741</v>
      </c>
      <c r="C248" s="44">
        <f>IFERROR(VLOOKUP(A248,'[1]ASORTYMENT COSMO'!$A$5:$AT$2612,46,0), 0)</f>
        <v>4.2699999999999996</v>
      </c>
      <c r="D248" s="45">
        <f t="shared" si="7"/>
        <v>0.99302325581395345</v>
      </c>
      <c r="E248" s="45">
        <v>17.72</v>
      </c>
      <c r="F248" s="46">
        <v>2</v>
      </c>
      <c r="G248" s="45">
        <f t="shared" si="8"/>
        <v>1.9860465116279069</v>
      </c>
    </row>
    <row r="249" spans="1:7" x14ac:dyDescent="0.35">
      <c r="A249" s="48" t="s">
        <v>1228</v>
      </c>
      <c r="B249" s="39" t="s">
        <v>1229</v>
      </c>
      <c r="C249" s="29">
        <f>IFERROR(VLOOKUP(A249,'[1]ASORTYMENT COSMO'!$A$5:$AT$2612,46,0), 0)</f>
        <v>4.7699999999999996</v>
      </c>
      <c r="D249" s="40">
        <f t="shared" si="7"/>
        <v>1.1093023255813952</v>
      </c>
      <c r="E249" s="40">
        <v>17.7</v>
      </c>
      <c r="F249" s="41">
        <v>3</v>
      </c>
      <c r="G249" s="40">
        <f t="shared" si="8"/>
        <v>3.3279069767441856</v>
      </c>
    </row>
    <row r="250" spans="1:7" x14ac:dyDescent="0.35">
      <c r="A250" s="49" t="s">
        <v>199</v>
      </c>
      <c r="B250" s="43" t="s">
        <v>200</v>
      </c>
      <c r="C250" s="44">
        <f>IFERROR(VLOOKUP(A250,'[1]ASORTYMENT COSMO'!$A$5:$AT$2612,46,0), 0)</f>
        <v>4.57</v>
      </c>
      <c r="D250" s="45">
        <f t="shared" si="7"/>
        <v>1.0627906976744188</v>
      </c>
      <c r="E250" s="45">
        <v>17.7</v>
      </c>
      <c r="F250" s="46">
        <v>5</v>
      </c>
      <c r="G250" s="45">
        <f t="shared" si="8"/>
        <v>5.3139534883720945</v>
      </c>
    </row>
    <row r="251" spans="1:7" x14ac:dyDescent="0.35">
      <c r="A251" s="48" t="s">
        <v>1339</v>
      </c>
      <c r="B251" s="39" t="s">
        <v>1340</v>
      </c>
      <c r="C251" s="29">
        <f>IFERROR(VLOOKUP(A251,'[1]ASORTYMENT COSMO'!$A$5:$AT$2612,46,0), 0)</f>
        <v>3.2</v>
      </c>
      <c r="D251" s="40">
        <f t="shared" si="7"/>
        <v>0.74418604651162801</v>
      </c>
      <c r="E251" s="40">
        <v>17.7</v>
      </c>
      <c r="F251" s="41">
        <v>3</v>
      </c>
      <c r="G251" s="40">
        <f t="shared" si="8"/>
        <v>2.2325581395348841</v>
      </c>
    </row>
    <row r="252" spans="1:7" x14ac:dyDescent="0.35">
      <c r="A252" s="49" t="s">
        <v>1393</v>
      </c>
      <c r="B252" s="43" t="s">
        <v>1394</v>
      </c>
      <c r="C252" s="44">
        <f>IFERROR(VLOOKUP(A252,'[1]ASORTYMENT COSMO'!$A$5:$AT$2612,46,0), 0)</f>
        <v>3.53</v>
      </c>
      <c r="D252" s="45">
        <f t="shared" si="7"/>
        <v>0.82093023255813957</v>
      </c>
      <c r="E252" s="45">
        <v>17.7</v>
      </c>
      <c r="F252" s="46">
        <v>3</v>
      </c>
      <c r="G252" s="45">
        <f t="shared" si="8"/>
        <v>2.4627906976744187</v>
      </c>
    </row>
    <row r="253" spans="1:7" x14ac:dyDescent="0.35">
      <c r="A253" s="48" t="s">
        <v>1504</v>
      </c>
      <c r="B253" s="39" t="s">
        <v>1505</v>
      </c>
      <c r="C253" s="29">
        <f>IFERROR(VLOOKUP(A253,'[1]ASORTYMENT COSMO'!$A$5:$AT$2612,46,0), 0)</f>
        <v>4.51</v>
      </c>
      <c r="D253" s="40">
        <f t="shared" si="7"/>
        <v>1.0488372093023255</v>
      </c>
      <c r="E253" s="40">
        <v>17.7</v>
      </c>
      <c r="F253" s="41">
        <v>3</v>
      </c>
      <c r="G253" s="40">
        <f t="shared" si="8"/>
        <v>3.1465116279069765</v>
      </c>
    </row>
    <row r="254" spans="1:7" x14ac:dyDescent="0.35">
      <c r="A254" s="49" t="s">
        <v>479</v>
      </c>
      <c r="B254" s="43" t="s">
        <v>480</v>
      </c>
      <c r="C254" s="44">
        <f>IFERROR(VLOOKUP(A254,'[1]ASORTYMENT COSMO'!$A$5:$AT$2612,46,0), 0)</f>
        <v>3.2</v>
      </c>
      <c r="D254" s="45">
        <f t="shared" si="7"/>
        <v>0.74418604651162801</v>
      </c>
      <c r="E254" s="45">
        <v>17.7</v>
      </c>
      <c r="F254" s="46">
        <v>3</v>
      </c>
      <c r="G254" s="45">
        <f t="shared" si="8"/>
        <v>2.2325581395348841</v>
      </c>
    </row>
    <row r="255" spans="1:7" x14ac:dyDescent="0.35">
      <c r="A255" s="48">
        <v>9906</v>
      </c>
      <c r="B255" s="39" t="s">
        <v>1088</v>
      </c>
      <c r="C255" s="29">
        <f>IFERROR(VLOOKUP(A255,'[1]ASORTYMENT COSMO'!$A$5:$AT$2612,46,0), 0)</f>
        <v>1.4</v>
      </c>
      <c r="D255" s="40">
        <f t="shared" si="7"/>
        <v>0.32558139534883718</v>
      </c>
      <c r="E255" s="40">
        <v>17.55</v>
      </c>
      <c r="F255" s="41">
        <v>5</v>
      </c>
      <c r="G255" s="40">
        <f t="shared" si="8"/>
        <v>1.6279069767441858</v>
      </c>
    </row>
    <row r="256" spans="1:7" x14ac:dyDescent="0.35">
      <c r="A256" s="49" t="s">
        <v>1550</v>
      </c>
      <c r="B256" s="43" t="s">
        <v>659</v>
      </c>
      <c r="C256" s="44">
        <f>IFERROR(VLOOKUP(A256,'[1]ASORTYMENT COSMO'!$A$5:$AT$2612,46,0), 0)</f>
        <v>0</v>
      </c>
      <c r="D256" s="45">
        <f t="shared" si="7"/>
        <v>0</v>
      </c>
      <c r="E256" s="45">
        <v>17.5</v>
      </c>
      <c r="F256" s="46">
        <v>1</v>
      </c>
      <c r="G256" s="45">
        <f t="shared" si="8"/>
        <v>0</v>
      </c>
    </row>
    <row r="257" spans="1:7" x14ac:dyDescent="0.35">
      <c r="A257" s="48" t="s">
        <v>1011</v>
      </c>
      <c r="B257" s="39" t="s">
        <v>1012</v>
      </c>
      <c r="C257" s="29">
        <f>IFERROR(VLOOKUP(A257,'[1]ASORTYMENT COSMO'!$A$5:$AT$2612,46,0), 0)</f>
        <v>9.48</v>
      </c>
      <c r="D257" s="40">
        <f t="shared" si="7"/>
        <v>2.2046511627906979</v>
      </c>
      <c r="E257" s="40">
        <v>17.34</v>
      </c>
      <c r="F257" s="41">
        <v>2</v>
      </c>
      <c r="G257" s="40">
        <f t="shared" si="8"/>
        <v>4.4093023255813959</v>
      </c>
    </row>
    <row r="258" spans="1:7" x14ac:dyDescent="0.35">
      <c r="A258" s="49">
        <v>8370</v>
      </c>
      <c r="B258" s="43" t="s">
        <v>268</v>
      </c>
      <c r="C258" s="44">
        <f>IFERROR(VLOOKUP(A258,'[1]ASORTYMENT COSMO'!$A$5:$AT$2612,46,0), 0)</f>
        <v>2.98</v>
      </c>
      <c r="D258" s="45">
        <f t="shared" si="7"/>
        <v>0.69302325581395352</v>
      </c>
      <c r="E258" s="45">
        <v>16.82</v>
      </c>
      <c r="F258" s="46">
        <v>4</v>
      </c>
      <c r="G258" s="45">
        <f t="shared" si="8"/>
        <v>2.7720930232558141</v>
      </c>
    </row>
    <row r="259" spans="1:7" x14ac:dyDescent="0.35">
      <c r="A259" s="48" t="s">
        <v>102</v>
      </c>
      <c r="B259" s="39" t="s">
        <v>103</v>
      </c>
      <c r="C259" s="29">
        <f>IFERROR(VLOOKUP(A259,'[1]ASORTYMENT COSMO'!$A$5:$AT$2612,46,0), 0)</f>
        <v>5.64</v>
      </c>
      <c r="D259" s="40">
        <f t="shared" si="7"/>
        <v>1.3116279069767443</v>
      </c>
      <c r="E259" s="40">
        <v>16.64</v>
      </c>
      <c r="F259" s="41">
        <v>2</v>
      </c>
      <c r="G259" s="40">
        <f t="shared" si="8"/>
        <v>2.6232558139534885</v>
      </c>
    </row>
    <row r="260" spans="1:7" x14ac:dyDescent="0.35">
      <c r="A260" s="49">
        <v>5974</v>
      </c>
      <c r="B260" s="43" t="s">
        <v>1388</v>
      </c>
      <c r="C260" s="44">
        <f>IFERROR(VLOOKUP(A260,'[1]ASORTYMENT COSMO'!$A$5:$AT$2612,46,0), 0)</f>
        <v>27.34</v>
      </c>
      <c r="D260" s="45">
        <f t="shared" si="7"/>
        <v>6.3581395348837209</v>
      </c>
      <c r="E260" s="45">
        <v>16.52</v>
      </c>
      <c r="F260" s="46">
        <v>1</v>
      </c>
      <c r="G260" s="45">
        <f t="shared" si="8"/>
        <v>6.3581395348837209</v>
      </c>
    </row>
    <row r="261" spans="1:7" x14ac:dyDescent="0.35">
      <c r="A261" s="48" t="s">
        <v>1554</v>
      </c>
      <c r="B261" s="39" t="s">
        <v>1555</v>
      </c>
      <c r="C261" s="29">
        <f>IFERROR(VLOOKUP(A261,'[1]ASORTYMENT COSMO'!$A$5:$AT$2612,46,0), 0)</f>
        <v>15.29</v>
      </c>
      <c r="D261" s="40">
        <f t="shared" ref="D261:D324" si="9">C261/4.3</f>
        <v>3.5558139534883719</v>
      </c>
      <c r="E261" s="40">
        <v>16.52</v>
      </c>
      <c r="F261" s="41">
        <v>1</v>
      </c>
      <c r="G261" s="40">
        <f t="shared" ref="G261:G324" si="10">D261*F261</f>
        <v>3.5558139534883719</v>
      </c>
    </row>
    <row r="262" spans="1:7" x14ac:dyDescent="0.35">
      <c r="A262" s="49">
        <v>9219</v>
      </c>
      <c r="B262" s="43" t="s">
        <v>207</v>
      </c>
      <c r="C262" s="44">
        <f>IFERROR(VLOOKUP(A262,'[1]ASORTYMENT COSMO'!$A$5:$AT$2612,46,0), 0)</f>
        <v>24.07</v>
      </c>
      <c r="D262" s="45">
        <f t="shared" si="9"/>
        <v>5.5976744186046519</v>
      </c>
      <c r="E262" s="45">
        <v>16.52</v>
      </c>
      <c r="F262" s="46">
        <v>1</v>
      </c>
      <c r="G262" s="45">
        <f t="shared" si="10"/>
        <v>5.5976744186046519</v>
      </c>
    </row>
    <row r="263" spans="1:7" x14ac:dyDescent="0.35">
      <c r="A263" s="48">
        <v>8592</v>
      </c>
      <c r="B263" s="39" t="s">
        <v>322</v>
      </c>
      <c r="C263" s="29">
        <f>IFERROR(VLOOKUP(A263,'[1]ASORTYMENT COSMO'!$A$5:$AT$2612,46,0), 0)</f>
        <v>4.22</v>
      </c>
      <c r="D263" s="40">
        <f t="shared" si="9"/>
        <v>0.98139534883720925</v>
      </c>
      <c r="E263" s="40">
        <v>16.5</v>
      </c>
      <c r="F263" s="41">
        <v>4</v>
      </c>
      <c r="G263" s="40">
        <f t="shared" si="10"/>
        <v>3.925581395348837</v>
      </c>
    </row>
    <row r="264" spans="1:7" x14ac:dyDescent="0.35">
      <c r="A264" s="49">
        <v>8593</v>
      </c>
      <c r="B264" s="43" t="s">
        <v>409</v>
      </c>
      <c r="C264" s="44">
        <f>IFERROR(VLOOKUP(A264,'[1]ASORTYMENT COSMO'!$A$5:$AT$2612,46,0), 0)</f>
        <v>4.22</v>
      </c>
      <c r="D264" s="45">
        <f t="shared" si="9"/>
        <v>0.98139534883720925</v>
      </c>
      <c r="E264" s="45">
        <v>16.5</v>
      </c>
      <c r="F264" s="46">
        <v>3</v>
      </c>
      <c r="G264" s="45">
        <f t="shared" si="10"/>
        <v>2.9441860465116276</v>
      </c>
    </row>
    <row r="265" spans="1:7" x14ac:dyDescent="0.35">
      <c r="A265" s="48" t="s">
        <v>1246</v>
      </c>
      <c r="B265" s="39" t="s">
        <v>1247</v>
      </c>
      <c r="C265" s="29">
        <f>IFERROR(VLOOKUP(A265,'[1]ASORTYMENT COSMO'!$A$5:$AT$2612,46,0), 0)</f>
        <v>4.66</v>
      </c>
      <c r="D265" s="40">
        <f t="shared" si="9"/>
        <v>1.0837209302325581</v>
      </c>
      <c r="E265" s="40">
        <v>16.350000000000001</v>
      </c>
      <c r="F265" s="41">
        <v>2</v>
      </c>
      <c r="G265" s="40">
        <f t="shared" si="10"/>
        <v>2.1674418604651162</v>
      </c>
    </row>
    <row r="266" spans="1:7" x14ac:dyDescent="0.35">
      <c r="A266" s="49">
        <v>9802</v>
      </c>
      <c r="B266" s="43" t="s">
        <v>1517</v>
      </c>
      <c r="C266" s="44">
        <f>IFERROR(VLOOKUP(A266,'[1]ASORTYMENT COSMO'!$A$5:$AT$2612,46,0), 0)</f>
        <v>5.19</v>
      </c>
      <c r="D266" s="45">
        <f t="shared" si="9"/>
        <v>1.2069767441860466</v>
      </c>
      <c r="E266" s="45">
        <v>15.89</v>
      </c>
      <c r="F266" s="46">
        <v>3</v>
      </c>
      <c r="G266" s="45">
        <f t="shared" si="10"/>
        <v>3.6209302325581398</v>
      </c>
    </row>
    <row r="267" spans="1:7" x14ac:dyDescent="0.35">
      <c r="A267" s="48" t="s">
        <v>962</v>
      </c>
      <c r="B267" s="39" t="s">
        <v>963</v>
      </c>
      <c r="C267" s="29">
        <f>IFERROR(VLOOKUP(A267,'[1]ASORTYMENT COSMO'!$A$5:$AT$2612,46,0), 0)</f>
        <v>5</v>
      </c>
      <c r="D267" s="40">
        <f t="shared" si="9"/>
        <v>1.1627906976744187</v>
      </c>
      <c r="E267" s="40">
        <v>15.89</v>
      </c>
      <c r="F267" s="41">
        <v>2</v>
      </c>
      <c r="G267" s="40">
        <f t="shared" si="10"/>
        <v>2.3255813953488373</v>
      </c>
    </row>
    <row r="268" spans="1:7" x14ac:dyDescent="0.35">
      <c r="A268" s="49" t="s">
        <v>1552</v>
      </c>
      <c r="B268" s="43" t="s">
        <v>1553</v>
      </c>
      <c r="C268" s="44">
        <f>IFERROR(VLOOKUP(A268,'[1]ASORTYMENT COSMO'!$A$5:$AT$2612,46,0), 0)</f>
        <v>7.21</v>
      </c>
      <c r="D268" s="45">
        <f t="shared" si="9"/>
        <v>1.6767441860465118</v>
      </c>
      <c r="E268" s="45">
        <v>15.58</v>
      </c>
      <c r="F268" s="46">
        <v>6</v>
      </c>
      <c r="G268" s="45">
        <f t="shared" si="10"/>
        <v>10.060465116279071</v>
      </c>
    </row>
    <row r="269" spans="1:7" x14ac:dyDescent="0.35">
      <c r="A269" s="48" t="s">
        <v>500</v>
      </c>
      <c r="B269" s="39" t="s">
        <v>501</v>
      </c>
      <c r="C269" s="29">
        <f>IFERROR(VLOOKUP(A269,'[1]ASORTYMENT COSMO'!$A$5:$AT$2612,46,0), 0)</f>
        <v>4.7699999999999996</v>
      </c>
      <c r="D269" s="40">
        <f t="shared" si="9"/>
        <v>1.1093023255813952</v>
      </c>
      <c r="E269" s="40">
        <v>15.44</v>
      </c>
      <c r="F269" s="41">
        <v>2</v>
      </c>
      <c r="G269" s="40">
        <f t="shared" si="10"/>
        <v>2.2186046511627904</v>
      </c>
    </row>
    <row r="270" spans="1:7" x14ac:dyDescent="0.35">
      <c r="A270" s="49" t="s">
        <v>526</v>
      </c>
      <c r="B270" s="43" t="s">
        <v>527</v>
      </c>
      <c r="C270" s="44">
        <f>IFERROR(VLOOKUP(A270,'[1]ASORTYMENT COSMO'!$A$5:$AT$2612,46,0), 0)</f>
        <v>7.07</v>
      </c>
      <c r="D270" s="45">
        <f t="shared" si="9"/>
        <v>1.644186046511628</v>
      </c>
      <c r="E270" s="45">
        <v>15.44</v>
      </c>
      <c r="F270" s="46">
        <v>2</v>
      </c>
      <c r="G270" s="45">
        <f t="shared" si="10"/>
        <v>3.2883720930232561</v>
      </c>
    </row>
    <row r="271" spans="1:7" x14ac:dyDescent="0.35">
      <c r="A271" s="48" t="s">
        <v>377</v>
      </c>
      <c r="B271" s="39" t="s">
        <v>378</v>
      </c>
      <c r="C271" s="29">
        <f>IFERROR(VLOOKUP(A271,'[1]ASORTYMENT COSMO'!$A$5:$AT$2612,46,0), 0)</f>
        <v>4.67</v>
      </c>
      <c r="D271" s="40">
        <f t="shared" si="9"/>
        <v>1.086046511627907</v>
      </c>
      <c r="E271" s="40">
        <v>15.44</v>
      </c>
      <c r="F271" s="41">
        <v>3</v>
      </c>
      <c r="G271" s="40">
        <f t="shared" si="10"/>
        <v>3.2581395348837212</v>
      </c>
    </row>
    <row r="272" spans="1:7" x14ac:dyDescent="0.35">
      <c r="A272" s="49" t="s">
        <v>1098</v>
      </c>
      <c r="B272" s="43" t="s">
        <v>1099</v>
      </c>
      <c r="C272" s="44">
        <f>IFERROR(VLOOKUP(A272,'[1]ASORTYMENT COSMO'!$A$5:$AT$2612,46,0), 0)</f>
        <v>4.66</v>
      </c>
      <c r="D272" s="45">
        <f t="shared" si="9"/>
        <v>1.0837209302325581</v>
      </c>
      <c r="E272" s="45">
        <v>15.44</v>
      </c>
      <c r="F272" s="46">
        <v>2</v>
      </c>
      <c r="G272" s="45">
        <f t="shared" si="10"/>
        <v>2.1674418604651162</v>
      </c>
    </row>
    <row r="273" spans="1:7" x14ac:dyDescent="0.35">
      <c r="A273" s="48">
        <v>1582</v>
      </c>
      <c r="B273" s="39" t="s">
        <v>278</v>
      </c>
      <c r="C273" s="29">
        <f>IFERROR(VLOOKUP(A273,'[1]ASORTYMENT COSMO'!$A$5:$AT$2612,46,0), 0)</f>
        <v>2.76</v>
      </c>
      <c r="D273" s="40">
        <f t="shared" si="9"/>
        <v>0.64186046511627903</v>
      </c>
      <c r="E273" s="40">
        <v>15.25</v>
      </c>
      <c r="F273" s="41">
        <v>4</v>
      </c>
      <c r="G273" s="40">
        <f t="shared" si="10"/>
        <v>2.5674418604651161</v>
      </c>
    </row>
    <row r="274" spans="1:7" x14ac:dyDescent="0.35">
      <c r="A274" s="49" t="s">
        <v>1100</v>
      </c>
      <c r="B274" s="43" t="s">
        <v>1101</v>
      </c>
      <c r="C274" s="44">
        <f>IFERROR(VLOOKUP(A274,'[1]ASORTYMENT COSMO'!$A$5:$AT$2612,46,0), 0)</f>
        <v>4.68</v>
      </c>
      <c r="D274" s="45">
        <f t="shared" si="9"/>
        <v>1.0883720930232559</v>
      </c>
      <c r="E274" s="45">
        <v>14.98</v>
      </c>
      <c r="F274" s="46">
        <v>2</v>
      </c>
      <c r="G274" s="45">
        <f t="shared" si="10"/>
        <v>2.1767441860465118</v>
      </c>
    </row>
    <row r="275" spans="1:7" x14ac:dyDescent="0.35">
      <c r="A275" s="48" t="s">
        <v>228</v>
      </c>
      <c r="B275" s="39" t="s">
        <v>229</v>
      </c>
      <c r="C275" s="29">
        <f>IFERROR(VLOOKUP(A275,'[1]ASORTYMENT COSMO'!$A$5:$AT$2612,46,0), 0)</f>
        <v>4.5599999999999996</v>
      </c>
      <c r="D275" s="40">
        <f t="shared" si="9"/>
        <v>1.0604651162790697</v>
      </c>
      <c r="E275" s="40">
        <v>14.98</v>
      </c>
      <c r="F275" s="41">
        <v>2</v>
      </c>
      <c r="G275" s="40">
        <f t="shared" si="10"/>
        <v>2.1209302325581394</v>
      </c>
    </row>
    <row r="276" spans="1:7" x14ac:dyDescent="0.35">
      <c r="A276" s="49" t="s">
        <v>1317</v>
      </c>
      <c r="B276" s="43" t="s">
        <v>1318</v>
      </c>
      <c r="C276" s="44">
        <f>IFERROR(VLOOKUP(A276,'[1]ASORTYMENT COSMO'!$A$5:$AT$2612,46,0), 0)</f>
        <v>3.18</v>
      </c>
      <c r="D276" s="45">
        <f t="shared" si="9"/>
        <v>0.73953488372093035</v>
      </c>
      <c r="E276" s="45">
        <v>14.98</v>
      </c>
      <c r="F276" s="46">
        <v>2</v>
      </c>
      <c r="G276" s="45">
        <f t="shared" si="10"/>
        <v>1.4790697674418607</v>
      </c>
    </row>
    <row r="277" spans="1:7" x14ac:dyDescent="0.35">
      <c r="A277" s="48" t="s">
        <v>800</v>
      </c>
      <c r="B277" s="39" t="s">
        <v>801</v>
      </c>
      <c r="C277" s="29">
        <f>IFERROR(VLOOKUP(A277,'[1]ASORTYMENT COSMO'!$A$5:$AT$2612,46,0), 0)</f>
        <v>5</v>
      </c>
      <c r="D277" s="40">
        <f t="shared" si="9"/>
        <v>1.1627906976744187</v>
      </c>
      <c r="E277" s="40">
        <v>14.98</v>
      </c>
      <c r="F277" s="41">
        <v>2</v>
      </c>
      <c r="G277" s="40">
        <f t="shared" si="10"/>
        <v>2.3255813953488373</v>
      </c>
    </row>
    <row r="278" spans="1:7" x14ac:dyDescent="0.35">
      <c r="A278" s="49" t="s">
        <v>1002</v>
      </c>
      <c r="B278" s="43" t="s">
        <v>1003</v>
      </c>
      <c r="C278" s="44">
        <f>IFERROR(VLOOKUP(A278,'[1]ASORTYMENT COSMO'!$A$5:$AT$2612,46,0), 0)</f>
        <v>4.5199999999999996</v>
      </c>
      <c r="D278" s="45">
        <f t="shared" si="9"/>
        <v>1.0511627906976744</v>
      </c>
      <c r="E278" s="45">
        <v>14.98</v>
      </c>
      <c r="F278" s="46">
        <v>2</v>
      </c>
      <c r="G278" s="45">
        <f t="shared" si="10"/>
        <v>2.1023255813953488</v>
      </c>
    </row>
    <row r="279" spans="1:7" x14ac:dyDescent="0.35">
      <c r="A279" s="48">
        <v>9718</v>
      </c>
      <c r="B279" s="39" t="s">
        <v>263</v>
      </c>
      <c r="C279" s="29">
        <f>IFERROR(VLOOKUP(A279,'[1]ASORTYMENT COSMO'!$A$5:$AT$2612,46,0), 0)</f>
        <v>21.73</v>
      </c>
      <c r="D279" s="40">
        <f t="shared" si="9"/>
        <v>5.0534883720930237</v>
      </c>
      <c r="E279" s="40">
        <v>14.87</v>
      </c>
      <c r="F279" s="41">
        <v>1</v>
      </c>
      <c r="G279" s="40">
        <f t="shared" si="10"/>
        <v>5.0534883720930237</v>
      </c>
    </row>
    <row r="280" spans="1:7" x14ac:dyDescent="0.35">
      <c r="A280" s="49">
        <v>8383</v>
      </c>
      <c r="B280" s="43" t="s">
        <v>1389</v>
      </c>
      <c r="C280" s="44">
        <f>IFERROR(VLOOKUP(A280,'[1]ASORTYMENT COSMO'!$A$5:$AT$2612,46,0), 0)</f>
        <v>4.68</v>
      </c>
      <c r="D280" s="45">
        <f t="shared" si="9"/>
        <v>1.0883720930232559</v>
      </c>
      <c r="E280" s="45">
        <v>14.45</v>
      </c>
      <c r="F280" s="46">
        <v>2</v>
      </c>
      <c r="G280" s="45">
        <f t="shared" si="10"/>
        <v>2.1767441860465118</v>
      </c>
    </row>
    <row r="281" spans="1:7" x14ac:dyDescent="0.35">
      <c r="A281" s="48">
        <v>8617</v>
      </c>
      <c r="B281" s="39" t="s">
        <v>180</v>
      </c>
      <c r="C281" s="29">
        <f>IFERROR(VLOOKUP(A281,'[1]ASORTYMENT COSMO'!$A$5:$AT$2612,46,0), 0)</f>
        <v>5.04</v>
      </c>
      <c r="D281" s="40">
        <f t="shared" si="9"/>
        <v>1.172093023255814</v>
      </c>
      <c r="E281" s="40">
        <v>14.44</v>
      </c>
      <c r="F281" s="41">
        <v>4</v>
      </c>
      <c r="G281" s="40">
        <f t="shared" si="10"/>
        <v>4.688372093023256</v>
      </c>
    </row>
    <row r="282" spans="1:7" x14ac:dyDescent="0.35">
      <c r="A282" s="49" t="s">
        <v>311</v>
      </c>
      <c r="B282" s="43" t="s">
        <v>312</v>
      </c>
      <c r="C282" s="44">
        <f>IFERROR(VLOOKUP(A282,'[1]ASORTYMENT COSMO'!$A$5:$AT$2612,46,0), 0)</f>
        <v>5.15</v>
      </c>
      <c r="D282" s="45">
        <f t="shared" si="9"/>
        <v>1.1976744186046513</v>
      </c>
      <c r="E282" s="45">
        <v>14.29</v>
      </c>
      <c r="F282" s="46">
        <v>5</v>
      </c>
      <c r="G282" s="45">
        <f t="shared" si="10"/>
        <v>5.9883720930232567</v>
      </c>
    </row>
    <row r="283" spans="1:7" x14ac:dyDescent="0.35">
      <c r="A283" s="48" t="s">
        <v>1161</v>
      </c>
      <c r="B283" s="39" t="s">
        <v>1162</v>
      </c>
      <c r="C283" s="29">
        <f>IFERROR(VLOOKUP(A283,'[1]ASORTYMENT COSMO'!$A$5:$AT$2612,46,0), 0)</f>
        <v>0</v>
      </c>
      <c r="D283" s="40">
        <f t="shared" si="9"/>
        <v>0</v>
      </c>
      <c r="E283" s="40">
        <v>13.96</v>
      </c>
      <c r="F283" s="41">
        <v>2</v>
      </c>
      <c r="G283" s="40">
        <f t="shared" si="10"/>
        <v>0</v>
      </c>
    </row>
    <row r="284" spans="1:7" x14ac:dyDescent="0.35">
      <c r="A284" s="49" t="s">
        <v>811</v>
      </c>
      <c r="B284" s="43" t="s">
        <v>812</v>
      </c>
      <c r="C284" s="44">
        <f>IFERROR(VLOOKUP(A284,'[1]ASORTYMENT COSMO'!$A$5:$AT$2612,46,0), 0)</f>
        <v>0</v>
      </c>
      <c r="D284" s="45">
        <f t="shared" si="9"/>
        <v>0</v>
      </c>
      <c r="E284" s="45">
        <v>13.96</v>
      </c>
      <c r="F284" s="46">
        <v>2</v>
      </c>
      <c r="G284" s="45">
        <f t="shared" si="10"/>
        <v>0</v>
      </c>
    </row>
    <row r="285" spans="1:7" x14ac:dyDescent="0.35">
      <c r="A285" s="48" t="s">
        <v>1531</v>
      </c>
      <c r="B285" s="39" t="s">
        <v>1532</v>
      </c>
      <c r="C285" s="29">
        <f>IFERROR(VLOOKUP(A285,'[1]ASORTYMENT COSMO'!$A$5:$AT$2612,46,0), 0)</f>
        <v>4.91</v>
      </c>
      <c r="D285" s="40">
        <f t="shared" si="9"/>
        <v>1.1418604651162791</v>
      </c>
      <c r="E285" s="40">
        <v>13.95</v>
      </c>
      <c r="F285" s="41">
        <v>2</v>
      </c>
      <c r="G285" s="40">
        <f t="shared" si="10"/>
        <v>2.2837209302325583</v>
      </c>
    </row>
    <row r="286" spans="1:7" x14ac:dyDescent="0.35">
      <c r="A286" s="49" t="s">
        <v>222</v>
      </c>
      <c r="B286" s="43" t="s">
        <v>223</v>
      </c>
      <c r="C286" s="44">
        <f>IFERROR(VLOOKUP(A286,'[1]ASORTYMENT COSMO'!$A$5:$AT$2612,46,0), 0)</f>
        <v>4.54</v>
      </c>
      <c r="D286" s="45">
        <f t="shared" si="9"/>
        <v>1.0558139534883721</v>
      </c>
      <c r="E286" s="45">
        <v>13.87</v>
      </c>
      <c r="F286" s="46">
        <v>2</v>
      </c>
      <c r="G286" s="45">
        <f t="shared" si="10"/>
        <v>2.1116279069767443</v>
      </c>
    </row>
    <row r="287" spans="1:7" x14ac:dyDescent="0.35">
      <c r="A287" s="48" t="s">
        <v>1113</v>
      </c>
      <c r="B287" s="39" t="s">
        <v>1114</v>
      </c>
      <c r="C287" s="29">
        <f>IFERROR(VLOOKUP(A287,'[1]ASORTYMENT COSMO'!$A$5:$AT$2612,46,0), 0)</f>
        <v>4.68</v>
      </c>
      <c r="D287" s="40">
        <f t="shared" si="9"/>
        <v>1.0883720930232559</v>
      </c>
      <c r="E287" s="40">
        <v>13.86</v>
      </c>
      <c r="F287" s="41">
        <v>2</v>
      </c>
      <c r="G287" s="40">
        <f t="shared" si="10"/>
        <v>2.1767441860465118</v>
      </c>
    </row>
    <row r="288" spans="1:7" x14ac:dyDescent="0.35">
      <c r="A288" s="49" t="s">
        <v>1466</v>
      </c>
      <c r="B288" s="43" t="s">
        <v>1467</v>
      </c>
      <c r="C288" s="44">
        <f>IFERROR(VLOOKUP(A288,'[1]ASORTYMENT COSMO'!$A$5:$AT$2612,46,0), 0)</f>
        <v>3.57</v>
      </c>
      <c r="D288" s="45">
        <f t="shared" si="9"/>
        <v>0.83023255813953489</v>
      </c>
      <c r="E288" s="45">
        <v>13.86</v>
      </c>
      <c r="F288" s="46">
        <v>2</v>
      </c>
      <c r="G288" s="45">
        <f t="shared" si="10"/>
        <v>1.6604651162790698</v>
      </c>
    </row>
    <row r="289" spans="1:7" x14ac:dyDescent="0.35">
      <c r="A289" s="48" t="s">
        <v>393</v>
      </c>
      <c r="B289" s="39" t="s">
        <v>394</v>
      </c>
      <c r="C289" s="29">
        <f>IFERROR(VLOOKUP(A289,'[1]ASORTYMENT COSMO'!$A$5:$AT$2612,46,0), 0)</f>
        <v>5.71</v>
      </c>
      <c r="D289" s="40">
        <f t="shared" si="9"/>
        <v>1.327906976744186</v>
      </c>
      <c r="E289" s="40">
        <v>13.86</v>
      </c>
      <c r="F289" s="41">
        <v>2</v>
      </c>
      <c r="G289" s="40">
        <f t="shared" si="10"/>
        <v>2.655813953488372</v>
      </c>
    </row>
    <row r="290" spans="1:7" x14ac:dyDescent="0.35">
      <c r="A290" s="49" t="s">
        <v>331</v>
      </c>
      <c r="B290" s="43" t="s">
        <v>332</v>
      </c>
      <c r="C290" s="44">
        <f>IFERROR(VLOOKUP(A290,'[1]ASORTYMENT COSMO'!$A$5:$AT$2612,46,0), 0)</f>
        <v>4.5199999999999996</v>
      </c>
      <c r="D290" s="45">
        <f t="shared" si="9"/>
        <v>1.0511627906976744</v>
      </c>
      <c r="E290" s="45">
        <v>13.62</v>
      </c>
      <c r="F290" s="46">
        <v>2</v>
      </c>
      <c r="G290" s="45">
        <f t="shared" si="10"/>
        <v>2.1023255813953488</v>
      </c>
    </row>
    <row r="291" spans="1:7" x14ac:dyDescent="0.35">
      <c r="A291" s="48" t="s">
        <v>637</v>
      </c>
      <c r="B291" s="39" t="s">
        <v>638</v>
      </c>
      <c r="C291" s="29">
        <f>IFERROR(VLOOKUP(A291,'[1]ASORTYMENT COSMO'!$A$5:$AT$2612,46,0), 0)</f>
        <v>5.1100000000000003</v>
      </c>
      <c r="D291" s="40">
        <f t="shared" si="9"/>
        <v>1.188372093023256</v>
      </c>
      <c r="E291" s="40">
        <v>13.62</v>
      </c>
      <c r="F291" s="41">
        <v>2</v>
      </c>
      <c r="G291" s="40">
        <f t="shared" si="10"/>
        <v>2.3767441860465119</v>
      </c>
    </row>
    <row r="292" spans="1:7" x14ac:dyDescent="0.35">
      <c r="A292" s="49">
        <v>5979</v>
      </c>
      <c r="B292" s="43" t="s">
        <v>1540</v>
      </c>
      <c r="C292" s="44">
        <f>IFERROR(VLOOKUP(A292,'[1]ASORTYMENT COSMO'!$A$5:$AT$2612,46,0), 0)</f>
        <v>5.59</v>
      </c>
      <c r="D292" s="45">
        <f t="shared" si="9"/>
        <v>1.3</v>
      </c>
      <c r="E292" s="45">
        <v>13.37</v>
      </c>
      <c r="F292" s="46">
        <v>2</v>
      </c>
      <c r="G292" s="45">
        <f t="shared" si="10"/>
        <v>2.6</v>
      </c>
    </row>
    <row r="293" spans="1:7" x14ac:dyDescent="0.35">
      <c r="A293" s="48" t="s">
        <v>314</v>
      </c>
      <c r="B293" s="39" t="s">
        <v>315</v>
      </c>
      <c r="C293" s="29">
        <f>IFERROR(VLOOKUP(A293,'[1]ASORTYMENT COSMO'!$A$5:$AT$2612,46,0), 0)</f>
        <v>5.52</v>
      </c>
      <c r="D293" s="40">
        <f t="shared" si="9"/>
        <v>1.2837209302325581</v>
      </c>
      <c r="E293" s="40">
        <v>13.37</v>
      </c>
      <c r="F293" s="41">
        <v>2</v>
      </c>
      <c r="G293" s="40">
        <f t="shared" si="10"/>
        <v>2.5674418604651161</v>
      </c>
    </row>
    <row r="294" spans="1:7" x14ac:dyDescent="0.35">
      <c r="A294" s="49">
        <v>10478</v>
      </c>
      <c r="B294" s="43" t="s">
        <v>1491</v>
      </c>
      <c r="C294" s="44">
        <f>IFERROR(VLOOKUP(A294,'[1]ASORTYMENT COSMO'!$A$5:$AT$2612,46,0), 0)</f>
        <v>9.24</v>
      </c>
      <c r="D294" s="45">
        <f t="shared" si="9"/>
        <v>2.1488372093023256</v>
      </c>
      <c r="E294" s="45">
        <v>13.21</v>
      </c>
      <c r="F294" s="46">
        <v>1</v>
      </c>
      <c r="G294" s="45">
        <f t="shared" si="10"/>
        <v>2.1488372093023256</v>
      </c>
    </row>
    <row r="295" spans="1:7" x14ac:dyDescent="0.35">
      <c r="A295" s="48" t="s">
        <v>1521</v>
      </c>
      <c r="B295" s="39" t="s">
        <v>1522</v>
      </c>
      <c r="C295" s="29">
        <f>IFERROR(VLOOKUP(A295,'[1]ASORTYMENT COSMO'!$A$5:$AT$2612,46,0), 0)</f>
        <v>4.5</v>
      </c>
      <c r="D295" s="40">
        <f t="shared" si="9"/>
        <v>1.0465116279069768</v>
      </c>
      <c r="E295" s="40">
        <v>13.17</v>
      </c>
      <c r="F295" s="41">
        <v>2</v>
      </c>
      <c r="G295" s="40">
        <f t="shared" si="10"/>
        <v>2.0930232558139537</v>
      </c>
    </row>
    <row r="296" spans="1:7" x14ac:dyDescent="0.35">
      <c r="A296" s="49" t="s">
        <v>162</v>
      </c>
      <c r="B296" s="43" t="s">
        <v>163</v>
      </c>
      <c r="C296" s="44">
        <f>IFERROR(VLOOKUP(A296,'[1]ASORTYMENT COSMO'!$A$5:$AT$2612,46,0), 0)</f>
        <v>4.49</v>
      </c>
      <c r="D296" s="45">
        <f t="shared" si="9"/>
        <v>1.0441860465116279</v>
      </c>
      <c r="E296" s="45">
        <v>13.15</v>
      </c>
      <c r="F296" s="46">
        <v>7</v>
      </c>
      <c r="G296" s="45">
        <f t="shared" si="10"/>
        <v>7.3093023255813954</v>
      </c>
    </row>
    <row r="297" spans="1:7" x14ac:dyDescent="0.35">
      <c r="A297" s="48" t="s">
        <v>856</v>
      </c>
      <c r="B297" s="39" t="s">
        <v>857</v>
      </c>
      <c r="C297" s="29">
        <f>IFERROR(VLOOKUP(A297,'[1]ASORTYMENT COSMO'!$A$5:$AT$2612,46,0), 0)</f>
        <v>4.12</v>
      </c>
      <c r="D297" s="40">
        <f t="shared" si="9"/>
        <v>0.95813953488372094</v>
      </c>
      <c r="E297" s="40">
        <v>12.88</v>
      </c>
      <c r="F297" s="41">
        <v>2</v>
      </c>
      <c r="G297" s="40">
        <f t="shared" si="10"/>
        <v>1.9162790697674419</v>
      </c>
    </row>
    <row r="298" spans="1:7" x14ac:dyDescent="0.35">
      <c r="A298" s="49" t="s">
        <v>958</v>
      </c>
      <c r="B298" s="43" t="s">
        <v>959</v>
      </c>
      <c r="C298" s="44">
        <f>IFERROR(VLOOKUP(A298,'[1]ASORTYMENT COSMO'!$A$5:$AT$2612,46,0), 0)</f>
        <v>3.34</v>
      </c>
      <c r="D298" s="45">
        <f t="shared" si="9"/>
        <v>0.77674418604651163</v>
      </c>
      <c r="E298" s="45">
        <v>12.72</v>
      </c>
      <c r="F298" s="46">
        <v>3</v>
      </c>
      <c r="G298" s="45">
        <f t="shared" si="10"/>
        <v>2.3302325581395351</v>
      </c>
    </row>
    <row r="299" spans="1:7" x14ac:dyDescent="0.35">
      <c r="A299" s="48" t="s">
        <v>1496</v>
      </c>
      <c r="B299" s="39" t="s">
        <v>1497</v>
      </c>
      <c r="C299" s="29">
        <f>IFERROR(VLOOKUP(A299,'[1]ASORTYMENT COSMO'!$A$5:$AT$2612,46,0), 0)</f>
        <v>6.22</v>
      </c>
      <c r="D299" s="40">
        <f t="shared" si="9"/>
        <v>1.4465116279069767</v>
      </c>
      <c r="E299" s="40">
        <v>12.72</v>
      </c>
      <c r="F299" s="41">
        <v>2</v>
      </c>
      <c r="G299" s="40">
        <f t="shared" si="10"/>
        <v>2.8930232558139535</v>
      </c>
    </row>
    <row r="300" spans="1:7" x14ac:dyDescent="0.35">
      <c r="A300" s="49" t="s">
        <v>323</v>
      </c>
      <c r="B300" s="43" t="s">
        <v>324</v>
      </c>
      <c r="C300" s="44">
        <f>IFERROR(VLOOKUP(A300,'[1]ASORTYMENT COSMO'!$A$5:$AT$2612,46,0), 0)</f>
        <v>4.6100000000000003</v>
      </c>
      <c r="D300" s="45">
        <f t="shared" si="9"/>
        <v>1.0720930232558141</v>
      </c>
      <c r="E300" s="45">
        <v>12.72</v>
      </c>
      <c r="F300" s="46">
        <v>2</v>
      </c>
      <c r="G300" s="45">
        <f t="shared" si="10"/>
        <v>2.1441860465116283</v>
      </c>
    </row>
    <row r="301" spans="1:7" x14ac:dyDescent="0.35">
      <c r="A301" s="48" t="s">
        <v>266</v>
      </c>
      <c r="B301" s="39" t="s">
        <v>267</v>
      </c>
      <c r="C301" s="29">
        <f>IFERROR(VLOOKUP(A301,'[1]ASORTYMENT COSMO'!$A$5:$AT$2612,46,0), 0)</f>
        <v>3.65</v>
      </c>
      <c r="D301" s="40">
        <f t="shared" si="9"/>
        <v>0.84883720930232565</v>
      </c>
      <c r="E301" s="40">
        <v>12.72</v>
      </c>
      <c r="F301" s="41">
        <v>2</v>
      </c>
      <c r="G301" s="40">
        <f t="shared" si="10"/>
        <v>1.6976744186046513</v>
      </c>
    </row>
    <row r="302" spans="1:7" x14ac:dyDescent="0.35">
      <c r="A302" s="49" t="s">
        <v>1006</v>
      </c>
      <c r="B302" s="43" t="s">
        <v>1007</v>
      </c>
      <c r="C302" s="44">
        <f>IFERROR(VLOOKUP(A302,'[1]ASORTYMENT COSMO'!$A$5:$AT$2612,46,0), 0)</f>
        <v>5.23</v>
      </c>
      <c r="D302" s="45">
        <f t="shared" si="9"/>
        <v>1.2162790697674419</v>
      </c>
      <c r="E302" s="45">
        <v>12.72</v>
      </c>
      <c r="F302" s="46">
        <v>2</v>
      </c>
      <c r="G302" s="45">
        <f t="shared" si="10"/>
        <v>2.4325581395348839</v>
      </c>
    </row>
    <row r="303" spans="1:7" x14ac:dyDescent="0.35">
      <c r="A303" s="48" t="s">
        <v>985</v>
      </c>
      <c r="B303" s="39" t="s">
        <v>986</v>
      </c>
      <c r="C303" s="29">
        <f>IFERROR(VLOOKUP(A303,'[1]ASORTYMENT COSMO'!$A$5:$AT$2612,46,0), 0)</f>
        <v>3.24</v>
      </c>
      <c r="D303" s="40">
        <f t="shared" si="9"/>
        <v>0.75348837209302333</v>
      </c>
      <c r="E303" s="40">
        <v>12.71</v>
      </c>
      <c r="F303" s="41">
        <v>2</v>
      </c>
      <c r="G303" s="40">
        <f t="shared" si="10"/>
        <v>1.5069767441860467</v>
      </c>
    </row>
    <row r="304" spans="1:7" x14ac:dyDescent="0.35">
      <c r="A304" s="49">
        <v>10791</v>
      </c>
      <c r="B304" s="43" t="s">
        <v>1524</v>
      </c>
      <c r="C304" s="44">
        <f>IFERROR(VLOOKUP(A304,'[1]ASORTYMENT COSMO'!$A$5:$AT$2612,46,0), 0)</f>
        <v>13.82</v>
      </c>
      <c r="D304" s="45">
        <f t="shared" si="9"/>
        <v>3.213953488372093</v>
      </c>
      <c r="E304" s="45">
        <v>12.64</v>
      </c>
      <c r="F304" s="46">
        <v>1</v>
      </c>
      <c r="G304" s="45">
        <f t="shared" si="10"/>
        <v>3.213953488372093</v>
      </c>
    </row>
    <row r="305" spans="1:7" x14ac:dyDescent="0.35">
      <c r="A305" s="48">
        <v>8059</v>
      </c>
      <c r="B305" s="39" t="s">
        <v>914</v>
      </c>
      <c r="C305" s="29">
        <f>IFERROR(VLOOKUP(A305,'[1]ASORTYMENT COSMO'!$A$5:$AT$2612,46,0), 0)</f>
        <v>4.08</v>
      </c>
      <c r="D305" s="40">
        <f t="shared" si="9"/>
        <v>0.94883720930232562</v>
      </c>
      <c r="E305" s="40">
        <v>12.54</v>
      </c>
      <c r="F305" s="41">
        <v>2</v>
      </c>
      <c r="G305" s="40">
        <f t="shared" si="10"/>
        <v>1.8976744186046512</v>
      </c>
    </row>
    <row r="306" spans="1:7" x14ac:dyDescent="0.35">
      <c r="A306" s="49" t="s">
        <v>1144</v>
      </c>
      <c r="B306" s="43" t="s">
        <v>1145</v>
      </c>
      <c r="C306" s="44">
        <f>IFERROR(VLOOKUP(A306,'[1]ASORTYMENT COSMO'!$A$5:$AT$2612,46,0), 0)</f>
        <v>15.05</v>
      </c>
      <c r="D306" s="45">
        <f t="shared" si="9"/>
        <v>3.5000000000000004</v>
      </c>
      <c r="E306" s="45">
        <v>12.39</v>
      </c>
      <c r="F306" s="46">
        <v>1</v>
      </c>
      <c r="G306" s="45">
        <f t="shared" si="10"/>
        <v>3.5000000000000004</v>
      </c>
    </row>
    <row r="307" spans="1:7" x14ac:dyDescent="0.35">
      <c r="A307" s="48" t="s">
        <v>1391</v>
      </c>
      <c r="B307" s="39" t="s">
        <v>1392</v>
      </c>
      <c r="C307" s="29">
        <f>IFERROR(VLOOKUP(A307,'[1]ASORTYMENT COSMO'!$A$5:$AT$2612,46,0), 0)</f>
        <v>15.04</v>
      </c>
      <c r="D307" s="40">
        <f t="shared" si="9"/>
        <v>3.4976744186046509</v>
      </c>
      <c r="E307" s="40">
        <v>12.39</v>
      </c>
      <c r="F307" s="41">
        <v>1</v>
      </c>
      <c r="G307" s="40">
        <f t="shared" si="10"/>
        <v>3.4976744186046509</v>
      </c>
    </row>
    <row r="308" spans="1:7" x14ac:dyDescent="0.35">
      <c r="A308" s="49">
        <v>5667</v>
      </c>
      <c r="B308" s="43" t="s">
        <v>485</v>
      </c>
      <c r="C308" s="44">
        <f>IFERROR(VLOOKUP(A308,'[1]ASORTYMENT COSMO'!$A$5:$AT$2612,46,0), 0)</f>
        <v>2.37</v>
      </c>
      <c r="D308" s="45">
        <f t="shared" si="9"/>
        <v>0.55116279069767449</v>
      </c>
      <c r="E308" s="45">
        <v>12.3</v>
      </c>
      <c r="F308" s="46">
        <v>5</v>
      </c>
      <c r="G308" s="45">
        <f t="shared" si="10"/>
        <v>2.7558139534883725</v>
      </c>
    </row>
    <row r="309" spans="1:7" x14ac:dyDescent="0.35">
      <c r="A309" s="48" t="s">
        <v>956</v>
      </c>
      <c r="B309" s="39" t="s">
        <v>957</v>
      </c>
      <c r="C309" s="29">
        <f>IFERROR(VLOOKUP(A309,'[1]ASORTYMENT COSMO'!$A$5:$AT$2612,46,0), 0)</f>
        <v>4.91</v>
      </c>
      <c r="D309" s="40">
        <f t="shared" si="9"/>
        <v>1.1418604651162791</v>
      </c>
      <c r="E309" s="40">
        <v>12.26</v>
      </c>
      <c r="F309" s="41">
        <v>2</v>
      </c>
      <c r="G309" s="40">
        <f t="shared" si="10"/>
        <v>2.2837209302325583</v>
      </c>
    </row>
    <row r="310" spans="1:7" x14ac:dyDescent="0.35">
      <c r="A310" s="49" t="s">
        <v>964</v>
      </c>
      <c r="B310" s="43" t="s">
        <v>965</v>
      </c>
      <c r="C310" s="44">
        <f>IFERROR(VLOOKUP(A310,'[1]ASORTYMENT COSMO'!$A$5:$AT$2612,46,0), 0)</f>
        <v>4.8899999999999997</v>
      </c>
      <c r="D310" s="45">
        <f t="shared" si="9"/>
        <v>1.1372093023255814</v>
      </c>
      <c r="E310" s="45">
        <v>12.26</v>
      </c>
      <c r="F310" s="46">
        <v>2</v>
      </c>
      <c r="G310" s="45">
        <f t="shared" si="10"/>
        <v>2.2744186046511627</v>
      </c>
    </row>
    <row r="311" spans="1:7" x14ac:dyDescent="0.35">
      <c r="A311" s="48" t="s">
        <v>1236</v>
      </c>
      <c r="B311" s="39" t="s">
        <v>1237</v>
      </c>
      <c r="C311" s="29">
        <f>IFERROR(VLOOKUP(A311,'[1]ASORTYMENT COSMO'!$A$5:$AT$2612,46,0), 0)</f>
        <v>4.8499999999999996</v>
      </c>
      <c r="D311" s="40">
        <f t="shared" si="9"/>
        <v>1.1279069767441861</v>
      </c>
      <c r="E311" s="40">
        <v>12.26</v>
      </c>
      <c r="F311" s="41">
        <v>2</v>
      </c>
      <c r="G311" s="40">
        <f t="shared" si="10"/>
        <v>2.2558139534883721</v>
      </c>
    </row>
    <row r="312" spans="1:7" x14ac:dyDescent="0.35">
      <c r="A312" s="49" t="s">
        <v>558</v>
      </c>
      <c r="B312" s="43" t="s">
        <v>559</v>
      </c>
      <c r="C312" s="44">
        <f>IFERROR(VLOOKUP(A312,'[1]ASORTYMENT COSMO'!$A$5:$AT$2612,46,0), 0)</f>
        <v>4.7699999999999996</v>
      </c>
      <c r="D312" s="45">
        <f t="shared" si="9"/>
        <v>1.1093023255813952</v>
      </c>
      <c r="E312" s="45">
        <v>12.26</v>
      </c>
      <c r="F312" s="46">
        <v>2</v>
      </c>
      <c r="G312" s="45">
        <f t="shared" si="10"/>
        <v>2.2186046511627904</v>
      </c>
    </row>
    <row r="313" spans="1:7" x14ac:dyDescent="0.35">
      <c r="A313" s="48" t="s">
        <v>653</v>
      </c>
      <c r="B313" s="39" t="s">
        <v>654</v>
      </c>
      <c r="C313" s="29">
        <f>IFERROR(VLOOKUP(A313,'[1]ASORTYMENT COSMO'!$A$5:$AT$2612,46,0), 0)</f>
        <v>4.4400000000000004</v>
      </c>
      <c r="D313" s="40">
        <f t="shared" si="9"/>
        <v>1.032558139534884</v>
      </c>
      <c r="E313" s="40">
        <v>12.26</v>
      </c>
      <c r="F313" s="41">
        <v>3</v>
      </c>
      <c r="G313" s="40">
        <f t="shared" si="10"/>
        <v>3.0976744186046519</v>
      </c>
    </row>
    <row r="314" spans="1:7" x14ac:dyDescent="0.35">
      <c r="A314" s="49" t="s">
        <v>208</v>
      </c>
      <c r="B314" s="43" t="s">
        <v>209</v>
      </c>
      <c r="C314" s="44">
        <f>IFERROR(VLOOKUP(A314,'[1]ASORTYMENT COSMO'!$A$5:$AT$2612,46,0), 0)</f>
        <v>4.54</v>
      </c>
      <c r="D314" s="45">
        <f t="shared" si="9"/>
        <v>1.0558139534883721</v>
      </c>
      <c r="E314" s="45">
        <v>12.26</v>
      </c>
      <c r="F314" s="46">
        <v>2</v>
      </c>
      <c r="G314" s="45">
        <f t="shared" si="10"/>
        <v>2.1116279069767443</v>
      </c>
    </row>
    <row r="315" spans="1:7" x14ac:dyDescent="0.35">
      <c r="A315" s="48" t="s">
        <v>451</v>
      </c>
      <c r="B315" s="39" t="s">
        <v>452</v>
      </c>
      <c r="C315" s="29">
        <f>IFERROR(VLOOKUP(A315,'[1]ASORTYMENT COSMO'!$A$5:$AT$2612,46,0), 0)</f>
        <v>4.59</v>
      </c>
      <c r="D315" s="40">
        <f t="shared" si="9"/>
        <v>1.0674418604651164</v>
      </c>
      <c r="E315" s="40">
        <v>12.26</v>
      </c>
      <c r="F315" s="41">
        <v>2</v>
      </c>
      <c r="G315" s="40">
        <f t="shared" si="10"/>
        <v>2.1348837209302327</v>
      </c>
    </row>
    <row r="316" spans="1:7" x14ac:dyDescent="0.35">
      <c r="A316" s="49" t="s">
        <v>1194</v>
      </c>
      <c r="B316" s="43" t="s">
        <v>1195</v>
      </c>
      <c r="C316" s="44">
        <f>IFERROR(VLOOKUP(A316,'[1]ASORTYMENT COSMO'!$A$5:$AT$2612,46,0), 0)</f>
        <v>3.22</v>
      </c>
      <c r="D316" s="45">
        <f t="shared" si="9"/>
        <v>0.74883720930232567</v>
      </c>
      <c r="E316" s="45">
        <v>12.26</v>
      </c>
      <c r="F316" s="46">
        <v>2</v>
      </c>
      <c r="G316" s="45">
        <f t="shared" si="10"/>
        <v>1.4976744186046513</v>
      </c>
    </row>
    <row r="317" spans="1:7" x14ac:dyDescent="0.35">
      <c r="A317" s="48" t="s">
        <v>1538</v>
      </c>
      <c r="B317" s="39" t="s">
        <v>1539</v>
      </c>
      <c r="C317" s="29">
        <f>IFERROR(VLOOKUP(A317,'[1]ASORTYMENT COSMO'!$A$5:$AT$2612,46,0), 0)</f>
        <v>3.44</v>
      </c>
      <c r="D317" s="40">
        <f t="shared" si="9"/>
        <v>0.8</v>
      </c>
      <c r="E317" s="40">
        <v>12.26</v>
      </c>
      <c r="F317" s="41">
        <v>2</v>
      </c>
      <c r="G317" s="40">
        <f t="shared" si="10"/>
        <v>1.6</v>
      </c>
    </row>
    <row r="318" spans="1:7" x14ac:dyDescent="0.35">
      <c r="A318" s="49" t="s">
        <v>176</v>
      </c>
      <c r="B318" s="43" t="s">
        <v>177</v>
      </c>
      <c r="C318" s="44">
        <f>IFERROR(VLOOKUP(A318,'[1]ASORTYMENT COSMO'!$A$5:$AT$2612,46,0), 0)</f>
        <v>3.2</v>
      </c>
      <c r="D318" s="45">
        <f t="shared" si="9"/>
        <v>0.74418604651162801</v>
      </c>
      <c r="E318" s="45">
        <v>12.26</v>
      </c>
      <c r="F318" s="46">
        <v>2</v>
      </c>
      <c r="G318" s="45">
        <f t="shared" si="10"/>
        <v>1.488372093023256</v>
      </c>
    </row>
    <row r="319" spans="1:7" x14ac:dyDescent="0.35">
      <c r="A319" s="48" t="s">
        <v>220</v>
      </c>
      <c r="B319" s="39" t="s">
        <v>221</v>
      </c>
      <c r="C319" s="29">
        <f>IFERROR(VLOOKUP(A319,'[1]ASORTYMENT COSMO'!$A$5:$AT$2612,46,0), 0)</f>
        <v>3.52</v>
      </c>
      <c r="D319" s="40">
        <f t="shared" si="9"/>
        <v>0.81860465116279069</v>
      </c>
      <c r="E319" s="40">
        <v>12.26</v>
      </c>
      <c r="F319" s="41">
        <v>2</v>
      </c>
      <c r="G319" s="40">
        <f t="shared" si="10"/>
        <v>1.6372093023255814</v>
      </c>
    </row>
    <row r="320" spans="1:7" x14ac:dyDescent="0.35">
      <c r="A320" s="49" t="s">
        <v>1118</v>
      </c>
      <c r="B320" s="43" t="s">
        <v>1119</v>
      </c>
      <c r="C320" s="44">
        <f>IFERROR(VLOOKUP(A320,'[1]ASORTYMENT COSMO'!$A$5:$AT$2612,46,0), 0)</f>
        <v>3.66</v>
      </c>
      <c r="D320" s="45">
        <f t="shared" si="9"/>
        <v>0.85116279069767453</v>
      </c>
      <c r="E320" s="45">
        <v>12.26</v>
      </c>
      <c r="F320" s="46">
        <v>2</v>
      </c>
      <c r="G320" s="45">
        <f t="shared" si="10"/>
        <v>1.7023255813953491</v>
      </c>
    </row>
    <row r="321" spans="1:7" x14ac:dyDescent="0.35">
      <c r="A321" s="48" t="s">
        <v>627</v>
      </c>
      <c r="B321" s="39" t="s">
        <v>628</v>
      </c>
      <c r="C321" s="29">
        <f>IFERROR(VLOOKUP(A321,'[1]ASORTYMENT COSMO'!$A$5:$AT$2612,46,0), 0)</f>
        <v>3.67</v>
      </c>
      <c r="D321" s="40">
        <f t="shared" si="9"/>
        <v>0.85348837209302331</v>
      </c>
      <c r="E321" s="40">
        <v>12.26</v>
      </c>
      <c r="F321" s="41">
        <v>2</v>
      </c>
      <c r="G321" s="40">
        <f t="shared" si="10"/>
        <v>1.7069767441860466</v>
      </c>
    </row>
    <row r="322" spans="1:7" x14ac:dyDescent="0.35">
      <c r="A322" s="49" t="s">
        <v>148</v>
      </c>
      <c r="B322" s="43" t="s">
        <v>149</v>
      </c>
      <c r="C322" s="44">
        <f>IFERROR(VLOOKUP(A322,'[1]ASORTYMENT COSMO'!$A$5:$AT$2612,46,0), 0)</f>
        <v>4.68</v>
      </c>
      <c r="D322" s="45">
        <f t="shared" si="9"/>
        <v>1.0883720930232559</v>
      </c>
      <c r="E322" s="45">
        <v>12.26</v>
      </c>
      <c r="F322" s="46">
        <v>2</v>
      </c>
      <c r="G322" s="45">
        <f t="shared" si="10"/>
        <v>2.1767441860465118</v>
      </c>
    </row>
    <row r="323" spans="1:7" x14ac:dyDescent="0.35">
      <c r="A323" s="48" t="s">
        <v>846</v>
      </c>
      <c r="B323" s="39" t="s">
        <v>847</v>
      </c>
      <c r="C323" s="29">
        <f>IFERROR(VLOOKUP(A323,'[1]ASORTYMENT COSMO'!$A$5:$AT$2612,46,0), 0)</f>
        <v>5.42</v>
      </c>
      <c r="D323" s="40">
        <f t="shared" si="9"/>
        <v>1.2604651162790699</v>
      </c>
      <c r="E323" s="40">
        <v>12.26</v>
      </c>
      <c r="F323" s="41">
        <v>2</v>
      </c>
      <c r="G323" s="40">
        <f t="shared" si="10"/>
        <v>2.5209302325581397</v>
      </c>
    </row>
    <row r="324" spans="1:7" x14ac:dyDescent="0.35">
      <c r="A324" s="49" t="s">
        <v>216</v>
      </c>
      <c r="B324" s="43" t="s">
        <v>217</v>
      </c>
      <c r="C324" s="44">
        <f>IFERROR(VLOOKUP(A324,'[1]ASORTYMENT COSMO'!$A$5:$AT$2612,46,0), 0)</f>
        <v>5.13</v>
      </c>
      <c r="D324" s="45">
        <f t="shared" si="9"/>
        <v>1.1930232558139535</v>
      </c>
      <c r="E324" s="45">
        <v>12.26</v>
      </c>
      <c r="F324" s="46">
        <v>2</v>
      </c>
      <c r="G324" s="45">
        <f t="shared" si="10"/>
        <v>2.386046511627907</v>
      </c>
    </row>
    <row r="325" spans="1:7" x14ac:dyDescent="0.35">
      <c r="A325" s="48">
        <v>10456</v>
      </c>
      <c r="B325" s="39" t="s">
        <v>457</v>
      </c>
      <c r="C325" s="29">
        <f>IFERROR(VLOOKUP(A325,'[1]ASORTYMENT COSMO'!$A$5:$AT$2612,46,0), 0)</f>
        <v>9.2200000000000006</v>
      </c>
      <c r="D325" s="40">
        <f t="shared" ref="D325:D388" si="11">C325/4.3</f>
        <v>2.1441860465116283</v>
      </c>
      <c r="E325" s="40">
        <v>11.89</v>
      </c>
      <c r="F325" s="41">
        <v>1</v>
      </c>
      <c r="G325" s="40">
        <f t="shared" ref="G325:G388" si="12">D325*F325</f>
        <v>2.1441860465116283</v>
      </c>
    </row>
    <row r="326" spans="1:7" x14ac:dyDescent="0.35">
      <c r="A326" s="49">
        <v>9325</v>
      </c>
      <c r="B326" s="43" t="s">
        <v>313</v>
      </c>
      <c r="C326" s="44">
        <f>IFERROR(VLOOKUP(A326,'[1]ASORTYMENT COSMO'!$A$5:$AT$2612,46,0), 0)</f>
        <v>3.64</v>
      </c>
      <c r="D326" s="45">
        <f t="shared" si="11"/>
        <v>0.84651162790697676</v>
      </c>
      <c r="E326" s="45">
        <v>11.87</v>
      </c>
      <c r="F326" s="46">
        <v>3</v>
      </c>
      <c r="G326" s="45">
        <f t="shared" si="12"/>
        <v>2.5395348837209304</v>
      </c>
    </row>
    <row r="327" spans="1:7" x14ac:dyDescent="0.35">
      <c r="A327" s="48" t="s">
        <v>897</v>
      </c>
      <c r="B327" s="39" t="s">
        <v>898</v>
      </c>
      <c r="C327" s="29">
        <f>IFERROR(VLOOKUP(A327,'[1]ASORTYMENT COSMO'!$A$5:$AT$2612,46,0), 0)</f>
        <v>4.83</v>
      </c>
      <c r="D327" s="40">
        <f t="shared" si="11"/>
        <v>1.1232558139534885</v>
      </c>
      <c r="E327" s="40">
        <v>11.8</v>
      </c>
      <c r="F327" s="41">
        <v>2</v>
      </c>
      <c r="G327" s="40">
        <f t="shared" si="12"/>
        <v>2.246511627906977</v>
      </c>
    </row>
    <row r="328" spans="1:7" x14ac:dyDescent="0.35">
      <c r="A328" s="49" t="s">
        <v>1058</v>
      </c>
      <c r="B328" s="43" t="s">
        <v>1059</v>
      </c>
      <c r="C328" s="44">
        <f>IFERROR(VLOOKUP(A328,'[1]ASORTYMENT COSMO'!$A$5:$AT$2612,46,0), 0)</f>
        <v>4.72</v>
      </c>
      <c r="D328" s="45">
        <f t="shared" si="11"/>
        <v>1.0976744186046512</v>
      </c>
      <c r="E328" s="45">
        <v>11.8</v>
      </c>
      <c r="F328" s="46">
        <v>2</v>
      </c>
      <c r="G328" s="45">
        <f t="shared" si="12"/>
        <v>2.1953488372093024</v>
      </c>
    </row>
    <row r="329" spans="1:7" x14ac:dyDescent="0.35">
      <c r="A329" s="48" t="s">
        <v>1507</v>
      </c>
      <c r="B329" s="39" t="s">
        <v>1508</v>
      </c>
      <c r="C329" s="29">
        <f>IFERROR(VLOOKUP(A329,'[1]ASORTYMENT COSMO'!$A$5:$AT$2612,46,0), 0)</f>
        <v>4.6900000000000004</v>
      </c>
      <c r="D329" s="40">
        <f t="shared" si="11"/>
        <v>1.0906976744186048</v>
      </c>
      <c r="E329" s="40">
        <v>11.8</v>
      </c>
      <c r="F329" s="41">
        <v>2</v>
      </c>
      <c r="G329" s="40">
        <f t="shared" si="12"/>
        <v>2.1813953488372095</v>
      </c>
    </row>
    <row r="330" spans="1:7" x14ac:dyDescent="0.35">
      <c r="A330" s="49" t="s">
        <v>465</v>
      </c>
      <c r="B330" s="43" t="s">
        <v>466</v>
      </c>
      <c r="C330" s="44">
        <f>IFERROR(VLOOKUP(A330,'[1]ASORTYMENT COSMO'!$A$5:$AT$2612,46,0), 0)</f>
        <v>4.6900000000000004</v>
      </c>
      <c r="D330" s="45">
        <f t="shared" si="11"/>
        <v>1.0906976744186048</v>
      </c>
      <c r="E330" s="45">
        <v>11.8</v>
      </c>
      <c r="F330" s="46">
        <v>2</v>
      </c>
      <c r="G330" s="45">
        <f t="shared" si="12"/>
        <v>2.1813953488372095</v>
      </c>
    </row>
    <row r="331" spans="1:7" x14ac:dyDescent="0.35">
      <c r="A331" s="48" t="s">
        <v>1489</v>
      </c>
      <c r="B331" s="39" t="s">
        <v>1490</v>
      </c>
      <c r="C331" s="29">
        <f>IFERROR(VLOOKUP(A331,'[1]ASORTYMENT COSMO'!$A$5:$AT$2612,46,0), 0)</f>
        <v>7.44</v>
      </c>
      <c r="D331" s="40">
        <f t="shared" si="11"/>
        <v>1.730232558139535</v>
      </c>
      <c r="E331" s="40">
        <v>11.8</v>
      </c>
      <c r="F331" s="41">
        <v>2</v>
      </c>
      <c r="G331" s="40">
        <f t="shared" si="12"/>
        <v>3.4604651162790701</v>
      </c>
    </row>
    <row r="332" spans="1:7" x14ac:dyDescent="0.35">
      <c r="A332" s="49" t="s">
        <v>840</v>
      </c>
      <c r="B332" s="43" t="s">
        <v>841</v>
      </c>
      <c r="C332" s="44">
        <f>IFERROR(VLOOKUP(A332,'[1]ASORTYMENT COSMO'!$A$5:$AT$2612,46,0), 0)</f>
        <v>4.49</v>
      </c>
      <c r="D332" s="45">
        <f t="shared" si="11"/>
        <v>1.0441860465116279</v>
      </c>
      <c r="E332" s="45">
        <v>11.8</v>
      </c>
      <c r="F332" s="46">
        <v>2</v>
      </c>
      <c r="G332" s="45">
        <f t="shared" si="12"/>
        <v>2.0883720930232559</v>
      </c>
    </row>
    <row r="333" spans="1:7" x14ac:dyDescent="0.35">
      <c r="A333" s="48" t="s">
        <v>879</v>
      </c>
      <c r="B333" s="39" t="s">
        <v>880</v>
      </c>
      <c r="C333" s="29">
        <f>IFERROR(VLOOKUP(A333,'[1]ASORTYMENT COSMO'!$A$5:$AT$2612,46,0), 0)</f>
        <v>4.71</v>
      </c>
      <c r="D333" s="40">
        <f t="shared" si="11"/>
        <v>1.0953488372093023</v>
      </c>
      <c r="E333" s="40">
        <v>11.8</v>
      </c>
      <c r="F333" s="41">
        <v>2</v>
      </c>
      <c r="G333" s="40">
        <f t="shared" si="12"/>
        <v>2.1906976744186046</v>
      </c>
    </row>
    <row r="334" spans="1:7" x14ac:dyDescent="0.35">
      <c r="A334" s="49" t="s">
        <v>1429</v>
      </c>
      <c r="B334" s="43" t="s">
        <v>1430</v>
      </c>
      <c r="C334" s="44">
        <f>IFERROR(VLOOKUP(A334,'[1]ASORTYMENT COSMO'!$A$5:$AT$2612,46,0), 0)</f>
        <v>4.66</v>
      </c>
      <c r="D334" s="45">
        <f t="shared" si="11"/>
        <v>1.0837209302325581</v>
      </c>
      <c r="E334" s="45">
        <v>11.8</v>
      </c>
      <c r="F334" s="46">
        <v>2</v>
      </c>
      <c r="G334" s="45">
        <f t="shared" si="12"/>
        <v>2.1674418604651162</v>
      </c>
    </row>
    <row r="335" spans="1:7" x14ac:dyDescent="0.35">
      <c r="A335" s="48" t="s">
        <v>241</v>
      </c>
      <c r="B335" s="39" t="s">
        <v>242</v>
      </c>
      <c r="C335" s="29">
        <f>IFERROR(VLOOKUP(A335,'[1]ASORTYMENT COSMO'!$A$5:$AT$2612,46,0), 0)</f>
        <v>4.55</v>
      </c>
      <c r="D335" s="40">
        <f t="shared" si="11"/>
        <v>1.058139534883721</v>
      </c>
      <c r="E335" s="40">
        <v>11.8</v>
      </c>
      <c r="F335" s="41">
        <v>2</v>
      </c>
      <c r="G335" s="40">
        <f t="shared" si="12"/>
        <v>2.1162790697674421</v>
      </c>
    </row>
    <row r="336" spans="1:7" x14ac:dyDescent="0.35">
      <c r="A336" s="49" t="s">
        <v>168</v>
      </c>
      <c r="B336" s="43" t="s">
        <v>169</v>
      </c>
      <c r="C336" s="44">
        <f>IFERROR(VLOOKUP(A336,'[1]ASORTYMENT COSMO'!$A$5:$AT$2612,46,0), 0)</f>
        <v>3.45</v>
      </c>
      <c r="D336" s="45">
        <f t="shared" si="11"/>
        <v>0.80232558139534893</v>
      </c>
      <c r="E336" s="45">
        <v>11.8</v>
      </c>
      <c r="F336" s="46">
        <v>2</v>
      </c>
      <c r="G336" s="45">
        <f t="shared" si="12"/>
        <v>1.6046511627906979</v>
      </c>
    </row>
    <row r="337" spans="1:7" x14ac:dyDescent="0.35">
      <c r="A337" s="48" t="s">
        <v>402</v>
      </c>
      <c r="B337" s="39" t="s">
        <v>403</v>
      </c>
      <c r="C337" s="29">
        <f>IFERROR(VLOOKUP(A337,'[1]ASORTYMENT COSMO'!$A$5:$AT$2612,46,0), 0)</f>
        <v>4.04</v>
      </c>
      <c r="D337" s="40">
        <f t="shared" si="11"/>
        <v>0.9395348837209303</v>
      </c>
      <c r="E337" s="40">
        <v>11.8</v>
      </c>
      <c r="F337" s="41">
        <v>2</v>
      </c>
      <c r="G337" s="40">
        <f t="shared" si="12"/>
        <v>1.8790697674418606</v>
      </c>
    </row>
    <row r="338" spans="1:7" x14ac:dyDescent="0.35">
      <c r="A338" s="49" t="s">
        <v>895</v>
      </c>
      <c r="B338" s="43" t="s">
        <v>896</v>
      </c>
      <c r="C338" s="44">
        <f>IFERROR(VLOOKUP(A338,'[1]ASORTYMENT COSMO'!$A$5:$AT$2612,46,0), 0)</f>
        <v>9.2100000000000009</v>
      </c>
      <c r="D338" s="45">
        <f t="shared" si="11"/>
        <v>2.1418604651162791</v>
      </c>
      <c r="E338" s="45">
        <v>11.56</v>
      </c>
      <c r="F338" s="46">
        <v>1</v>
      </c>
      <c r="G338" s="45">
        <f t="shared" si="12"/>
        <v>2.1418604651162791</v>
      </c>
    </row>
    <row r="339" spans="1:7" x14ac:dyDescent="0.35">
      <c r="A339" s="48" t="s">
        <v>1021</v>
      </c>
      <c r="B339" s="39" t="s">
        <v>1022</v>
      </c>
      <c r="C339" s="29">
        <f>IFERROR(VLOOKUP(A339,'[1]ASORTYMENT COSMO'!$A$5:$AT$2612,46,0), 0)</f>
        <v>9.06</v>
      </c>
      <c r="D339" s="40">
        <f t="shared" si="11"/>
        <v>2.1069767441860465</v>
      </c>
      <c r="E339" s="40">
        <v>11.56</v>
      </c>
      <c r="F339" s="41">
        <v>1</v>
      </c>
      <c r="G339" s="40">
        <f t="shared" si="12"/>
        <v>2.1069767441860465</v>
      </c>
    </row>
    <row r="340" spans="1:7" x14ac:dyDescent="0.35">
      <c r="A340" s="49">
        <v>9803</v>
      </c>
      <c r="B340" s="43" t="s">
        <v>1566</v>
      </c>
      <c r="C340" s="44">
        <f>IFERROR(VLOOKUP(A340,'[1]ASORTYMENT COSMO'!$A$5:$AT$2612,46,0), 0)</f>
        <v>3.3</v>
      </c>
      <c r="D340" s="45">
        <f t="shared" si="11"/>
        <v>0.76744186046511631</v>
      </c>
      <c r="E340" s="45">
        <v>11.56</v>
      </c>
      <c r="F340" s="46">
        <v>2</v>
      </c>
      <c r="G340" s="45">
        <f t="shared" si="12"/>
        <v>1.5348837209302326</v>
      </c>
    </row>
    <row r="341" spans="1:7" x14ac:dyDescent="0.35">
      <c r="A341" s="48">
        <v>9993</v>
      </c>
      <c r="B341" s="39" t="s">
        <v>1567</v>
      </c>
      <c r="C341" s="29">
        <f>IFERROR(VLOOKUP(A341,'[1]ASORTYMENT COSMO'!$A$5:$AT$2612,46,0), 0)</f>
        <v>3.33</v>
      </c>
      <c r="D341" s="40">
        <f t="shared" si="11"/>
        <v>0.77441860465116286</v>
      </c>
      <c r="E341" s="40">
        <v>11.56</v>
      </c>
      <c r="F341" s="41">
        <v>2</v>
      </c>
      <c r="G341" s="40">
        <f t="shared" si="12"/>
        <v>1.5488372093023257</v>
      </c>
    </row>
    <row r="342" spans="1:7" x14ac:dyDescent="0.35">
      <c r="A342" s="49">
        <v>10065</v>
      </c>
      <c r="B342" s="43" t="s">
        <v>1115</v>
      </c>
      <c r="C342" s="44">
        <f>IFERROR(VLOOKUP(A342,'[1]ASORTYMENT COSMO'!$A$5:$AT$2612,46,0), 0)</f>
        <v>1.03</v>
      </c>
      <c r="D342" s="45">
        <f t="shared" si="11"/>
        <v>0.23953488372093024</v>
      </c>
      <c r="E342" s="45">
        <v>11.54</v>
      </c>
      <c r="F342" s="46">
        <v>4</v>
      </c>
      <c r="G342" s="45">
        <f t="shared" si="12"/>
        <v>0.95813953488372094</v>
      </c>
    </row>
    <row r="343" spans="1:7" x14ac:dyDescent="0.35">
      <c r="A343" s="48">
        <v>8817</v>
      </c>
      <c r="B343" s="39" t="s">
        <v>736</v>
      </c>
      <c r="C343" s="29">
        <f>IFERROR(VLOOKUP(A343,'[1]ASORTYMENT COSMO'!$A$5:$AT$2612,46,0), 0)</f>
        <v>4.08</v>
      </c>
      <c r="D343" s="40">
        <f t="shared" si="11"/>
        <v>0.94883720930232562</v>
      </c>
      <c r="E343" s="40">
        <v>11.53</v>
      </c>
      <c r="F343" s="41">
        <v>4</v>
      </c>
      <c r="G343" s="40">
        <f t="shared" si="12"/>
        <v>3.7953488372093025</v>
      </c>
    </row>
    <row r="344" spans="1:7" x14ac:dyDescent="0.35">
      <c r="A344" s="49">
        <v>7225</v>
      </c>
      <c r="B344" s="43" t="s">
        <v>1281</v>
      </c>
      <c r="C344" s="44">
        <f>IFERROR(VLOOKUP(A344,'[1]ASORTYMENT COSMO'!$A$5:$AT$2612,46,0), 0)</f>
        <v>3.07</v>
      </c>
      <c r="D344" s="45">
        <f t="shared" si="11"/>
        <v>0.71395348837209305</v>
      </c>
      <c r="E344" s="45">
        <v>10.98</v>
      </c>
      <c r="F344" s="46">
        <v>2</v>
      </c>
      <c r="G344" s="45">
        <f t="shared" si="12"/>
        <v>1.4279069767441861</v>
      </c>
    </row>
    <row r="345" spans="1:7" x14ac:dyDescent="0.35">
      <c r="A345" s="48" t="s">
        <v>502</v>
      </c>
      <c r="B345" s="39" t="s">
        <v>503</v>
      </c>
      <c r="C345" s="29">
        <f>IFERROR(VLOOKUP(A345,'[1]ASORTYMENT COSMO'!$A$5:$AT$2612,46,0), 0)</f>
        <v>4.2300000000000004</v>
      </c>
      <c r="D345" s="40">
        <f t="shared" si="11"/>
        <v>0.98372093023255824</v>
      </c>
      <c r="E345" s="40">
        <v>10.88</v>
      </c>
      <c r="F345" s="41">
        <v>7</v>
      </c>
      <c r="G345" s="40">
        <f t="shared" si="12"/>
        <v>6.8860465116279075</v>
      </c>
    </row>
    <row r="346" spans="1:7" x14ac:dyDescent="0.35">
      <c r="A346" s="49" t="s">
        <v>1062</v>
      </c>
      <c r="B346" s="43" t="s">
        <v>1063</v>
      </c>
      <c r="C346" s="44">
        <f>IFERROR(VLOOKUP(A346,'[1]ASORTYMENT COSMO'!$A$5:$AT$2612,46,0), 0)</f>
        <v>5.22</v>
      </c>
      <c r="D346" s="45">
        <f t="shared" si="11"/>
        <v>1.213953488372093</v>
      </c>
      <c r="E346" s="45">
        <v>10.74</v>
      </c>
      <c r="F346" s="46">
        <v>1</v>
      </c>
      <c r="G346" s="45">
        <f t="shared" si="12"/>
        <v>1.213953488372093</v>
      </c>
    </row>
    <row r="347" spans="1:7" x14ac:dyDescent="0.35">
      <c r="A347" s="48" t="s">
        <v>756</v>
      </c>
      <c r="B347" s="39" t="s">
        <v>757</v>
      </c>
      <c r="C347" s="29">
        <f>IFERROR(VLOOKUP(A347,'[1]ASORTYMENT COSMO'!$A$5:$AT$2612,46,0), 0)</f>
        <v>4.1500000000000004</v>
      </c>
      <c r="D347" s="40">
        <f t="shared" si="11"/>
        <v>0.9651162790697676</v>
      </c>
      <c r="E347" s="40">
        <v>10.74</v>
      </c>
      <c r="F347" s="41">
        <v>1</v>
      </c>
      <c r="G347" s="40">
        <f t="shared" si="12"/>
        <v>0.9651162790697676</v>
      </c>
    </row>
    <row r="348" spans="1:7" x14ac:dyDescent="0.35">
      <c r="A348" s="49" t="s">
        <v>1205</v>
      </c>
      <c r="B348" s="43" t="s">
        <v>1206</v>
      </c>
      <c r="C348" s="44">
        <f>IFERROR(VLOOKUP(A348,'[1]ASORTYMENT COSMO'!$A$5:$AT$2612,46,0), 0)</f>
        <v>8.4600000000000009</v>
      </c>
      <c r="D348" s="45">
        <f t="shared" si="11"/>
        <v>1.9674418604651165</v>
      </c>
      <c r="E348" s="45">
        <v>10.74</v>
      </c>
      <c r="F348" s="46">
        <v>1</v>
      </c>
      <c r="G348" s="45">
        <f t="shared" si="12"/>
        <v>1.9674418604651165</v>
      </c>
    </row>
    <row r="349" spans="1:7" x14ac:dyDescent="0.35">
      <c r="A349" s="48" t="s">
        <v>858</v>
      </c>
      <c r="B349" s="39" t="s">
        <v>859</v>
      </c>
      <c r="C349" s="29">
        <f>IFERROR(VLOOKUP(A349,'[1]ASORTYMENT COSMO'!$A$5:$AT$2612,46,0), 0)</f>
        <v>4.2</v>
      </c>
      <c r="D349" s="40">
        <f t="shared" si="11"/>
        <v>0.9767441860465117</v>
      </c>
      <c r="E349" s="40">
        <v>10.74</v>
      </c>
      <c r="F349" s="41">
        <v>1</v>
      </c>
      <c r="G349" s="40">
        <f t="shared" si="12"/>
        <v>0.9767441860465117</v>
      </c>
    </row>
    <row r="350" spans="1:7" x14ac:dyDescent="0.35">
      <c r="A350" s="49" t="s">
        <v>1064</v>
      </c>
      <c r="B350" s="43" t="s">
        <v>1065</v>
      </c>
      <c r="C350" s="44">
        <f>IFERROR(VLOOKUP(A350,'[1]ASORTYMENT COSMO'!$A$5:$AT$2612,46,0), 0)</f>
        <v>6.36</v>
      </c>
      <c r="D350" s="45">
        <f t="shared" si="11"/>
        <v>1.4790697674418607</v>
      </c>
      <c r="E350" s="45">
        <v>10.74</v>
      </c>
      <c r="F350" s="46">
        <v>1</v>
      </c>
      <c r="G350" s="45">
        <f t="shared" si="12"/>
        <v>1.4790697674418607</v>
      </c>
    </row>
    <row r="351" spans="1:7" x14ac:dyDescent="0.35">
      <c r="A351" s="48" t="s">
        <v>458</v>
      </c>
      <c r="B351" s="39" t="s">
        <v>459</v>
      </c>
      <c r="C351" s="29">
        <f>IFERROR(VLOOKUP(A351,'[1]ASORTYMENT COSMO'!$A$5:$AT$2612,46,0), 0)</f>
        <v>0</v>
      </c>
      <c r="D351" s="40">
        <f t="shared" si="11"/>
        <v>0</v>
      </c>
      <c r="E351" s="40">
        <v>10.74</v>
      </c>
      <c r="F351" s="41">
        <v>1</v>
      </c>
      <c r="G351" s="40">
        <f t="shared" si="12"/>
        <v>0</v>
      </c>
    </row>
    <row r="352" spans="1:7" x14ac:dyDescent="0.35">
      <c r="A352" s="49" t="s">
        <v>1174</v>
      </c>
      <c r="B352" s="43" t="s">
        <v>1175</v>
      </c>
      <c r="C352" s="44">
        <f>IFERROR(VLOOKUP(A352,'[1]ASORTYMENT COSMO'!$A$5:$AT$2612,46,0), 0)</f>
        <v>5.52</v>
      </c>
      <c r="D352" s="45">
        <f t="shared" si="11"/>
        <v>1.2837209302325581</v>
      </c>
      <c r="E352" s="45">
        <v>10.54</v>
      </c>
      <c r="F352" s="46">
        <v>4</v>
      </c>
      <c r="G352" s="45">
        <f t="shared" si="12"/>
        <v>5.1348837209302323</v>
      </c>
    </row>
    <row r="353" spans="1:7" x14ac:dyDescent="0.35">
      <c r="A353" s="48">
        <v>5940</v>
      </c>
      <c r="B353" s="39" t="s">
        <v>116</v>
      </c>
      <c r="C353" s="29">
        <f>IFERROR(VLOOKUP(A353,'[1]ASORTYMENT COSMO'!$A$5:$AT$2612,46,0), 0)</f>
        <v>2.5499999999999998</v>
      </c>
      <c r="D353" s="40">
        <f t="shared" si="11"/>
        <v>0.59302325581395343</v>
      </c>
      <c r="E353" s="40">
        <v>10.32</v>
      </c>
      <c r="F353" s="41">
        <v>4</v>
      </c>
      <c r="G353" s="40">
        <f t="shared" si="12"/>
        <v>2.3720930232558137</v>
      </c>
    </row>
    <row r="354" spans="1:7" x14ac:dyDescent="0.35">
      <c r="A354" s="49">
        <v>1586</v>
      </c>
      <c r="B354" s="43" t="s">
        <v>795</v>
      </c>
      <c r="C354" s="44">
        <f>IFERROR(VLOOKUP(A354,'[1]ASORTYMENT COSMO'!$A$5:$AT$2612,46,0), 0)</f>
        <v>0.39</v>
      </c>
      <c r="D354" s="45">
        <f t="shared" si="11"/>
        <v>9.0697674418604657E-2</v>
      </c>
      <c r="E354" s="45">
        <v>10.16</v>
      </c>
      <c r="F354" s="46">
        <v>7</v>
      </c>
      <c r="G354" s="45">
        <f t="shared" si="12"/>
        <v>0.6348837209302326</v>
      </c>
    </row>
    <row r="355" spans="1:7" x14ac:dyDescent="0.35">
      <c r="A355" s="48">
        <v>9258</v>
      </c>
      <c r="B355" s="39" t="s">
        <v>304</v>
      </c>
      <c r="C355" s="29">
        <f>IFERROR(VLOOKUP(A355,'[1]ASORTYMENT COSMO'!$A$5:$AT$2612,46,0), 0)</f>
        <v>11.73</v>
      </c>
      <c r="D355" s="40">
        <f t="shared" si="11"/>
        <v>2.7279069767441864</v>
      </c>
      <c r="E355" s="40">
        <v>9.91</v>
      </c>
      <c r="F355" s="41">
        <v>1</v>
      </c>
      <c r="G355" s="40">
        <f t="shared" si="12"/>
        <v>2.7279069767441864</v>
      </c>
    </row>
    <row r="356" spans="1:7" x14ac:dyDescent="0.35">
      <c r="A356" s="49" t="s">
        <v>663</v>
      </c>
      <c r="B356" s="43" t="s">
        <v>664</v>
      </c>
      <c r="C356" s="44">
        <f>IFERROR(VLOOKUP(A356,'[1]ASORTYMENT COSMO'!$A$5:$AT$2612,46,0), 0)</f>
        <v>5.61</v>
      </c>
      <c r="D356" s="45">
        <f t="shared" si="11"/>
        <v>1.3046511627906978</v>
      </c>
      <c r="E356" s="45">
        <v>9.66</v>
      </c>
      <c r="F356" s="46">
        <v>1</v>
      </c>
      <c r="G356" s="45">
        <f t="shared" si="12"/>
        <v>1.3046511627906978</v>
      </c>
    </row>
    <row r="357" spans="1:7" x14ac:dyDescent="0.35">
      <c r="A357" s="48" t="s">
        <v>132</v>
      </c>
      <c r="B357" s="39" t="s">
        <v>133</v>
      </c>
      <c r="C357" s="29">
        <f>IFERROR(VLOOKUP(A357,'[1]ASORTYMENT COSMO'!$A$5:$AT$2612,46,0), 0)</f>
        <v>5.77</v>
      </c>
      <c r="D357" s="40">
        <f t="shared" si="11"/>
        <v>1.3418604651162791</v>
      </c>
      <c r="E357" s="40">
        <v>9.66</v>
      </c>
      <c r="F357" s="41">
        <v>1</v>
      </c>
      <c r="G357" s="40">
        <f t="shared" si="12"/>
        <v>1.3418604651162791</v>
      </c>
    </row>
    <row r="358" spans="1:7" x14ac:dyDescent="0.35">
      <c r="A358" s="49" t="s">
        <v>433</v>
      </c>
      <c r="B358" s="43" t="s">
        <v>434</v>
      </c>
      <c r="C358" s="44">
        <f>IFERROR(VLOOKUP(A358,'[1]ASORTYMENT COSMO'!$A$5:$AT$2612,46,0), 0)</f>
        <v>6.32</v>
      </c>
      <c r="D358" s="45">
        <f t="shared" si="11"/>
        <v>1.4697674418604652</v>
      </c>
      <c r="E358" s="45">
        <v>9.66</v>
      </c>
      <c r="F358" s="46">
        <v>1</v>
      </c>
      <c r="G358" s="45">
        <f t="shared" si="12"/>
        <v>1.4697674418604652</v>
      </c>
    </row>
    <row r="359" spans="1:7" x14ac:dyDescent="0.35">
      <c r="A359" s="48">
        <v>10703</v>
      </c>
      <c r="B359" s="39" t="s">
        <v>1102</v>
      </c>
      <c r="C359" s="29">
        <f>IFERROR(VLOOKUP(A359,'[1]ASORTYMENT COSMO'!$A$5:$AT$2612,46,0), 0)</f>
        <v>3.75</v>
      </c>
      <c r="D359" s="40">
        <f t="shared" si="11"/>
        <v>0.87209302325581395</v>
      </c>
      <c r="E359" s="40">
        <v>9.5299999999999994</v>
      </c>
      <c r="F359" s="41">
        <v>2</v>
      </c>
      <c r="G359" s="40">
        <f t="shared" si="12"/>
        <v>1.7441860465116279</v>
      </c>
    </row>
    <row r="360" spans="1:7" x14ac:dyDescent="0.35">
      <c r="A360" s="49">
        <v>10064</v>
      </c>
      <c r="B360" s="43" t="s">
        <v>1170</v>
      </c>
      <c r="C360" s="44">
        <f>IFERROR(VLOOKUP(A360,'[1]ASORTYMENT COSMO'!$A$5:$AT$2612,46,0), 0)</f>
        <v>8.83</v>
      </c>
      <c r="D360" s="45">
        <f t="shared" si="11"/>
        <v>2.0534883720930233</v>
      </c>
      <c r="E360" s="45">
        <v>9.2899999999999991</v>
      </c>
      <c r="F360" s="46">
        <v>1</v>
      </c>
      <c r="G360" s="45">
        <f t="shared" si="12"/>
        <v>2.0534883720930233</v>
      </c>
    </row>
    <row r="361" spans="1:7" x14ac:dyDescent="0.35">
      <c r="A361" s="48" t="s">
        <v>438</v>
      </c>
      <c r="B361" s="39" t="s">
        <v>439</v>
      </c>
      <c r="C361" s="29">
        <f>IFERROR(VLOOKUP(A361,'[1]ASORTYMENT COSMO'!$A$5:$AT$2612,46,0), 0)</f>
        <v>4.5199999999999996</v>
      </c>
      <c r="D361" s="40">
        <f t="shared" si="11"/>
        <v>1.0511627906976744</v>
      </c>
      <c r="E361" s="40">
        <v>9.08</v>
      </c>
      <c r="F361" s="41">
        <v>1</v>
      </c>
      <c r="G361" s="40">
        <f t="shared" si="12"/>
        <v>1.0511627906976744</v>
      </c>
    </row>
    <row r="362" spans="1:7" x14ac:dyDescent="0.35">
      <c r="A362" s="49" t="s">
        <v>1573</v>
      </c>
      <c r="B362" s="43" t="s">
        <v>1574</v>
      </c>
      <c r="C362" s="44">
        <f>IFERROR(VLOOKUP(A362,'[1]ASORTYMENT COSMO'!$A$5:$AT$2612,46,0), 0)</f>
        <v>4.49</v>
      </c>
      <c r="D362" s="45">
        <f t="shared" si="11"/>
        <v>1.0441860465116279</v>
      </c>
      <c r="E362" s="45">
        <v>9.08</v>
      </c>
      <c r="F362" s="46">
        <v>1</v>
      </c>
      <c r="G362" s="45">
        <f t="shared" si="12"/>
        <v>1.0441860465116279</v>
      </c>
    </row>
    <row r="363" spans="1:7" x14ac:dyDescent="0.35">
      <c r="A363" s="48" t="s">
        <v>1238</v>
      </c>
      <c r="B363" s="39" t="s">
        <v>1239</v>
      </c>
      <c r="C363" s="29">
        <f>IFERROR(VLOOKUP(A363,'[1]ASORTYMENT COSMO'!$A$5:$AT$2612,46,0), 0)</f>
        <v>4.54</v>
      </c>
      <c r="D363" s="40">
        <f t="shared" si="11"/>
        <v>1.0558139534883721</v>
      </c>
      <c r="E363" s="40">
        <v>9.08</v>
      </c>
      <c r="F363" s="41">
        <v>1</v>
      </c>
      <c r="G363" s="40">
        <f t="shared" si="12"/>
        <v>1.0558139534883721</v>
      </c>
    </row>
    <row r="364" spans="1:7" x14ac:dyDescent="0.35">
      <c r="A364" s="49" t="s">
        <v>945</v>
      </c>
      <c r="B364" s="43" t="s">
        <v>946</v>
      </c>
      <c r="C364" s="44">
        <f>IFERROR(VLOOKUP(A364,'[1]ASORTYMENT COSMO'!$A$5:$AT$2612,46,0), 0)</f>
        <v>3.28</v>
      </c>
      <c r="D364" s="45">
        <f t="shared" si="11"/>
        <v>0.76279069767441854</v>
      </c>
      <c r="E364" s="45">
        <v>9.08</v>
      </c>
      <c r="F364" s="46">
        <v>2</v>
      </c>
      <c r="G364" s="45">
        <f t="shared" si="12"/>
        <v>1.5255813953488371</v>
      </c>
    </row>
    <row r="365" spans="1:7" x14ac:dyDescent="0.35">
      <c r="A365" s="48" t="s">
        <v>395</v>
      </c>
      <c r="B365" s="39" t="s">
        <v>396</v>
      </c>
      <c r="C365" s="29">
        <f>IFERROR(VLOOKUP(A365,'[1]ASORTYMENT COSMO'!$A$5:$AT$2612,46,0), 0)</f>
        <v>3.99</v>
      </c>
      <c r="D365" s="40">
        <f t="shared" si="11"/>
        <v>0.9279069767441861</v>
      </c>
      <c r="E365" s="40">
        <v>9.08</v>
      </c>
      <c r="F365" s="41">
        <v>1</v>
      </c>
      <c r="G365" s="40">
        <f t="shared" si="12"/>
        <v>0.9279069767441861</v>
      </c>
    </row>
    <row r="366" spans="1:7" x14ac:dyDescent="0.35">
      <c r="A366" s="49" t="s">
        <v>1083</v>
      </c>
      <c r="B366" s="43" t="s">
        <v>1084</v>
      </c>
      <c r="C366" s="44">
        <f>IFERROR(VLOOKUP(A366,'[1]ASORTYMENT COSMO'!$A$5:$AT$2612,46,0), 0)</f>
        <v>4.74</v>
      </c>
      <c r="D366" s="45">
        <f t="shared" si="11"/>
        <v>1.102325581395349</v>
      </c>
      <c r="E366" s="45">
        <v>9.08</v>
      </c>
      <c r="F366" s="46">
        <v>1</v>
      </c>
      <c r="G366" s="45">
        <f t="shared" si="12"/>
        <v>1.102325581395349</v>
      </c>
    </row>
    <row r="367" spans="1:7" x14ac:dyDescent="0.35">
      <c r="A367" s="48" t="s">
        <v>1141</v>
      </c>
      <c r="B367" s="39" t="s">
        <v>1142</v>
      </c>
      <c r="C367" s="29">
        <f>IFERROR(VLOOKUP(A367,'[1]ASORTYMENT COSMO'!$A$5:$AT$2612,46,0), 0)</f>
        <v>5.42</v>
      </c>
      <c r="D367" s="40">
        <f t="shared" si="11"/>
        <v>1.2604651162790699</v>
      </c>
      <c r="E367" s="40">
        <v>9.08</v>
      </c>
      <c r="F367" s="41">
        <v>1</v>
      </c>
      <c r="G367" s="40">
        <f t="shared" si="12"/>
        <v>1.2604651162790699</v>
      </c>
    </row>
    <row r="368" spans="1:7" x14ac:dyDescent="0.35">
      <c r="A368" s="49" t="s">
        <v>522</v>
      </c>
      <c r="B368" s="43" t="s">
        <v>523</v>
      </c>
      <c r="C368" s="44">
        <f>IFERROR(VLOOKUP(A368,'[1]ASORTYMENT COSMO'!$A$5:$AT$2612,46,0), 0)</f>
        <v>4.8600000000000003</v>
      </c>
      <c r="D368" s="45">
        <f t="shared" si="11"/>
        <v>1.1302325581395349</v>
      </c>
      <c r="E368" s="45">
        <v>9.08</v>
      </c>
      <c r="F368" s="46">
        <v>1</v>
      </c>
      <c r="G368" s="45">
        <f t="shared" si="12"/>
        <v>1.1302325581395349</v>
      </c>
    </row>
    <row r="369" spans="1:7" x14ac:dyDescent="0.35">
      <c r="A369" s="48">
        <v>4506</v>
      </c>
      <c r="B369" s="39" t="s">
        <v>1122</v>
      </c>
      <c r="C369" s="29">
        <f>IFERROR(VLOOKUP(A369,'[1]ASORTYMENT COSMO'!$A$5:$AT$2612,46,0), 0)</f>
        <v>0.78</v>
      </c>
      <c r="D369" s="40">
        <f t="shared" si="11"/>
        <v>0.18139534883720931</v>
      </c>
      <c r="E369" s="40">
        <v>8.98</v>
      </c>
      <c r="F369" s="41">
        <v>5</v>
      </c>
      <c r="G369" s="40">
        <f t="shared" si="12"/>
        <v>0.90697674418604657</v>
      </c>
    </row>
    <row r="370" spans="1:7" x14ac:dyDescent="0.35">
      <c r="A370" s="49">
        <v>10282</v>
      </c>
      <c r="B370" s="43" t="s">
        <v>830</v>
      </c>
      <c r="C370" s="44">
        <f>IFERROR(VLOOKUP(A370,'[1]ASORTYMENT COSMO'!$A$5:$AT$2612,46,0), 0)</f>
        <v>4.0999999999999996</v>
      </c>
      <c r="D370" s="45">
        <f t="shared" si="11"/>
        <v>0.95348837209302317</v>
      </c>
      <c r="E370" s="45">
        <v>8.66</v>
      </c>
      <c r="F370" s="46">
        <v>2</v>
      </c>
      <c r="G370" s="45">
        <f t="shared" si="12"/>
        <v>1.9069767441860463</v>
      </c>
    </row>
    <row r="371" spans="1:7" x14ac:dyDescent="0.35">
      <c r="A371" s="48">
        <v>8372</v>
      </c>
      <c r="B371" s="39" t="s">
        <v>871</v>
      </c>
      <c r="C371" s="29">
        <f>IFERROR(VLOOKUP(A371,'[1]ASORTYMENT COSMO'!$A$5:$AT$2612,46,0), 0)</f>
        <v>3.16</v>
      </c>
      <c r="D371" s="40">
        <f t="shared" si="11"/>
        <v>0.73488372093023258</v>
      </c>
      <c r="E371" s="40">
        <v>8.66</v>
      </c>
      <c r="F371" s="41">
        <v>2</v>
      </c>
      <c r="G371" s="40">
        <f t="shared" si="12"/>
        <v>1.4697674418604652</v>
      </c>
    </row>
    <row r="372" spans="1:7" x14ac:dyDescent="0.35">
      <c r="A372" s="49">
        <v>9666</v>
      </c>
      <c r="B372" s="43" t="s">
        <v>114</v>
      </c>
      <c r="C372" s="44">
        <f>IFERROR(VLOOKUP(A372,'[1]ASORTYMENT COSMO'!$A$5:$AT$2612,46,0), 0)</f>
        <v>4.87</v>
      </c>
      <c r="D372" s="45">
        <f t="shared" si="11"/>
        <v>1.1325581395348838</v>
      </c>
      <c r="E372" s="45">
        <v>8.66</v>
      </c>
      <c r="F372" s="46">
        <v>2</v>
      </c>
      <c r="G372" s="45">
        <f t="shared" si="12"/>
        <v>2.2651162790697676</v>
      </c>
    </row>
    <row r="373" spans="1:7" x14ac:dyDescent="0.35">
      <c r="A373" s="48">
        <v>9667</v>
      </c>
      <c r="B373" s="39" t="s">
        <v>328</v>
      </c>
      <c r="C373" s="29">
        <f>IFERROR(VLOOKUP(A373,'[1]ASORTYMENT COSMO'!$A$5:$AT$2612,46,0), 0)</f>
        <v>4.78</v>
      </c>
      <c r="D373" s="40">
        <f t="shared" si="11"/>
        <v>1.1116279069767443</v>
      </c>
      <c r="E373" s="40">
        <v>8.66</v>
      </c>
      <c r="F373" s="41">
        <v>2</v>
      </c>
      <c r="G373" s="40">
        <f t="shared" si="12"/>
        <v>2.2232558139534886</v>
      </c>
    </row>
    <row r="374" spans="1:7" x14ac:dyDescent="0.35">
      <c r="A374" s="49">
        <v>6706</v>
      </c>
      <c r="B374" s="43" t="s">
        <v>1535</v>
      </c>
      <c r="C374" s="44">
        <f>IFERROR(VLOOKUP(A374,'[1]ASORTYMENT COSMO'!$A$5:$AT$2612,46,0), 0)</f>
        <v>6.5</v>
      </c>
      <c r="D374" s="45">
        <f t="shared" si="11"/>
        <v>1.5116279069767442</v>
      </c>
      <c r="E374" s="45">
        <v>8.26</v>
      </c>
      <c r="F374" s="46">
        <v>1</v>
      </c>
      <c r="G374" s="45">
        <f t="shared" si="12"/>
        <v>1.5116279069767442</v>
      </c>
    </row>
    <row r="375" spans="1:7" x14ac:dyDescent="0.35">
      <c r="A375" s="48">
        <v>1047</v>
      </c>
      <c r="B375" s="39" t="s">
        <v>192</v>
      </c>
      <c r="C375" s="29">
        <f>IFERROR(VLOOKUP(A375,'[1]ASORTYMENT COSMO'!$A$5:$AT$2612,46,0), 0)</f>
        <v>2.1800000000000002</v>
      </c>
      <c r="D375" s="40">
        <f t="shared" si="11"/>
        <v>0.50697674418604655</v>
      </c>
      <c r="E375" s="40">
        <v>8.24</v>
      </c>
      <c r="F375" s="41">
        <v>2</v>
      </c>
      <c r="G375" s="40">
        <f t="shared" si="12"/>
        <v>1.0139534883720931</v>
      </c>
    </row>
    <row r="376" spans="1:7" x14ac:dyDescent="0.35">
      <c r="A376" s="49" t="s">
        <v>1319</v>
      </c>
      <c r="B376" s="43" t="s">
        <v>1320</v>
      </c>
      <c r="C376" s="44">
        <f>IFERROR(VLOOKUP(A376,'[1]ASORTYMENT COSMO'!$A$5:$AT$2612,46,0), 0)</f>
        <v>7.68</v>
      </c>
      <c r="D376" s="45">
        <f t="shared" si="11"/>
        <v>1.786046511627907</v>
      </c>
      <c r="E376" s="45">
        <v>7.51</v>
      </c>
      <c r="F376" s="46">
        <v>1</v>
      </c>
      <c r="G376" s="45">
        <f t="shared" si="12"/>
        <v>1.786046511627907</v>
      </c>
    </row>
    <row r="377" spans="1:7" x14ac:dyDescent="0.35">
      <c r="A377" s="48" t="s">
        <v>1054</v>
      </c>
      <c r="B377" s="39" t="s">
        <v>1055</v>
      </c>
      <c r="C377" s="29">
        <f>IFERROR(VLOOKUP(A377,'[1]ASORTYMENT COSMO'!$A$5:$AT$2612,46,0), 0)</f>
        <v>9.02</v>
      </c>
      <c r="D377" s="40">
        <f t="shared" si="11"/>
        <v>2.097674418604651</v>
      </c>
      <c r="E377" s="40">
        <v>7.51</v>
      </c>
      <c r="F377" s="41">
        <v>1</v>
      </c>
      <c r="G377" s="40">
        <f t="shared" si="12"/>
        <v>2.097674418604651</v>
      </c>
    </row>
    <row r="378" spans="1:7" x14ac:dyDescent="0.35">
      <c r="A378" s="49" t="s">
        <v>1016</v>
      </c>
      <c r="B378" s="43" t="s">
        <v>1017</v>
      </c>
      <c r="C378" s="44">
        <f>IFERROR(VLOOKUP(A378,'[1]ASORTYMENT COSMO'!$A$5:$AT$2612,46,0), 0)</f>
        <v>6.5</v>
      </c>
      <c r="D378" s="45">
        <f t="shared" si="11"/>
        <v>1.5116279069767442</v>
      </c>
      <c r="E378" s="45">
        <v>7.51</v>
      </c>
      <c r="F378" s="46">
        <v>1</v>
      </c>
      <c r="G378" s="45">
        <f t="shared" si="12"/>
        <v>1.5116279069767442</v>
      </c>
    </row>
    <row r="379" spans="1:7" x14ac:dyDescent="0.35">
      <c r="A379" s="48" t="s">
        <v>915</v>
      </c>
      <c r="B379" s="39" t="s">
        <v>916</v>
      </c>
      <c r="C379" s="29">
        <f>IFERROR(VLOOKUP(A379,'[1]ASORTYMENT COSMO'!$A$5:$AT$2612,46,0), 0)</f>
        <v>6.32</v>
      </c>
      <c r="D379" s="40">
        <f t="shared" si="11"/>
        <v>1.4697674418604652</v>
      </c>
      <c r="E379" s="40">
        <v>7.51</v>
      </c>
      <c r="F379" s="41">
        <v>1</v>
      </c>
      <c r="G379" s="40">
        <f t="shared" si="12"/>
        <v>1.4697674418604652</v>
      </c>
    </row>
    <row r="380" spans="1:7" x14ac:dyDescent="0.35">
      <c r="A380" s="49">
        <v>6105</v>
      </c>
      <c r="B380" s="43" t="s">
        <v>1518</v>
      </c>
      <c r="C380" s="44">
        <f>IFERROR(VLOOKUP(A380,'[1]ASORTYMENT COSMO'!$A$5:$AT$2612,46,0), 0)</f>
        <v>7.46</v>
      </c>
      <c r="D380" s="45">
        <f t="shared" si="11"/>
        <v>1.7348837209302326</v>
      </c>
      <c r="E380" s="45">
        <v>7.43</v>
      </c>
      <c r="F380" s="46">
        <v>1</v>
      </c>
      <c r="G380" s="45">
        <f t="shared" si="12"/>
        <v>1.7348837209302326</v>
      </c>
    </row>
    <row r="381" spans="1:7" x14ac:dyDescent="0.35">
      <c r="A381" s="48">
        <v>8373</v>
      </c>
      <c r="B381" s="39" t="s">
        <v>1087</v>
      </c>
      <c r="C381" s="29">
        <f>IFERROR(VLOOKUP(A381,'[1]ASORTYMENT COSMO'!$A$5:$AT$2612,46,0), 0)</f>
        <v>3.48</v>
      </c>
      <c r="D381" s="40">
        <f t="shared" si="11"/>
        <v>0.80930232558139537</v>
      </c>
      <c r="E381" s="40">
        <v>7.42</v>
      </c>
      <c r="F381" s="41">
        <v>2</v>
      </c>
      <c r="G381" s="40">
        <f t="shared" si="12"/>
        <v>1.6186046511627907</v>
      </c>
    </row>
    <row r="382" spans="1:7" x14ac:dyDescent="0.35">
      <c r="A382" s="49">
        <v>9434</v>
      </c>
      <c r="B382" s="43" t="s">
        <v>1120</v>
      </c>
      <c r="C382" s="44">
        <f>IFERROR(VLOOKUP(A382,'[1]ASORTYMENT COSMO'!$A$5:$AT$2612,46,0), 0)</f>
        <v>1.95</v>
      </c>
      <c r="D382" s="45">
        <f t="shared" si="11"/>
        <v>0.45348837209302328</v>
      </c>
      <c r="E382" s="45">
        <v>7.42</v>
      </c>
      <c r="F382" s="46">
        <v>2</v>
      </c>
      <c r="G382" s="45">
        <f t="shared" si="12"/>
        <v>0.90697674418604657</v>
      </c>
    </row>
    <row r="383" spans="1:7" x14ac:dyDescent="0.35">
      <c r="A383" s="48" t="s">
        <v>1008</v>
      </c>
      <c r="B383" s="39" t="s">
        <v>1009</v>
      </c>
      <c r="C383" s="29">
        <f>IFERROR(VLOOKUP(A383,'[1]ASORTYMENT COSMO'!$A$5:$AT$2612,46,0), 0)</f>
        <v>4.53</v>
      </c>
      <c r="D383" s="40">
        <f t="shared" si="11"/>
        <v>1.0534883720930233</v>
      </c>
      <c r="E383" s="40">
        <v>7.26</v>
      </c>
      <c r="F383" s="41">
        <v>1</v>
      </c>
      <c r="G383" s="40">
        <f t="shared" si="12"/>
        <v>1.0534883720930233</v>
      </c>
    </row>
    <row r="384" spans="1:7" x14ac:dyDescent="0.35">
      <c r="A384" s="49" t="s">
        <v>850</v>
      </c>
      <c r="B384" s="43" t="s">
        <v>851</v>
      </c>
      <c r="C384" s="44">
        <f>IFERROR(VLOOKUP(A384,'[1]ASORTYMENT COSMO'!$A$5:$AT$2612,46,0), 0)</f>
        <v>4.55</v>
      </c>
      <c r="D384" s="45">
        <f t="shared" si="11"/>
        <v>1.058139534883721</v>
      </c>
      <c r="E384" s="45">
        <v>7.26</v>
      </c>
      <c r="F384" s="46">
        <v>1</v>
      </c>
      <c r="G384" s="45">
        <f t="shared" si="12"/>
        <v>1.058139534883721</v>
      </c>
    </row>
    <row r="385" spans="1:7" x14ac:dyDescent="0.35">
      <c r="A385" s="48" t="s">
        <v>583</v>
      </c>
      <c r="B385" s="39" t="s">
        <v>584</v>
      </c>
      <c r="C385" s="29">
        <f>IFERROR(VLOOKUP(A385,'[1]ASORTYMENT COSMO'!$A$5:$AT$2612,46,0), 0)</f>
        <v>5.78</v>
      </c>
      <c r="D385" s="40">
        <f t="shared" si="11"/>
        <v>1.344186046511628</v>
      </c>
      <c r="E385" s="40">
        <v>6.98</v>
      </c>
      <c r="F385" s="41">
        <v>1</v>
      </c>
      <c r="G385" s="40">
        <f t="shared" si="12"/>
        <v>1.344186046511628</v>
      </c>
    </row>
    <row r="386" spans="1:7" x14ac:dyDescent="0.35">
      <c r="A386" s="49" t="s">
        <v>574</v>
      </c>
      <c r="B386" s="43" t="s">
        <v>575</v>
      </c>
      <c r="C386" s="44">
        <f>IFERROR(VLOOKUP(A386,'[1]ASORTYMENT COSMO'!$A$5:$AT$2612,46,0), 0)</f>
        <v>5.58</v>
      </c>
      <c r="D386" s="45">
        <f t="shared" si="11"/>
        <v>1.2976744186046512</v>
      </c>
      <c r="E386" s="45">
        <v>6.98</v>
      </c>
      <c r="F386" s="46">
        <v>1</v>
      </c>
      <c r="G386" s="45">
        <f t="shared" si="12"/>
        <v>1.2976744186046512</v>
      </c>
    </row>
    <row r="387" spans="1:7" x14ac:dyDescent="0.35">
      <c r="A387" s="48" t="s">
        <v>1223</v>
      </c>
      <c r="B387" s="39" t="s">
        <v>1224</v>
      </c>
      <c r="C387" s="29">
        <f>IFERROR(VLOOKUP(A387,'[1]ASORTYMENT COSMO'!$A$5:$AT$2612,46,0), 0)</f>
        <v>0</v>
      </c>
      <c r="D387" s="40">
        <f t="shared" si="11"/>
        <v>0</v>
      </c>
      <c r="E387" s="40">
        <v>6.98</v>
      </c>
      <c r="F387" s="41">
        <v>1</v>
      </c>
      <c r="G387" s="40">
        <f t="shared" si="12"/>
        <v>0</v>
      </c>
    </row>
    <row r="388" spans="1:7" x14ac:dyDescent="0.35">
      <c r="A388" s="49" t="s">
        <v>97</v>
      </c>
      <c r="B388" s="43" t="s">
        <v>98</v>
      </c>
      <c r="C388" s="44">
        <f>IFERROR(VLOOKUP(A388,'[1]ASORTYMENT COSMO'!$A$5:$AT$2612,46,0), 0)</f>
        <v>8.93</v>
      </c>
      <c r="D388" s="45">
        <f t="shared" si="11"/>
        <v>2.0767441860465117</v>
      </c>
      <c r="E388" s="45">
        <v>6.98</v>
      </c>
      <c r="F388" s="46">
        <v>1</v>
      </c>
      <c r="G388" s="45">
        <f t="shared" si="12"/>
        <v>2.0767441860465117</v>
      </c>
    </row>
    <row r="389" spans="1:7" x14ac:dyDescent="0.35">
      <c r="A389" s="48" t="s">
        <v>893</v>
      </c>
      <c r="B389" s="39" t="s">
        <v>894</v>
      </c>
      <c r="C389" s="29">
        <f>IFERROR(VLOOKUP(A389,'[1]ASORTYMENT COSMO'!$A$5:$AT$2612,46,0), 0)</f>
        <v>5.43</v>
      </c>
      <c r="D389" s="40">
        <f t="shared" ref="D389:D406" si="13">C389/4.3</f>
        <v>1.2627906976744185</v>
      </c>
      <c r="E389" s="40">
        <v>6.98</v>
      </c>
      <c r="F389" s="41">
        <v>1</v>
      </c>
      <c r="G389" s="40">
        <f t="shared" ref="G389:G406" si="14">D389*F389</f>
        <v>1.2627906976744185</v>
      </c>
    </row>
    <row r="390" spans="1:7" x14ac:dyDescent="0.35">
      <c r="A390" s="49" t="s">
        <v>738</v>
      </c>
      <c r="B390" s="43" t="s">
        <v>739</v>
      </c>
      <c r="C390" s="44">
        <f>IFERROR(VLOOKUP(A390,'[1]ASORTYMENT COSMO'!$A$5:$AT$2612,46,0), 0)</f>
        <v>6.79</v>
      </c>
      <c r="D390" s="45">
        <f t="shared" si="13"/>
        <v>1.5790697674418606</v>
      </c>
      <c r="E390" s="45">
        <v>6.98</v>
      </c>
      <c r="F390" s="46">
        <v>1</v>
      </c>
      <c r="G390" s="45">
        <f t="shared" si="14"/>
        <v>1.5790697674418606</v>
      </c>
    </row>
    <row r="391" spans="1:7" x14ac:dyDescent="0.35">
      <c r="A391" s="48" t="s">
        <v>752</v>
      </c>
      <c r="B391" s="39" t="s">
        <v>753</v>
      </c>
      <c r="C391" s="29">
        <f>IFERROR(VLOOKUP(A391,'[1]ASORTYMENT COSMO'!$A$5:$AT$2612,46,0), 0)</f>
        <v>4.2699999999999996</v>
      </c>
      <c r="D391" s="40">
        <f t="shared" si="13"/>
        <v>0.99302325581395345</v>
      </c>
      <c r="E391" s="40">
        <v>6.98</v>
      </c>
      <c r="F391" s="41">
        <v>1</v>
      </c>
      <c r="G391" s="40">
        <f t="shared" si="14"/>
        <v>0.99302325581395345</v>
      </c>
    </row>
    <row r="392" spans="1:7" x14ac:dyDescent="0.35">
      <c r="A392" s="49" t="s">
        <v>1018</v>
      </c>
      <c r="B392" s="43" t="s">
        <v>1019</v>
      </c>
      <c r="C392" s="44">
        <f>IFERROR(VLOOKUP(A392,'[1]ASORTYMENT COSMO'!$A$5:$AT$2612,46,0), 0)</f>
        <v>4.59</v>
      </c>
      <c r="D392" s="45">
        <f t="shared" si="13"/>
        <v>1.0674418604651164</v>
      </c>
      <c r="E392" s="45">
        <v>6.93</v>
      </c>
      <c r="F392" s="46">
        <v>1</v>
      </c>
      <c r="G392" s="45">
        <f t="shared" si="14"/>
        <v>1.0674418604651164</v>
      </c>
    </row>
    <row r="393" spans="1:7" x14ac:dyDescent="0.35">
      <c r="A393" s="48" t="s">
        <v>987</v>
      </c>
      <c r="B393" s="39" t="s">
        <v>988</v>
      </c>
      <c r="C393" s="29">
        <f>IFERROR(VLOOKUP(A393,'[1]ASORTYMENT COSMO'!$A$5:$AT$2612,46,0), 0)</f>
        <v>4.5599999999999996</v>
      </c>
      <c r="D393" s="40">
        <f t="shared" si="13"/>
        <v>1.0604651162790697</v>
      </c>
      <c r="E393" s="40">
        <v>6.81</v>
      </c>
      <c r="F393" s="41">
        <v>1</v>
      </c>
      <c r="G393" s="40">
        <f t="shared" si="14"/>
        <v>1.0604651162790697</v>
      </c>
    </row>
    <row r="394" spans="1:7" x14ac:dyDescent="0.35">
      <c r="A394" s="49" t="s">
        <v>1178</v>
      </c>
      <c r="B394" s="43" t="s">
        <v>1179</v>
      </c>
      <c r="C394" s="44">
        <f>IFERROR(VLOOKUP(A394,'[1]ASORTYMENT COSMO'!$A$5:$AT$2612,46,0), 0)</f>
        <v>4.5599999999999996</v>
      </c>
      <c r="D394" s="45">
        <f t="shared" si="13"/>
        <v>1.0604651162790697</v>
      </c>
      <c r="E394" s="45">
        <v>6.81</v>
      </c>
      <c r="F394" s="46">
        <v>1</v>
      </c>
      <c r="G394" s="45">
        <f t="shared" si="14"/>
        <v>1.0604651162790697</v>
      </c>
    </row>
    <row r="395" spans="1:7" x14ac:dyDescent="0.35">
      <c r="A395" s="48">
        <v>9989</v>
      </c>
      <c r="B395" s="39" t="s">
        <v>1270</v>
      </c>
      <c r="C395" s="29">
        <f>IFERROR(VLOOKUP(A395,'[1]ASORTYMENT COSMO'!$A$5:$AT$2612,46,0), 0)</f>
        <v>0.71</v>
      </c>
      <c r="D395" s="40">
        <f t="shared" si="13"/>
        <v>0.16511627906976745</v>
      </c>
      <c r="E395" s="40">
        <v>6.6</v>
      </c>
      <c r="F395" s="41">
        <v>2</v>
      </c>
      <c r="G395" s="40">
        <f t="shared" si="14"/>
        <v>0.33023255813953489</v>
      </c>
    </row>
    <row r="396" spans="1:7" x14ac:dyDescent="0.35">
      <c r="A396" s="49" t="s">
        <v>936</v>
      </c>
      <c r="B396" s="43" t="s">
        <v>937</v>
      </c>
      <c r="C396" s="44">
        <f>IFERROR(VLOOKUP(A396,'[1]ASORTYMENT COSMO'!$A$5:$AT$2612,46,0), 0)</f>
        <v>7.31</v>
      </c>
      <c r="D396" s="45">
        <f t="shared" si="13"/>
        <v>1.7</v>
      </c>
      <c r="E396" s="45">
        <v>6.44</v>
      </c>
      <c r="F396" s="46">
        <v>1</v>
      </c>
      <c r="G396" s="45">
        <f t="shared" si="14"/>
        <v>1.7</v>
      </c>
    </row>
    <row r="397" spans="1:7" x14ac:dyDescent="0.35">
      <c r="A397" s="48" t="s">
        <v>448</v>
      </c>
      <c r="B397" s="39" t="s">
        <v>449</v>
      </c>
      <c r="C397" s="29">
        <f>IFERROR(VLOOKUP(A397,'[1]ASORTYMENT COSMO'!$A$5:$AT$2612,46,0), 0)</f>
        <v>8.08</v>
      </c>
      <c r="D397" s="40">
        <f t="shared" si="13"/>
        <v>1.8790697674418606</v>
      </c>
      <c r="E397" s="40">
        <v>6.44</v>
      </c>
      <c r="F397" s="41">
        <v>1</v>
      </c>
      <c r="G397" s="40">
        <f t="shared" si="14"/>
        <v>1.8790697674418606</v>
      </c>
    </row>
    <row r="398" spans="1:7" x14ac:dyDescent="0.35">
      <c r="A398" s="49" t="s">
        <v>337</v>
      </c>
      <c r="B398" s="43" t="s">
        <v>338</v>
      </c>
      <c r="C398" s="44">
        <f>IFERROR(VLOOKUP(A398,'[1]ASORTYMENT COSMO'!$A$5:$AT$2612,46,0), 0)</f>
        <v>7.59</v>
      </c>
      <c r="D398" s="45">
        <f t="shared" si="13"/>
        <v>1.7651162790697674</v>
      </c>
      <c r="E398" s="45">
        <v>6.44</v>
      </c>
      <c r="F398" s="46">
        <v>1</v>
      </c>
      <c r="G398" s="45">
        <f t="shared" si="14"/>
        <v>1.7651162790697674</v>
      </c>
    </row>
    <row r="399" spans="1:7" x14ac:dyDescent="0.35">
      <c r="A399" s="48" t="s">
        <v>1207</v>
      </c>
      <c r="B399" s="39" t="s">
        <v>1208</v>
      </c>
      <c r="C399" s="29">
        <f>IFERROR(VLOOKUP(A399,'[1]ASORTYMENT COSMO'!$A$5:$AT$2612,46,0), 0)</f>
        <v>4.1500000000000004</v>
      </c>
      <c r="D399" s="40">
        <f t="shared" si="13"/>
        <v>0.9651162790697676</v>
      </c>
      <c r="E399" s="40">
        <v>6.44</v>
      </c>
      <c r="F399" s="41">
        <v>1</v>
      </c>
      <c r="G399" s="40">
        <f t="shared" si="14"/>
        <v>0.9651162790697676</v>
      </c>
    </row>
    <row r="400" spans="1:7" x14ac:dyDescent="0.35">
      <c r="A400" s="49" t="s">
        <v>247</v>
      </c>
      <c r="B400" s="43" t="s">
        <v>248</v>
      </c>
      <c r="C400" s="44">
        <f>IFERROR(VLOOKUP(A400,'[1]ASORTYMENT COSMO'!$A$5:$AT$2612,46,0), 0)</f>
        <v>7.5</v>
      </c>
      <c r="D400" s="45">
        <f t="shared" si="13"/>
        <v>1.7441860465116279</v>
      </c>
      <c r="E400" s="45">
        <v>6.44</v>
      </c>
      <c r="F400" s="46">
        <v>1</v>
      </c>
      <c r="G400" s="45">
        <f t="shared" si="14"/>
        <v>1.7441860465116279</v>
      </c>
    </row>
    <row r="401" spans="1:7" x14ac:dyDescent="0.35">
      <c r="A401" s="48" t="s">
        <v>836</v>
      </c>
      <c r="B401" s="39" t="s">
        <v>837</v>
      </c>
      <c r="C401" s="29">
        <f>IFERROR(VLOOKUP(A401,'[1]ASORTYMENT COSMO'!$A$5:$AT$2612,46,0), 0)</f>
        <v>5.17</v>
      </c>
      <c r="D401" s="40">
        <f t="shared" si="13"/>
        <v>1.2023255813953488</v>
      </c>
      <c r="E401" s="40">
        <v>6.44</v>
      </c>
      <c r="F401" s="41">
        <v>1</v>
      </c>
      <c r="G401" s="40">
        <f t="shared" si="14"/>
        <v>1.2023255813953488</v>
      </c>
    </row>
    <row r="402" spans="1:7" x14ac:dyDescent="0.35">
      <c r="A402" s="49" t="s">
        <v>1225</v>
      </c>
      <c r="B402" s="43" t="s">
        <v>1226</v>
      </c>
      <c r="C402" s="44">
        <f>IFERROR(VLOOKUP(A402,'[1]ASORTYMENT COSMO'!$A$5:$AT$2612,46,0), 0)</f>
        <v>8.48</v>
      </c>
      <c r="D402" s="45">
        <f t="shared" si="13"/>
        <v>1.972093023255814</v>
      </c>
      <c r="E402" s="45">
        <v>6.44</v>
      </c>
      <c r="F402" s="46">
        <v>1</v>
      </c>
      <c r="G402" s="45">
        <f t="shared" si="14"/>
        <v>1.972093023255814</v>
      </c>
    </row>
    <row r="403" spans="1:7" x14ac:dyDescent="0.35">
      <c r="A403" s="48" t="s">
        <v>1509</v>
      </c>
      <c r="B403" s="39" t="s">
        <v>1510</v>
      </c>
      <c r="C403" s="29">
        <f>IFERROR(VLOOKUP(A403,'[1]ASORTYMENT COSMO'!$A$5:$AT$2612,46,0), 0)</f>
        <v>7.54</v>
      </c>
      <c r="D403" s="40">
        <f t="shared" si="13"/>
        <v>1.7534883720930234</v>
      </c>
      <c r="E403" s="40">
        <v>6.44</v>
      </c>
      <c r="F403" s="41">
        <v>1</v>
      </c>
      <c r="G403" s="40">
        <f t="shared" si="14"/>
        <v>1.7534883720930234</v>
      </c>
    </row>
    <row r="404" spans="1:7" x14ac:dyDescent="0.35">
      <c r="A404" s="49" t="s">
        <v>1163</v>
      </c>
      <c r="B404" s="43" t="s">
        <v>1164</v>
      </c>
      <c r="C404" s="44">
        <f>IFERROR(VLOOKUP(A404,'[1]ASORTYMENT COSMO'!$A$5:$AT$2612,46,0), 0)</f>
        <v>7.5</v>
      </c>
      <c r="D404" s="45">
        <f t="shared" si="13"/>
        <v>1.7441860465116279</v>
      </c>
      <c r="E404" s="45">
        <v>6.44</v>
      </c>
      <c r="F404" s="46">
        <v>1</v>
      </c>
      <c r="G404" s="45">
        <f t="shared" si="14"/>
        <v>1.7441860465116279</v>
      </c>
    </row>
    <row r="405" spans="1:7" x14ac:dyDescent="0.35">
      <c r="A405" s="48" t="s">
        <v>891</v>
      </c>
      <c r="B405" s="39" t="s">
        <v>892</v>
      </c>
      <c r="C405" s="29">
        <f>IFERROR(VLOOKUP(A405,'[1]ASORTYMENT COSMO'!$A$5:$AT$2612,46,0), 0)</f>
        <v>7.07</v>
      </c>
      <c r="D405" s="40">
        <f t="shared" si="13"/>
        <v>1.644186046511628</v>
      </c>
      <c r="E405" s="40">
        <v>6.44</v>
      </c>
      <c r="F405" s="41">
        <v>1</v>
      </c>
      <c r="G405" s="40">
        <f t="shared" si="14"/>
        <v>1.644186046511628</v>
      </c>
    </row>
    <row r="406" spans="1:7" x14ac:dyDescent="0.35">
      <c r="A406" s="49" t="s">
        <v>442</v>
      </c>
      <c r="B406" s="43" t="s">
        <v>443</v>
      </c>
      <c r="C406" s="44">
        <f>IFERROR(VLOOKUP(A406,'[1]ASORTYMENT COSMO'!$A$5:$AT$2612,46,0), 0)</f>
        <v>5.19</v>
      </c>
      <c r="D406" s="45">
        <f t="shared" si="13"/>
        <v>1.2069767441860466</v>
      </c>
      <c r="E406" s="45">
        <v>6.36</v>
      </c>
      <c r="F406" s="46">
        <v>1</v>
      </c>
      <c r="G406" s="45">
        <f t="shared" si="14"/>
        <v>1.2069767441860466</v>
      </c>
    </row>
    <row r="407" spans="1:7" x14ac:dyDescent="0.35">
      <c r="A407" s="48" t="s">
        <v>529</v>
      </c>
      <c r="B407" s="39" t="s">
        <v>530</v>
      </c>
      <c r="C407" s="29"/>
      <c r="D407" s="40"/>
      <c r="E407" s="40">
        <v>6.36</v>
      </c>
      <c r="F407" s="41">
        <v>1</v>
      </c>
      <c r="G407" s="40"/>
    </row>
    <row r="408" spans="1:7" x14ac:dyDescent="0.35">
      <c r="A408" s="49" t="s">
        <v>1515</v>
      </c>
      <c r="B408" s="43" t="s">
        <v>1516</v>
      </c>
      <c r="C408" s="44"/>
      <c r="D408" s="45"/>
      <c r="E408" s="45">
        <v>6.36</v>
      </c>
      <c r="F408" s="46">
        <v>2</v>
      </c>
      <c r="G408" s="45"/>
    </row>
    <row r="409" spans="1:7" x14ac:dyDescent="0.35">
      <c r="A409" s="54" t="s">
        <v>292</v>
      </c>
      <c r="B409" s="55" t="s">
        <v>293</v>
      </c>
      <c r="C409" s="56"/>
      <c r="D409" s="57"/>
      <c r="E409" s="57">
        <v>6.36</v>
      </c>
      <c r="F409" s="58">
        <v>1</v>
      </c>
      <c r="G409" s="57"/>
    </row>
    <row r="410" spans="1:7" x14ac:dyDescent="0.35">
      <c r="A410" s="42" t="s">
        <v>218</v>
      </c>
      <c r="B410" s="43" t="s">
        <v>219</v>
      </c>
      <c r="C410" s="44"/>
      <c r="D410" s="45"/>
      <c r="E410" s="45">
        <v>6.36</v>
      </c>
      <c r="F410" s="46">
        <v>4</v>
      </c>
      <c r="G410" s="45"/>
    </row>
    <row r="411" spans="1:7" x14ac:dyDescent="0.35">
      <c r="A411" s="38" t="s">
        <v>598</v>
      </c>
      <c r="B411" s="39" t="s">
        <v>599</v>
      </c>
      <c r="C411" s="29"/>
      <c r="D411" s="40"/>
      <c r="E411" s="40">
        <v>6.36</v>
      </c>
      <c r="F411" s="41">
        <v>1</v>
      </c>
      <c r="G411" s="40"/>
    </row>
    <row r="412" spans="1:7" x14ac:dyDescent="0.35">
      <c r="A412" s="42" t="s">
        <v>1557</v>
      </c>
      <c r="B412" s="43" t="s">
        <v>1558</v>
      </c>
      <c r="C412" s="44"/>
      <c r="D412" s="45"/>
      <c r="E412" s="45">
        <v>6.36</v>
      </c>
      <c r="F412" s="46">
        <v>1</v>
      </c>
      <c r="G412" s="45"/>
    </row>
    <row r="413" spans="1:7" x14ac:dyDescent="0.35">
      <c r="A413" s="38" t="s">
        <v>881</v>
      </c>
      <c r="B413" s="39" t="s">
        <v>882</v>
      </c>
      <c r="C413" s="29"/>
      <c r="D413" s="40"/>
      <c r="E413" s="40">
        <v>6.36</v>
      </c>
      <c r="F413" s="41">
        <v>1</v>
      </c>
      <c r="G413" s="40"/>
    </row>
    <row r="414" spans="1:7" x14ac:dyDescent="0.35">
      <c r="A414" s="42" t="s">
        <v>824</v>
      </c>
      <c r="B414" s="43" t="s">
        <v>825</v>
      </c>
      <c r="C414" s="44"/>
      <c r="D414" s="45"/>
      <c r="E414" s="45">
        <v>6.36</v>
      </c>
      <c r="F414" s="46">
        <v>1</v>
      </c>
      <c r="G414" s="45"/>
    </row>
    <row r="415" spans="1:7" x14ac:dyDescent="0.35">
      <c r="A415" s="38" t="s">
        <v>760</v>
      </c>
      <c r="B415" s="39" t="s">
        <v>761</v>
      </c>
      <c r="C415" s="29"/>
      <c r="D415" s="40"/>
      <c r="E415" s="40">
        <v>6.36</v>
      </c>
      <c r="F415" s="41">
        <v>1</v>
      </c>
      <c r="G415" s="40"/>
    </row>
    <row r="416" spans="1:7" x14ac:dyDescent="0.35">
      <c r="A416" s="42" t="s">
        <v>531</v>
      </c>
      <c r="B416" s="43" t="s">
        <v>532</v>
      </c>
      <c r="C416" s="44"/>
      <c r="D416" s="45"/>
      <c r="E416" s="45">
        <v>6.36</v>
      </c>
      <c r="F416" s="46">
        <v>2</v>
      </c>
      <c r="G416" s="45"/>
    </row>
    <row r="417" spans="1:7" x14ac:dyDescent="0.35">
      <c r="A417" s="38" t="s">
        <v>426</v>
      </c>
      <c r="B417" s="39" t="s">
        <v>427</v>
      </c>
      <c r="C417" s="29"/>
      <c r="D417" s="40"/>
      <c r="E417" s="40">
        <v>6.36</v>
      </c>
      <c r="F417" s="41">
        <v>1</v>
      </c>
      <c r="G417" s="40"/>
    </row>
    <row r="418" spans="1:7" x14ac:dyDescent="0.35">
      <c r="A418" s="42" t="s">
        <v>578</v>
      </c>
      <c r="B418" s="43" t="s">
        <v>579</v>
      </c>
      <c r="C418" s="44"/>
      <c r="D418" s="45"/>
      <c r="E418" s="45">
        <v>6.36</v>
      </c>
      <c r="F418" s="46">
        <v>1</v>
      </c>
      <c r="G418" s="45"/>
    </row>
    <row r="419" spans="1:7" x14ac:dyDescent="0.35">
      <c r="A419" s="38" t="s">
        <v>416</v>
      </c>
      <c r="B419" s="39" t="s">
        <v>417</v>
      </c>
      <c r="C419" s="29"/>
      <c r="D419" s="40"/>
      <c r="E419" s="40">
        <v>6.36</v>
      </c>
      <c r="F419" s="41">
        <v>1</v>
      </c>
      <c r="G419" s="40"/>
    </row>
    <row r="420" spans="1:7" x14ac:dyDescent="0.35">
      <c r="A420" s="42" t="s">
        <v>906</v>
      </c>
      <c r="B420" s="43" t="s">
        <v>907</v>
      </c>
      <c r="C420" s="44"/>
      <c r="D420" s="45"/>
      <c r="E420" s="45">
        <v>6.36</v>
      </c>
      <c r="F420" s="46">
        <v>1</v>
      </c>
      <c r="G420" s="45"/>
    </row>
    <row r="421" spans="1:7" x14ac:dyDescent="0.35">
      <c r="A421" s="38" t="s">
        <v>590</v>
      </c>
      <c r="B421" s="39" t="s">
        <v>591</v>
      </c>
      <c r="C421" s="29"/>
      <c r="D421" s="40"/>
      <c r="E421" s="40">
        <v>6.36</v>
      </c>
      <c r="F421" s="41">
        <v>1</v>
      </c>
      <c r="G421" s="40"/>
    </row>
    <row r="422" spans="1:7" x14ac:dyDescent="0.35">
      <c r="A422" s="42" t="s">
        <v>446</v>
      </c>
      <c r="B422" s="43" t="s">
        <v>447</v>
      </c>
      <c r="C422" s="44"/>
      <c r="D422" s="45"/>
      <c r="E422" s="45">
        <v>6.36</v>
      </c>
      <c r="F422" s="46">
        <v>1</v>
      </c>
      <c r="G422" s="45"/>
    </row>
    <row r="423" spans="1:7" x14ac:dyDescent="0.35">
      <c r="A423" s="38" t="s">
        <v>828</v>
      </c>
      <c r="B423" s="39" t="s">
        <v>829</v>
      </c>
      <c r="C423" s="29"/>
      <c r="D423" s="40"/>
      <c r="E423" s="40">
        <v>6.36</v>
      </c>
      <c r="F423" s="41">
        <v>1</v>
      </c>
      <c r="G423" s="40"/>
    </row>
    <row r="424" spans="1:7" x14ac:dyDescent="0.35">
      <c r="A424" s="42">
        <v>5302</v>
      </c>
      <c r="B424" s="43" t="s">
        <v>557</v>
      </c>
      <c r="C424" s="44"/>
      <c r="D424" s="45"/>
      <c r="E424" s="45">
        <v>6.35</v>
      </c>
      <c r="F424" s="46">
        <v>8</v>
      </c>
      <c r="G424" s="45"/>
    </row>
    <row r="425" spans="1:7" x14ac:dyDescent="0.35">
      <c r="A425" s="38">
        <v>1050</v>
      </c>
      <c r="B425" s="39" t="s">
        <v>423</v>
      </c>
      <c r="C425" s="29"/>
      <c r="D425" s="40"/>
      <c r="E425" s="40">
        <v>6.27</v>
      </c>
      <c r="F425" s="41">
        <v>1</v>
      </c>
      <c r="G425" s="40"/>
    </row>
    <row r="426" spans="1:7" x14ac:dyDescent="0.35">
      <c r="A426" s="42" t="s">
        <v>1579</v>
      </c>
      <c r="B426" s="43" t="s">
        <v>1580</v>
      </c>
      <c r="C426" s="44"/>
      <c r="D426" s="45"/>
      <c r="E426" s="45">
        <v>6.27</v>
      </c>
      <c r="F426" s="46">
        <v>2</v>
      </c>
      <c r="G426" s="45"/>
    </row>
    <row r="427" spans="1:7" x14ac:dyDescent="0.35">
      <c r="A427" s="38" t="s">
        <v>570</v>
      </c>
      <c r="B427" s="39" t="s">
        <v>571</v>
      </c>
      <c r="C427" s="29"/>
      <c r="D427" s="40"/>
      <c r="E427" s="40">
        <v>5.9</v>
      </c>
      <c r="F427" s="41">
        <v>1</v>
      </c>
      <c r="G427" s="40"/>
    </row>
    <row r="428" spans="1:7" x14ac:dyDescent="0.35">
      <c r="A428" s="42" t="s">
        <v>352</v>
      </c>
      <c r="B428" s="43" t="s">
        <v>353</v>
      </c>
      <c r="C428" s="44"/>
      <c r="D428" s="45"/>
      <c r="E428" s="45">
        <v>5.9</v>
      </c>
      <c r="F428" s="46">
        <v>1</v>
      </c>
      <c r="G428" s="45"/>
    </row>
    <row r="429" spans="1:7" x14ac:dyDescent="0.35">
      <c r="A429" s="38" t="s">
        <v>285</v>
      </c>
      <c r="B429" s="39" t="s">
        <v>286</v>
      </c>
      <c r="C429" s="29"/>
      <c r="D429" s="40"/>
      <c r="E429" s="40">
        <v>5.9</v>
      </c>
      <c r="F429" s="41">
        <v>2</v>
      </c>
      <c r="G429" s="40"/>
    </row>
    <row r="430" spans="1:7" x14ac:dyDescent="0.35">
      <c r="A430" s="42" t="s">
        <v>661</v>
      </c>
      <c r="B430" s="43" t="s">
        <v>662</v>
      </c>
      <c r="C430" s="44"/>
      <c r="D430" s="45"/>
      <c r="E430" s="45">
        <v>5.9</v>
      </c>
      <c r="F430" s="46">
        <v>1</v>
      </c>
      <c r="G430" s="45"/>
    </row>
    <row r="431" spans="1:7" x14ac:dyDescent="0.35">
      <c r="A431" s="38" t="s">
        <v>838</v>
      </c>
      <c r="B431" s="39" t="s">
        <v>839</v>
      </c>
      <c r="C431" s="29"/>
      <c r="D431" s="40"/>
      <c r="E431" s="40">
        <v>5.9</v>
      </c>
      <c r="F431" s="41">
        <v>1</v>
      </c>
      <c r="G431" s="40"/>
    </row>
    <row r="432" spans="1:7" x14ac:dyDescent="0.35">
      <c r="A432" s="42" t="s">
        <v>842</v>
      </c>
      <c r="B432" s="43" t="s">
        <v>843</v>
      </c>
      <c r="C432" s="44"/>
      <c r="D432" s="45"/>
      <c r="E432" s="45">
        <v>5.9</v>
      </c>
      <c r="F432" s="46">
        <v>1</v>
      </c>
      <c r="G432" s="45"/>
    </row>
    <row r="433" spans="1:7" x14ac:dyDescent="0.35">
      <c r="A433" s="38" t="s">
        <v>1589</v>
      </c>
      <c r="B433" s="39" t="s">
        <v>1590</v>
      </c>
      <c r="C433" s="29"/>
      <c r="D433" s="40"/>
      <c r="E433" s="40">
        <v>5.9</v>
      </c>
      <c r="F433" s="41">
        <v>1</v>
      </c>
      <c r="G433" s="40"/>
    </row>
    <row r="434" spans="1:7" x14ac:dyDescent="0.35">
      <c r="A434" s="42" t="s">
        <v>440</v>
      </c>
      <c r="B434" s="43" t="s">
        <v>441</v>
      </c>
      <c r="C434" s="44"/>
      <c r="D434" s="45"/>
      <c r="E434" s="45">
        <v>5.9</v>
      </c>
      <c r="F434" s="46">
        <v>1</v>
      </c>
      <c r="G434" s="45"/>
    </row>
    <row r="435" spans="1:7" x14ac:dyDescent="0.35">
      <c r="A435" s="38" t="s">
        <v>1048</v>
      </c>
      <c r="B435" s="39" t="s">
        <v>1049</v>
      </c>
      <c r="C435" s="29"/>
      <c r="D435" s="40"/>
      <c r="E435" s="40">
        <v>5.9</v>
      </c>
      <c r="F435" s="41">
        <v>1</v>
      </c>
      <c r="G435" s="40"/>
    </row>
    <row r="436" spans="1:7" x14ac:dyDescent="0.35">
      <c r="A436" s="42" t="s">
        <v>572</v>
      </c>
      <c r="B436" s="43" t="s">
        <v>573</v>
      </c>
      <c r="C436" s="44"/>
      <c r="D436" s="45"/>
      <c r="E436" s="45">
        <v>5.9</v>
      </c>
      <c r="F436" s="46">
        <v>2</v>
      </c>
      <c r="G436" s="45"/>
    </row>
    <row r="437" spans="1:7" x14ac:dyDescent="0.35">
      <c r="A437" s="38" t="s">
        <v>1116</v>
      </c>
      <c r="B437" s="39" t="s">
        <v>1117</v>
      </c>
      <c r="C437" s="29"/>
      <c r="D437" s="40"/>
      <c r="E437" s="40">
        <v>5.9</v>
      </c>
      <c r="F437" s="41">
        <v>1</v>
      </c>
      <c r="G437" s="40"/>
    </row>
    <row r="438" spans="1:7" x14ac:dyDescent="0.35">
      <c r="A438" s="42" t="s">
        <v>1076</v>
      </c>
      <c r="B438" s="43" t="s">
        <v>1077</v>
      </c>
      <c r="C438" s="44"/>
      <c r="D438" s="45"/>
      <c r="E438" s="45">
        <v>5.9</v>
      </c>
      <c r="F438" s="46">
        <v>2</v>
      </c>
      <c r="G438" s="45"/>
    </row>
    <row r="439" spans="1:7" x14ac:dyDescent="0.35">
      <c r="A439" s="38" t="s">
        <v>444</v>
      </c>
      <c r="B439" s="39" t="s">
        <v>445</v>
      </c>
      <c r="C439" s="29"/>
      <c r="D439" s="40"/>
      <c r="E439" s="40">
        <v>5.9</v>
      </c>
      <c r="F439" s="41">
        <v>1</v>
      </c>
      <c r="G439" s="40"/>
    </row>
    <row r="440" spans="1:7" x14ac:dyDescent="0.35">
      <c r="A440" s="42" t="s">
        <v>300</v>
      </c>
      <c r="B440" s="43" t="s">
        <v>301</v>
      </c>
      <c r="C440" s="44"/>
      <c r="D440" s="45"/>
      <c r="E440" s="45">
        <v>5.9</v>
      </c>
      <c r="F440" s="46">
        <v>1</v>
      </c>
      <c r="G440" s="45"/>
    </row>
    <row r="441" spans="1:7" x14ac:dyDescent="0.35">
      <c r="A441" s="38" t="s">
        <v>844</v>
      </c>
      <c r="B441" s="39" t="s">
        <v>845</v>
      </c>
      <c r="C441" s="29"/>
      <c r="D441" s="40"/>
      <c r="E441" s="40">
        <v>5.9</v>
      </c>
      <c r="F441" s="41">
        <v>1</v>
      </c>
      <c r="G441" s="40"/>
    </row>
    <row r="442" spans="1:7" x14ac:dyDescent="0.35">
      <c r="A442" s="42" t="s">
        <v>1050</v>
      </c>
      <c r="B442" s="43" t="s">
        <v>1051</v>
      </c>
      <c r="C442" s="44"/>
      <c r="D442" s="45"/>
      <c r="E442" s="45">
        <v>5.9</v>
      </c>
      <c r="F442" s="46">
        <v>1</v>
      </c>
      <c r="G442" s="45"/>
    </row>
    <row r="443" spans="1:7" x14ac:dyDescent="0.35">
      <c r="A443" s="38" t="s">
        <v>813</v>
      </c>
      <c r="B443" s="39" t="s">
        <v>814</v>
      </c>
      <c r="C443" s="29"/>
      <c r="D443" s="40"/>
      <c r="E443" s="40">
        <v>5.9</v>
      </c>
      <c r="F443" s="41">
        <v>1</v>
      </c>
      <c r="G443" s="40"/>
    </row>
    <row r="444" spans="1:7" x14ac:dyDescent="0.35">
      <c r="A444" s="42" t="s">
        <v>1125</v>
      </c>
      <c r="B444" s="43" t="s">
        <v>1126</v>
      </c>
      <c r="C444" s="44"/>
      <c r="D444" s="45"/>
      <c r="E444" s="45">
        <v>5.9</v>
      </c>
      <c r="F444" s="46">
        <v>1</v>
      </c>
      <c r="G444" s="45"/>
    </row>
    <row r="445" spans="1:7" x14ac:dyDescent="0.35">
      <c r="A445" s="38" t="s">
        <v>600</v>
      </c>
      <c r="B445" s="39" t="s">
        <v>601</v>
      </c>
      <c r="C445" s="29"/>
      <c r="D445" s="40"/>
      <c r="E445" s="40">
        <v>5.9</v>
      </c>
      <c r="F445" s="41">
        <v>1</v>
      </c>
      <c r="G445" s="40"/>
    </row>
    <row r="446" spans="1:7" x14ac:dyDescent="0.35">
      <c r="A446" s="42" t="s">
        <v>729</v>
      </c>
      <c r="B446" s="43" t="s">
        <v>730</v>
      </c>
      <c r="C446" s="44"/>
      <c r="D446" s="45"/>
      <c r="E446" s="45">
        <v>5.9</v>
      </c>
      <c r="F446" s="46">
        <v>1</v>
      </c>
      <c r="G446" s="45"/>
    </row>
    <row r="447" spans="1:7" x14ac:dyDescent="0.35">
      <c r="A447" s="38" t="s">
        <v>643</v>
      </c>
      <c r="B447" s="39" t="s">
        <v>644</v>
      </c>
      <c r="C447" s="29"/>
      <c r="D447" s="40"/>
      <c r="E447" s="40">
        <v>5.9</v>
      </c>
      <c r="F447" s="41">
        <v>1</v>
      </c>
      <c r="G447" s="40"/>
    </row>
    <row r="448" spans="1:7" x14ac:dyDescent="0.35">
      <c r="A448" s="42" t="s">
        <v>1559</v>
      </c>
      <c r="B448" s="43" t="s">
        <v>1560</v>
      </c>
      <c r="C448" s="44"/>
      <c r="D448" s="45"/>
      <c r="E448" s="45">
        <v>5.9</v>
      </c>
      <c r="F448" s="46">
        <v>1</v>
      </c>
      <c r="G448" s="45"/>
    </row>
    <row r="449" spans="1:7" x14ac:dyDescent="0.35">
      <c r="A449" s="38" t="s">
        <v>410</v>
      </c>
      <c r="B449" s="39" t="s">
        <v>411</v>
      </c>
      <c r="C449" s="29"/>
      <c r="D449" s="40"/>
      <c r="E449" s="40">
        <v>5.9</v>
      </c>
      <c r="F449" s="41">
        <v>2</v>
      </c>
      <c r="G449" s="40"/>
    </row>
    <row r="450" spans="1:7" x14ac:dyDescent="0.35">
      <c r="A450" s="42" t="s">
        <v>486</v>
      </c>
      <c r="B450" s="43" t="s">
        <v>487</v>
      </c>
      <c r="C450" s="44"/>
      <c r="D450" s="45"/>
      <c r="E450" s="45">
        <v>5.9</v>
      </c>
      <c r="F450" s="46">
        <v>1</v>
      </c>
      <c r="G450" s="45"/>
    </row>
    <row r="451" spans="1:7" x14ac:dyDescent="0.35">
      <c r="A451" s="38" t="s">
        <v>947</v>
      </c>
      <c r="B451" s="39" t="s">
        <v>948</v>
      </c>
      <c r="C451" s="29"/>
      <c r="D451" s="40"/>
      <c r="E451" s="40">
        <v>5.9</v>
      </c>
      <c r="F451" s="41">
        <v>2</v>
      </c>
      <c r="G451" s="40"/>
    </row>
    <row r="452" spans="1:7" x14ac:dyDescent="0.35">
      <c r="A452" s="42" t="s">
        <v>461</v>
      </c>
      <c r="B452" s="43" t="s">
        <v>462</v>
      </c>
      <c r="C452" s="44"/>
      <c r="D452" s="45"/>
      <c r="E452" s="45">
        <v>5.9</v>
      </c>
      <c r="F452" s="46">
        <v>2</v>
      </c>
      <c r="G452" s="45"/>
    </row>
    <row r="453" spans="1:7" x14ac:dyDescent="0.35">
      <c r="A453" s="38" t="s">
        <v>861</v>
      </c>
      <c r="B453" s="39" t="s">
        <v>862</v>
      </c>
      <c r="C453" s="29"/>
      <c r="D453" s="40"/>
      <c r="E453" s="40">
        <v>5.9</v>
      </c>
      <c r="F453" s="41">
        <v>1</v>
      </c>
      <c r="G453" s="40"/>
    </row>
    <row r="454" spans="1:7" x14ac:dyDescent="0.35">
      <c r="A454" s="42" t="s">
        <v>294</v>
      </c>
      <c r="B454" s="43" t="s">
        <v>295</v>
      </c>
      <c r="C454" s="44"/>
      <c r="D454" s="45"/>
      <c r="E454" s="45">
        <v>5.9</v>
      </c>
      <c r="F454" s="46">
        <v>1</v>
      </c>
      <c r="G454" s="45"/>
    </row>
    <row r="455" spans="1:7" x14ac:dyDescent="0.35">
      <c r="A455" s="38" t="s">
        <v>1600</v>
      </c>
      <c r="B455" s="39" t="s">
        <v>1601</v>
      </c>
      <c r="C455" s="29"/>
      <c r="D455" s="40"/>
      <c r="E455" s="40">
        <v>5.9</v>
      </c>
      <c r="F455" s="41">
        <v>1</v>
      </c>
      <c r="G455" s="40"/>
    </row>
    <row r="456" spans="1:7" x14ac:dyDescent="0.35">
      <c r="A456" s="42" t="s">
        <v>949</v>
      </c>
      <c r="B456" s="43" t="s">
        <v>950</v>
      </c>
      <c r="C456" s="44"/>
      <c r="D456" s="45"/>
      <c r="E456" s="45">
        <v>5.9</v>
      </c>
      <c r="F456" s="46">
        <v>1</v>
      </c>
      <c r="G456" s="45"/>
    </row>
    <row r="457" spans="1:7" x14ac:dyDescent="0.35">
      <c r="A457" s="38" t="s">
        <v>370</v>
      </c>
      <c r="B457" s="39" t="s">
        <v>371</v>
      </c>
      <c r="C457" s="29"/>
      <c r="D457" s="40"/>
      <c r="E457" s="40">
        <v>5.9</v>
      </c>
      <c r="F457" s="41">
        <v>1</v>
      </c>
      <c r="G457" s="40"/>
    </row>
    <row r="458" spans="1:7" x14ac:dyDescent="0.35">
      <c r="A458" s="42" t="s">
        <v>333</v>
      </c>
      <c r="B458" s="43" t="s">
        <v>334</v>
      </c>
      <c r="C458" s="44"/>
      <c r="D458" s="45"/>
      <c r="E458" s="45">
        <v>5.9</v>
      </c>
      <c r="F458" s="46">
        <v>1</v>
      </c>
      <c r="G458" s="45"/>
    </row>
    <row r="459" spans="1:7" x14ac:dyDescent="0.35">
      <c r="A459" s="38" t="s">
        <v>481</v>
      </c>
      <c r="B459" s="39" t="s">
        <v>482</v>
      </c>
      <c r="C459" s="29"/>
      <c r="D459" s="40"/>
      <c r="E459" s="40">
        <v>5.9</v>
      </c>
      <c r="F459" s="41">
        <v>1</v>
      </c>
      <c r="G459" s="40"/>
    </row>
    <row r="460" spans="1:7" x14ac:dyDescent="0.35">
      <c r="A460" s="42" t="s">
        <v>237</v>
      </c>
      <c r="B460" s="43" t="s">
        <v>238</v>
      </c>
      <c r="C460" s="44"/>
      <c r="D460" s="45"/>
      <c r="E460" s="45">
        <v>5.9</v>
      </c>
      <c r="F460" s="46">
        <v>1</v>
      </c>
      <c r="G460" s="45"/>
    </row>
    <row r="461" spans="1:7" x14ac:dyDescent="0.35">
      <c r="A461" s="38" t="s">
        <v>1561</v>
      </c>
      <c r="B461" s="39" t="s">
        <v>1562</v>
      </c>
      <c r="C461" s="29"/>
      <c r="D461" s="40"/>
      <c r="E461" s="40">
        <v>5.81</v>
      </c>
      <c r="F461" s="41">
        <v>7</v>
      </c>
      <c r="G461" s="40"/>
    </row>
    <row r="462" spans="1:7" x14ac:dyDescent="0.35">
      <c r="A462" s="42" t="s">
        <v>1602</v>
      </c>
      <c r="B462" s="43" t="s">
        <v>1603</v>
      </c>
      <c r="C462" s="44"/>
      <c r="D462" s="45"/>
      <c r="E462" s="45">
        <v>5.78</v>
      </c>
      <c r="F462" s="46">
        <v>1</v>
      </c>
      <c r="G462" s="45"/>
    </row>
    <row r="463" spans="1:7" x14ac:dyDescent="0.35">
      <c r="A463" s="38">
        <v>9807</v>
      </c>
      <c r="B463" s="39" t="s">
        <v>883</v>
      </c>
      <c r="C463" s="29"/>
      <c r="D463" s="40"/>
      <c r="E463" s="40">
        <v>5.78</v>
      </c>
      <c r="F463" s="41">
        <v>1</v>
      </c>
      <c r="G463" s="40"/>
    </row>
    <row r="464" spans="1:7" x14ac:dyDescent="0.35">
      <c r="A464" s="42">
        <v>9908</v>
      </c>
      <c r="B464" s="43" t="s">
        <v>1094</v>
      </c>
      <c r="C464" s="44"/>
      <c r="D464" s="45"/>
      <c r="E464" s="45">
        <v>5.78</v>
      </c>
      <c r="F464" s="46">
        <v>1</v>
      </c>
      <c r="G464" s="45"/>
    </row>
    <row r="465" spans="1:7" x14ac:dyDescent="0.35">
      <c r="A465" s="38">
        <v>7227</v>
      </c>
      <c r="B465" s="39" t="s">
        <v>1605</v>
      </c>
      <c r="C465" s="29"/>
      <c r="D465" s="40"/>
      <c r="E465" s="40">
        <v>5.2</v>
      </c>
      <c r="F465" s="41">
        <v>1</v>
      </c>
      <c r="G465" s="40"/>
    </row>
    <row r="466" spans="1:7" x14ac:dyDescent="0.35">
      <c r="A466" s="42">
        <v>4832</v>
      </c>
      <c r="B466" s="43" t="s">
        <v>1390</v>
      </c>
      <c r="C466" s="44"/>
      <c r="D466" s="45"/>
      <c r="E466" s="45">
        <v>4.95</v>
      </c>
      <c r="F466" s="46">
        <v>1</v>
      </c>
      <c r="G466" s="45"/>
    </row>
    <row r="467" spans="1:7" x14ac:dyDescent="0.35">
      <c r="A467" s="38">
        <v>8595</v>
      </c>
      <c r="B467" s="39" t="s">
        <v>1166</v>
      </c>
      <c r="C467" s="29"/>
      <c r="D467" s="40"/>
      <c r="E467" s="40">
        <v>4.95</v>
      </c>
      <c r="F467" s="41">
        <v>1</v>
      </c>
      <c r="G467" s="40"/>
    </row>
    <row r="468" spans="1:7" x14ac:dyDescent="0.35">
      <c r="A468" s="42">
        <v>8597</v>
      </c>
      <c r="B468" s="43" t="s">
        <v>1156</v>
      </c>
      <c r="C468" s="44"/>
      <c r="D468" s="45"/>
      <c r="E468" s="45">
        <v>4.95</v>
      </c>
      <c r="F468" s="46">
        <v>1</v>
      </c>
      <c r="G468" s="45"/>
    </row>
    <row r="469" spans="1:7" x14ac:dyDescent="0.35">
      <c r="A469" s="38">
        <v>9435</v>
      </c>
      <c r="B469" s="39" t="s">
        <v>1292</v>
      </c>
      <c r="C469" s="29"/>
      <c r="D469" s="40"/>
      <c r="E469" s="40">
        <v>4.95</v>
      </c>
      <c r="F469" s="41">
        <v>1</v>
      </c>
      <c r="G469" s="40"/>
    </row>
    <row r="470" spans="1:7" x14ac:dyDescent="0.35">
      <c r="A470" s="42">
        <v>7805</v>
      </c>
      <c r="B470" s="43" t="s">
        <v>1124</v>
      </c>
      <c r="C470" s="44"/>
      <c r="D470" s="45"/>
      <c r="E470" s="45">
        <v>4.9400000000000004</v>
      </c>
      <c r="F470" s="46">
        <v>2</v>
      </c>
      <c r="G470" s="45"/>
    </row>
    <row r="471" spans="1:7" x14ac:dyDescent="0.35">
      <c r="A471" s="38">
        <v>10702</v>
      </c>
      <c r="B471" s="39" t="s">
        <v>1025</v>
      </c>
      <c r="C471" s="29"/>
      <c r="D471" s="40"/>
      <c r="E471" s="40">
        <v>4.33</v>
      </c>
      <c r="F471" s="41">
        <v>1</v>
      </c>
      <c r="G471" s="40"/>
    </row>
    <row r="472" spans="1:7" x14ac:dyDescent="0.35">
      <c r="A472" s="42">
        <v>5285</v>
      </c>
      <c r="B472" s="43" t="s">
        <v>384</v>
      </c>
      <c r="C472" s="44"/>
      <c r="D472" s="45"/>
      <c r="E472" s="45">
        <v>4.33</v>
      </c>
      <c r="F472" s="46">
        <v>1</v>
      </c>
      <c r="G472" s="45"/>
    </row>
    <row r="473" spans="1:7" x14ac:dyDescent="0.35">
      <c r="A473" s="38">
        <v>9808</v>
      </c>
      <c r="B473" s="39" t="s">
        <v>1034</v>
      </c>
      <c r="C473" s="29"/>
      <c r="D473" s="40"/>
      <c r="E473" s="40">
        <v>4.33</v>
      </c>
      <c r="F473" s="41">
        <v>1</v>
      </c>
      <c r="G473" s="40"/>
    </row>
    <row r="474" spans="1:7" x14ac:dyDescent="0.35">
      <c r="A474" s="42">
        <v>4507</v>
      </c>
      <c r="B474" s="43" t="s">
        <v>585</v>
      </c>
      <c r="C474" s="44"/>
      <c r="D474" s="45"/>
      <c r="E474" s="45">
        <v>3.85</v>
      </c>
      <c r="F474" s="46">
        <v>2</v>
      </c>
      <c r="G474" s="45"/>
    </row>
    <row r="475" spans="1:7" x14ac:dyDescent="0.35">
      <c r="A475" s="38" t="s">
        <v>389</v>
      </c>
      <c r="B475" s="39" t="s">
        <v>390</v>
      </c>
      <c r="C475" s="29"/>
      <c r="D475" s="40"/>
      <c r="E475" s="40">
        <v>3.32</v>
      </c>
      <c r="F475" s="41">
        <v>4</v>
      </c>
      <c r="G475" s="40"/>
    </row>
    <row r="476" spans="1:7" x14ac:dyDescent="0.35">
      <c r="A476" s="42">
        <v>7806</v>
      </c>
      <c r="B476" s="43" t="s">
        <v>1306</v>
      </c>
      <c r="C476" s="44"/>
      <c r="D476" s="45"/>
      <c r="E476" s="45">
        <v>3.3</v>
      </c>
      <c r="F476" s="46">
        <v>1</v>
      </c>
      <c r="G476" s="45"/>
    </row>
    <row r="477" spans="1:7" x14ac:dyDescent="0.35">
      <c r="A477" s="38">
        <v>9990</v>
      </c>
      <c r="B477" s="39" t="s">
        <v>1612</v>
      </c>
      <c r="C477" s="29"/>
      <c r="D477" s="40"/>
      <c r="E477" s="40">
        <v>3.3</v>
      </c>
      <c r="F477" s="41">
        <v>1</v>
      </c>
      <c r="G477" s="40"/>
    </row>
    <row r="478" spans="1:7" x14ac:dyDescent="0.35">
      <c r="A478" s="42" t="s">
        <v>524</v>
      </c>
      <c r="B478" s="43" t="s">
        <v>525</v>
      </c>
      <c r="C478" s="44"/>
      <c r="D478" s="45"/>
      <c r="E478" s="45">
        <v>3.09</v>
      </c>
      <c r="F478" s="46">
        <v>1</v>
      </c>
      <c r="G478" s="45"/>
    </row>
    <row r="479" spans="1:7" x14ac:dyDescent="0.35">
      <c r="A479" s="38">
        <v>5146</v>
      </c>
      <c r="B479" s="39" t="s">
        <v>1056</v>
      </c>
      <c r="C479" s="29"/>
      <c r="D479" s="40"/>
      <c r="E479" s="40">
        <v>2.97</v>
      </c>
      <c r="F479" s="41">
        <v>1</v>
      </c>
      <c r="G479" s="40"/>
    </row>
    <row r="480" spans="1:7" x14ac:dyDescent="0.35">
      <c r="A480" s="42" t="s">
        <v>1581</v>
      </c>
      <c r="B480" s="43" t="s">
        <v>1582</v>
      </c>
      <c r="C480" s="44"/>
      <c r="D480" s="45"/>
      <c r="E480" s="45">
        <v>2.97</v>
      </c>
      <c r="F480" s="46">
        <v>1</v>
      </c>
      <c r="G480" s="45"/>
    </row>
    <row r="481" spans="1:7" x14ac:dyDescent="0.35">
      <c r="A481" s="38">
        <v>9986</v>
      </c>
      <c r="B481" s="39" t="s">
        <v>1269</v>
      </c>
      <c r="C481" s="29"/>
      <c r="D481" s="40"/>
      <c r="E481" s="40">
        <v>2.97</v>
      </c>
      <c r="F481" s="41">
        <v>1</v>
      </c>
      <c r="G481" s="40"/>
    </row>
    <row r="482" spans="1:7" x14ac:dyDescent="0.35">
      <c r="A482" s="42">
        <v>7093</v>
      </c>
      <c r="B482" s="43" t="s">
        <v>1254</v>
      </c>
      <c r="C482" s="44"/>
      <c r="D482" s="45"/>
      <c r="E482" s="45">
        <v>2.84</v>
      </c>
      <c r="F482" s="46">
        <v>1</v>
      </c>
      <c r="G482" s="45"/>
    </row>
    <row r="483" spans="1:7" x14ac:dyDescent="0.35">
      <c r="A483" s="38">
        <v>7999</v>
      </c>
      <c r="B483" s="39" t="s">
        <v>1568</v>
      </c>
      <c r="C483" s="29"/>
      <c r="D483" s="40"/>
      <c r="E483" s="40">
        <v>2.4900000000000002</v>
      </c>
      <c r="F483" s="41">
        <v>3</v>
      </c>
      <c r="G483" s="40"/>
    </row>
    <row r="484" spans="1:7" x14ac:dyDescent="0.35">
      <c r="A484" s="42">
        <v>7807</v>
      </c>
      <c r="B484" s="43" t="s">
        <v>1280</v>
      </c>
      <c r="C484" s="44"/>
      <c r="D484" s="45"/>
      <c r="E484" s="45">
        <v>2.4700000000000002</v>
      </c>
      <c r="F484" s="46">
        <v>1</v>
      </c>
      <c r="G484" s="45"/>
    </row>
    <row r="485" spans="1:7" x14ac:dyDescent="0.35">
      <c r="A485" s="38">
        <v>7808</v>
      </c>
      <c r="B485" s="39" t="s">
        <v>1295</v>
      </c>
      <c r="C485" s="29"/>
      <c r="D485" s="40"/>
      <c r="E485" s="40">
        <v>2.4700000000000002</v>
      </c>
      <c r="F485" s="41">
        <v>1</v>
      </c>
      <c r="G485" s="40"/>
    </row>
    <row r="486" spans="1:7" x14ac:dyDescent="0.35">
      <c r="A486" s="42">
        <v>5150</v>
      </c>
      <c r="B486" s="43" t="s">
        <v>1109</v>
      </c>
      <c r="C486" s="44"/>
      <c r="D486" s="45"/>
      <c r="E486" s="45">
        <v>2.2200000000000002</v>
      </c>
      <c r="F486" s="46">
        <v>1</v>
      </c>
      <c r="G486" s="45"/>
    </row>
    <row r="487" spans="1:7" x14ac:dyDescent="0.35">
      <c r="A487" s="38" t="s">
        <v>1519</v>
      </c>
      <c r="B487" s="39" t="s">
        <v>1520</v>
      </c>
      <c r="C487" s="29"/>
      <c r="D487" s="40"/>
      <c r="E487" s="40">
        <v>1.66</v>
      </c>
      <c r="F487" s="41">
        <v>4</v>
      </c>
      <c r="G487" s="40"/>
    </row>
    <row r="488" spans="1:7" x14ac:dyDescent="0.35">
      <c r="A488" s="42" t="s">
        <v>980</v>
      </c>
      <c r="B488" s="43" t="s">
        <v>981</v>
      </c>
      <c r="C488" s="44"/>
      <c r="D488" s="45"/>
      <c r="E488" s="45">
        <v>1.66</v>
      </c>
      <c r="F488" s="46">
        <v>2</v>
      </c>
      <c r="G488" s="45"/>
    </row>
    <row r="489" spans="1:7" x14ac:dyDescent="0.35">
      <c r="A489" s="38" t="s">
        <v>259</v>
      </c>
      <c r="B489" s="39" t="s">
        <v>260</v>
      </c>
      <c r="C489" s="29"/>
      <c r="D489" s="40"/>
      <c r="E489" s="40">
        <v>1.66</v>
      </c>
      <c r="F489" s="41">
        <v>2</v>
      </c>
      <c r="G489" s="40"/>
    </row>
    <row r="490" spans="1:7" x14ac:dyDescent="0.35">
      <c r="A490" s="42" t="s">
        <v>1623</v>
      </c>
      <c r="B490" s="43" t="s">
        <v>1624</v>
      </c>
      <c r="C490" s="44"/>
      <c r="D490" s="45"/>
      <c r="E490" s="45">
        <v>0.83</v>
      </c>
      <c r="F490" s="46">
        <v>1</v>
      </c>
      <c r="G490" s="45"/>
    </row>
    <row r="491" spans="1:7" x14ac:dyDescent="0.35">
      <c r="A491" s="38" t="s">
        <v>1625</v>
      </c>
      <c r="B491" s="39" t="s">
        <v>1626</v>
      </c>
      <c r="C491" s="29"/>
      <c r="D491" s="40"/>
      <c r="E491" s="40">
        <v>0.21</v>
      </c>
      <c r="F491" s="41">
        <v>1</v>
      </c>
      <c r="G491" s="40"/>
    </row>
    <row r="492" spans="1:7" x14ac:dyDescent="0.35">
      <c r="A492" s="42" t="s">
        <v>126</v>
      </c>
      <c r="B492" s="43" t="s">
        <v>127</v>
      </c>
      <c r="C492" s="44"/>
      <c r="D492" s="45"/>
      <c r="E492" s="45">
        <v>0</v>
      </c>
      <c r="F492" s="46">
        <v>1</v>
      </c>
      <c r="G492" s="45"/>
    </row>
    <row r="493" spans="1:7" x14ac:dyDescent="0.35">
      <c r="A493" s="38" t="s">
        <v>968</v>
      </c>
      <c r="B493" s="39" t="s">
        <v>969</v>
      </c>
      <c r="C493" s="29"/>
      <c r="D493" s="40"/>
      <c r="E493" s="40">
        <v>0</v>
      </c>
      <c r="F493" s="41">
        <v>1</v>
      </c>
      <c r="G493" s="40"/>
    </row>
    <row r="494" spans="1:7" x14ac:dyDescent="0.35">
      <c r="A494" s="42" t="s">
        <v>264</v>
      </c>
      <c r="B494" s="43" t="s">
        <v>265</v>
      </c>
      <c r="C494" s="44"/>
      <c r="D494" s="45"/>
      <c r="E494" s="45">
        <v>0</v>
      </c>
      <c r="F494" s="46">
        <v>1</v>
      </c>
      <c r="G494" s="45"/>
    </row>
    <row r="495" spans="1:7" x14ac:dyDescent="0.35">
      <c r="A495" s="38" t="s">
        <v>1629</v>
      </c>
      <c r="B495" s="39" t="s">
        <v>1630</v>
      </c>
      <c r="C495" s="29"/>
      <c r="D495" s="40"/>
      <c r="E495" s="40">
        <v>0</v>
      </c>
      <c r="F495" s="41">
        <v>1</v>
      </c>
      <c r="G495" s="40"/>
    </row>
    <row r="496" spans="1:7" x14ac:dyDescent="0.35">
      <c r="A496" s="42" t="s">
        <v>1498</v>
      </c>
      <c r="B496" s="43" t="s">
        <v>1499</v>
      </c>
      <c r="C496" s="44"/>
      <c r="D496" s="45"/>
      <c r="E496" s="45">
        <v>0</v>
      </c>
      <c r="F496" s="46">
        <v>1</v>
      </c>
      <c r="G496" s="45"/>
    </row>
    <row r="497" spans="1:7" x14ac:dyDescent="0.35">
      <c r="A497" s="38">
        <v>8379</v>
      </c>
      <c r="B497" s="39" t="s">
        <v>1341</v>
      </c>
      <c r="C497" s="29"/>
      <c r="D497" s="40"/>
      <c r="E497" s="40">
        <v>0</v>
      </c>
      <c r="F497" s="41">
        <v>15</v>
      </c>
      <c r="G497" s="40"/>
    </row>
    <row r="498" spans="1:7" x14ac:dyDescent="0.35">
      <c r="A498" s="42">
        <v>8590</v>
      </c>
      <c r="B498" s="43" t="s">
        <v>1635</v>
      </c>
      <c r="C498" s="44"/>
      <c r="D498" s="45"/>
      <c r="E498" s="45">
        <v>0</v>
      </c>
      <c r="F498" s="46">
        <v>1</v>
      </c>
      <c r="G498" s="45"/>
    </row>
    <row r="499" spans="1:7" x14ac:dyDescent="0.35">
      <c r="A499" s="38">
        <v>8594</v>
      </c>
      <c r="B499" s="39" t="s">
        <v>1243</v>
      </c>
      <c r="C499" s="29"/>
      <c r="D499" s="40"/>
      <c r="E499" s="40">
        <v>0</v>
      </c>
      <c r="F499" s="41">
        <v>1</v>
      </c>
      <c r="G499" s="40"/>
    </row>
    <row r="500" spans="1:7" x14ac:dyDescent="0.35">
      <c r="A500" s="42">
        <v>8824</v>
      </c>
      <c r="B500" s="43" t="s">
        <v>890</v>
      </c>
      <c r="C500" s="44"/>
      <c r="D500" s="45"/>
      <c r="E500" s="45">
        <v>0</v>
      </c>
      <c r="F500" s="46">
        <v>1</v>
      </c>
      <c r="G500" s="45"/>
    </row>
    <row r="501" spans="1:7" x14ac:dyDescent="0.35">
      <c r="A501" s="38">
        <v>9429</v>
      </c>
      <c r="B501" s="39" t="s">
        <v>1283</v>
      </c>
      <c r="C501" s="29"/>
      <c r="D501" s="40"/>
      <c r="E501" s="40">
        <v>0</v>
      </c>
      <c r="F501" s="41">
        <v>1</v>
      </c>
      <c r="G501" s="40"/>
    </row>
    <row r="502" spans="1:7" x14ac:dyDescent="0.35">
      <c r="A502" s="42">
        <v>1583</v>
      </c>
      <c r="B502" s="43" t="s">
        <v>510</v>
      </c>
      <c r="C502" s="44"/>
      <c r="D502" s="45"/>
      <c r="E502" s="45">
        <v>-0.57999999999999996</v>
      </c>
      <c r="F502" s="46">
        <v>0</v>
      </c>
      <c r="G502" s="45"/>
    </row>
    <row r="503" spans="1:7" x14ac:dyDescent="0.35">
      <c r="A503" s="38"/>
      <c r="B503" s="39"/>
      <c r="C503" s="29"/>
      <c r="D503" s="40"/>
      <c r="E503" s="40"/>
      <c r="F503" s="41"/>
      <c r="G503" s="40"/>
    </row>
    <row r="504" spans="1:7" x14ac:dyDescent="0.35">
      <c r="A504" s="42"/>
      <c r="B504" s="43"/>
      <c r="C504" s="44"/>
      <c r="D504" s="45"/>
      <c r="E504" s="45"/>
      <c r="F504" s="46"/>
      <c r="G504" s="45"/>
    </row>
    <row r="505" spans="1:7" x14ac:dyDescent="0.35">
      <c r="A505" s="38"/>
      <c r="B505" s="39"/>
      <c r="C505" s="29"/>
      <c r="D505" s="40"/>
      <c r="E505" s="40"/>
      <c r="F505" s="41"/>
      <c r="G505" s="40"/>
    </row>
    <row r="506" spans="1:7" x14ac:dyDescent="0.35">
      <c r="A506" s="42"/>
      <c r="B506" s="43"/>
      <c r="C506" s="44"/>
      <c r="D506" s="45"/>
      <c r="E506" s="45"/>
      <c r="F506" s="46"/>
      <c r="G506" s="45"/>
    </row>
    <row r="507" spans="1:7" x14ac:dyDescent="0.35">
      <c r="A507" s="38"/>
      <c r="B507" s="39"/>
      <c r="C507" s="29"/>
      <c r="D507" s="40"/>
      <c r="E507" s="40"/>
      <c r="F507" s="41"/>
      <c r="G507" s="40"/>
    </row>
    <row r="508" spans="1:7" x14ac:dyDescent="0.35">
      <c r="A508" s="42"/>
      <c r="B508" s="43"/>
      <c r="C508" s="44"/>
      <c r="D508" s="45"/>
      <c r="E508" s="45"/>
      <c r="F508" s="46"/>
      <c r="G508" s="45"/>
    </row>
    <row r="509" spans="1:7" x14ac:dyDescent="0.35">
      <c r="A509" s="38"/>
      <c r="B509" s="39"/>
      <c r="C509" s="29"/>
      <c r="D509" s="40"/>
      <c r="E509" s="40"/>
      <c r="F509" s="41"/>
      <c r="G509" s="40"/>
    </row>
    <row r="510" spans="1:7" x14ac:dyDescent="0.35">
      <c r="A510" s="42"/>
      <c r="B510" s="43"/>
      <c r="C510" s="44"/>
      <c r="D510" s="45"/>
      <c r="E510" s="45"/>
      <c r="F510" s="46"/>
      <c r="G510" s="45"/>
    </row>
    <row r="511" spans="1:7" x14ac:dyDescent="0.35">
      <c r="A511" s="38"/>
      <c r="B511" s="39"/>
      <c r="C511" s="29"/>
      <c r="D511" s="40"/>
      <c r="E511" s="40"/>
      <c r="F511" s="41"/>
      <c r="G511" s="40"/>
    </row>
    <row r="512" spans="1:7" x14ac:dyDescent="0.35">
      <c r="A512" s="42"/>
      <c r="B512" s="43"/>
      <c r="C512" s="44"/>
      <c r="D512" s="45"/>
      <c r="E512" s="45"/>
      <c r="F512" s="46"/>
      <c r="G512" s="45"/>
    </row>
    <row r="513" spans="1:7" x14ac:dyDescent="0.35">
      <c r="A513" s="38"/>
      <c r="B513" s="39"/>
      <c r="C513" s="29"/>
      <c r="D513" s="40"/>
      <c r="E513" s="40"/>
      <c r="F513" s="41"/>
      <c r="G513" s="40"/>
    </row>
    <row r="514" spans="1:7" x14ac:dyDescent="0.35">
      <c r="A514" s="42"/>
      <c r="B514" s="43"/>
      <c r="C514" s="44"/>
      <c r="D514" s="45"/>
      <c r="E514" s="45"/>
      <c r="F514" s="46"/>
      <c r="G514" s="45"/>
    </row>
    <row r="515" spans="1:7" x14ac:dyDescent="0.35">
      <c r="A515" s="38"/>
      <c r="B515" s="39"/>
      <c r="C515" s="29"/>
      <c r="D515" s="40"/>
      <c r="E515" s="40"/>
      <c r="F515" s="41"/>
      <c r="G515" s="40"/>
    </row>
    <row r="516" spans="1:7" x14ac:dyDescent="0.35">
      <c r="A516" s="42"/>
      <c r="B516" s="43"/>
      <c r="C516" s="44"/>
      <c r="D516" s="45"/>
      <c r="E516" s="45"/>
      <c r="F516" s="46"/>
      <c r="G516" s="45"/>
    </row>
    <row r="517" spans="1:7" x14ac:dyDescent="0.35">
      <c r="A517" s="38"/>
      <c r="B517" s="39"/>
      <c r="C517" s="29"/>
      <c r="D517" s="40"/>
      <c r="E517" s="40"/>
      <c r="F517" s="41"/>
      <c r="G517" s="40"/>
    </row>
    <row r="518" spans="1:7" x14ac:dyDescent="0.35">
      <c r="A518" s="42"/>
      <c r="B518" s="43"/>
      <c r="C518" s="44"/>
      <c r="D518" s="45"/>
      <c r="E518" s="45"/>
      <c r="F518" s="46"/>
      <c r="G518" s="45"/>
    </row>
    <row r="519" spans="1:7" x14ac:dyDescent="0.35">
      <c r="A519" s="38"/>
      <c r="B519" s="39"/>
      <c r="C519" s="29"/>
      <c r="D519" s="40"/>
      <c r="E519" s="40"/>
      <c r="F519" s="41"/>
      <c r="G519" s="40"/>
    </row>
    <row r="520" spans="1:7" x14ac:dyDescent="0.35">
      <c r="A520" s="42"/>
      <c r="B520" s="43"/>
      <c r="C520" s="44"/>
      <c r="D520" s="45"/>
      <c r="E520" s="45"/>
      <c r="F520" s="46"/>
      <c r="G520" s="45"/>
    </row>
    <row r="521" spans="1:7" x14ac:dyDescent="0.35">
      <c r="A521" s="38"/>
      <c r="B521" s="39"/>
      <c r="C521" s="29"/>
      <c r="D521" s="40"/>
      <c r="E521" s="40"/>
      <c r="F521" s="41"/>
      <c r="G521" s="40"/>
    </row>
    <row r="522" spans="1:7" x14ac:dyDescent="0.35">
      <c r="A522" s="42"/>
      <c r="B522" s="43"/>
      <c r="C522" s="44"/>
      <c r="D522" s="45"/>
      <c r="E522" s="45"/>
      <c r="F522" s="46"/>
      <c r="G522" s="45"/>
    </row>
    <row r="523" spans="1:7" x14ac:dyDescent="0.35">
      <c r="A523" s="38"/>
      <c r="B523" s="39"/>
      <c r="C523" s="29"/>
      <c r="D523" s="40"/>
      <c r="E523" s="40"/>
      <c r="F523" s="41"/>
      <c r="G523" s="40"/>
    </row>
    <row r="524" spans="1:7" x14ac:dyDescent="0.35">
      <c r="A524" s="42"/>
      <c r="B524" s="43"/>
      <c r="C524" s="44"/>
      <c r="D524" s="45"/>
      <c r="E524" s="45"/>
      <c r="F524" s="46"/>
      <c r="G524" s="45"/>
    </row>
    <row r="525" spans="1:7" x14ac:dyDescent="0.35">
      <c r="A525" s="38"/>
      <c r="B525" s="39"/>
      <c r="C525" s="29"/>
      <c r="D525" s="40"/>
      <c r="E525" s="40"/>
      <c r="F525" s="41"/>
      <c r="G525" s="40"/>
    </row>
    <row r="526" spans="1:7" x14ac:dyDescent="0.35">
      <c r="A526" s="42"/>
      <c r="B526" s="43"/>
      <c r="C526" s="44"/>
      <c r="D526" s="45"/>
      <c r="E526" s="45"/>
      <c r="F526" s="46"/>
      <c r="G526" s="45"/>
    </row>
    <row r="527" spans="1:7" x14ac:dyDescent="0.35">
      <c r="A527" s="38"/>
      <c r="B527" s="39"/>
      <c r="C527" s="29"/>
      <c r="D527" s="40"/>
      <c r="E527" s="40"/>
      <c r="F527" s="41"/>
      <c r="G527" s="40"/>
    </row>
    <row r="528" spans="1:7" x14ac:dyDescent="0.35">
      <c r="A528" s="42"/>
      <c r="B528" s="43"/>
      <c r="C528" s="44"/>
      <c r="D528" s="45"/>
      <c r="E528" s="45"/>
      <c r="F528" s="46"/>
      <c r="G528" s="45"/>
    </row>
    <row r="529" spans="1:7" x14ac:dyDescent="0.35">
      <c r="A529" s="38"/>
      <c r="B529" s="39"/>
      <c r="C529" s="29"/>
      <c r="D529" s="40"/>
      <c r="E529" s="40"/>
      <c r="F529" s="41"/>
      <c r="G529" s="40"/>
    </row>
    <row r="530" spans="1:7" x14ac:dyDescent="0.35">
      <c r="A530" s="42"/>
      <c r="B530" s="43"/>
      <c r="C530" s="44"/>
      <c r="D530" s="45"/>
      <c r="E530" s="45"/>
      <c r="F530" s="46"/>
      <c r="G530" s="45"/>
    </row>
    <row r="531" spans="1:7" x14ac:dyDescent="0.35">
      <c r="A531" s="38"/>
      <c r="B531" s="39"/>
      <c r="C531" s="29"/>
      <c r="D531" s="40"/>
      <c r="E531" s="40"/>
      <c r="F531" s="41"/>
      <c r="G531" s="40"/>
    </row>
    <row r="532" spans="1:7" x14ac:dyDescent="0.35">
      <c r="A532" s="42"/>
      <c r="B532" s="43"/>
      <c r="C532" s="44"/>
      <c r="D532" s="45"/>
      <c r="E532" s="45"/>
      <c r="F532" s="46"/>
      <c r="G532" s="45"/>
    </row>
    <row r="533" spans="1:7" x14ac:dyDescent="0.35">
      <c r="A533" s="38"/>
      <c r="B533" s="39"/>
      <c r="C533" s="29"/>
      <c r="D533" s="40"/>
      <c r="E533" s="40"/>
      <c r="F533" s="41"/>
      <c r="G533" s="40"/>
    </row>
    <row r="534" spans="1:7" x14ac:dyDescent="0.35">
      <c r="A534" s="42"/>
      <c r="B534" s="43"/>
      <c r="C534" s="44"/>
      <c r="D534" s="45"/>
      <c r="E534" s="45"/>
      <c r="F534" s="46"/>
      <c r="G534" s="45"/>
    </row>
    <row r="535" spans="1:7" x14ac:dyDescent="0.35">
      <c r="A535" s="38"/>
      <c r="B535" s="39"/>
      <c r="C535" s="29"/>
      <c r="D535" s="40"/>
      <c r="E535" s="40"/>
      <c r="F535" s="41"/>
      <c r="G535" s="40"/>
    </row>
    <row r="536" spans="1:7" x14ac:dyDescent="0.35">
      <c r="A536" s="42"/>
      <c r="B536" s="43"/>
      <c r="C536" s="44"/>
      <c r="D536" s="45"/>
      <c r="E536" s="45"/>
      <c r="F536" s="46"/>
      <c r="G536" s="45"/>
    </row>
    <row r="537" spans="1:7" x14ac:dyDescent="0.35">
      <c r="A537" s="38"/>
      <c r="B537" s="39"/>
      <c r="C537" s="29"/>
      <c r="D537" s="40"/>
      <c r="E537" s="40"/>
      <c r="F537" s="41"/>
      <c r="G537" s="40"/>
    </row>
    <row r="538" spans="1:7" x14ac:dyDescent="0.35">
      <c r="A538" s="42"/>
      <c r="B538" s="43"/>
      <c r="C538" s="44"/>
      <c r="D538" s="45"/>
      <c r="E538" s="45"/>
      <c r="F538" s="46"/>
      <c r="G538" s="45"/>
    </row>
    <row r="539" spans="1:7" x14ac:dyDescent="0.35">
      <c r="A539" s="38"/>
      <c r="B539" s="39"/>
      <c r="C539" s="29"/>
      <c r="D539" s="40"/>
      <c r="E539" s="40"/>
      <c r="F539" s="41"/>
      <c r="G539" s="40"/>
    </row>
    <row r="540" spans="1:7" x14ac:dyDescent="0.35">
      <c r="A540" s="42"/>
      <c r="B540" s="43"/>
      <c r="C540" s="44"/>
      <c r="D540" s="45"/>
      <c r="E540" s="45"/>
      <c r="F540" s="46"/>
      <c r="G540" s="45"/>
    </row>
    <row r="541" spans="1:7" x14ac:dyDescent="0.35">
      <c r="A541" s="38"/>
      <c r="B541" s="39"/>
      <c r="C541" s="29"/>
      <c r="D541" s="40"/>
      <c r="E541" s="40"/>
      <c r="F541" s="41"/>
      <c r="G541" s="40"/>
    </row>
    <row r="542" spans="1:7" x14ac:dyDescent="0.35">
      <c r="A542" s="42"/>
      <c r="B542" s="43"/>
      <c r="C542" s="44"/>
      <c r="D542" s="45"/>
      <c r="E542" s="45"/>
      <c r="F542" s="46"/>
      <c r="G542" s="45"/>
    </row>
    <row r="543" spans="1:7" x14ac:dyDescent="0.35">
      <c r="A543" s="38"/>
      <c r="B543" s="39"/>
      <c r="C543" s="29"/>
      <c r="D543" s="40"/>
      <c r="E543" s="40"/>
      <c r="F543" s="41"/>
      <c r="G543" s="40"/>
    </row>
    <row r="544" spans="1:7" x14ac:dyDescent="0.35">
      <c r="A544" s="42"/>
      <c r="B544" s="43"/>
      <c r="C544" s="44"/>
      <c r="D544" s="45"/>
      <c r="E544" s="45"/>
      <c r="F544" s="46"/>
      <c r="G544" s="45"/>
    </row>
    <row r="545" spans="1:7" x14ac:dyDescent="0.35">
      <c r="A545" s="38"/>
      <c r="B545" s="39"/>
      <c r="C545" s="29"/>
      <c r="D545" s="40"/>
      <c r="E545" s="40"/>
      <c r="F545" s="41"/>
      <c r="G545" s="40"/>
    </row>
    <row r="546" spans="1:7" x14ac:dyDescent="0.35">
      <c r="A546" s="42"/>
      <c r="B546" s="43"/>
      <c r="C546" s="44"/>
      <c r="D546" s="45"/>
      <c r="E546" s="45"/>
      <c r="F546" s="46"/>
      <c r="G546" s="45"/>
    </row>
    <row r="547" spans="1:7" x14ac:dyDescent="0.35">
      <c r="A547" s="38"/>
      <c r="B547" s="39"/>
      <c r="C547" s="29"/>
      <c r="D547" s="40"/>
      <c r="E547" s="40"/>
      <c r="F547" s="41"/>
      <c r="G547" s="40"/>
    </row>
    <row r="548" spans="1:7" x14ac:dyDescent="0.35">
      <c r="A548" s="42"/>
      <c r="B548" s="43"/>
      <c r="C548" s="44"/>
      <c r="D548" s="45"/>
      <c r="E548" s="45"/>
      <c r="F548" s="46"/>
      <c r="G548" s="45"/>
    </row>
    <row r="549" spans="1:7" x14ac:dyDescent="0.35">
      <c r="A549" s="38"/>
      <c r="B549" s="39"/>
      <c r="C549" s="29"/>
      <c r="D549" s="40"/>
      <c r="E549" s="40"/>
      <c r="F549" s="41"/>
      <c r="G549" s="40"/>
    </row>
    <row r="550" spans="1:7" x14ac:dyDescent="0.35">
      <c r="A550" s="42"/>
      <c r="B550" s="43"/>
      <c r="C550" s="44"/>
      <c r="D550" s="45"/>
      <c r="E550" s="45"/>
      <c r="F550" s="46"/>
      <c r="G550" s="45"/>
    </row>
    <row r="551" spans="1:7" x14ac:dyDescent="0.35">
      <c r="A551" s="38"/>
      <c r="B551" s="39"/>
      <c r="C551" s="29"/>
      <c r="D551" s="40"/>
      <c r="E551" s="40"/>
      <c r="F551" s="41"/>
      <c r="G551" s="40"/>
    </row>
    <row r="552" spans="1:7" x14ac:dyDescent="0.35">
      <c r="A552" s="42"/>
      <c r="B552" s="43"/>
      <c r="C552" s="44"/>
      <c r="D552" s="45"/>
      <c r="E552" s="45"/>
      <c r="F552" s="46"/>
      <c r="G552" s="45"/>
    </row>
    <row r="553" spans="1:7" x14ac:dyDescent="0.35">
      <c r="A553" s="38"/>
      <c r="B553" s="39"/>
      <c r="C553" s="29"/>
      <c r="D553" s="40"/>
      <c r="E553" s="40"/>
      <c r="F553" s="41"/>
      <c r="G553" s="40"/>
    </row>
    <row r="554" spans="1:7" x14ac:dyDescent="0.35">
      <c r="A554" s="42"/>
      <c r="B554" s="43"/>
      <c r="C554" s="44"/>
      <c r="D554" s="45"/>
      <c r="E554" s="45"/>
      <c r="F554" s="46"/>
      <c r="G554" s="45"/>
    </row>
    <row r="555" spans="1:7" x14ac:dyDescent="0.35">
      <c r="A555" s="38"/>
      <c r="B555" s="39"/>
      <c r="C555" s="29"/>
      <c r="D555" s="40"/>
      <c r="E555" s="40"/>
      <c r="F555" s="41"/>
      <c r="G555" s="40"/>
    </row>
    <row r="556" spans="1:7" x14ac:dyDescent="0.35">
      <c r="A556" s="42"/>
      <c r="B556" s="43"/>
      <c r="C556" s="44"/>
      <c r="D556" s="45"/>
      <c r="E556" s="45"/>
      <c r="F556" s="46"/>
      <c r="G556" s="45"/>
    </row>
    <row r="557" spans="1:7" x14ac:dyDescent="0.35">
      <c r="A557" s="38"/>
      <c r="B557" s="39"/>
      <c r="C557" s="29"/>
      <c r="D557" s="40"/>
      <c r="E557" s="40"/>
      <c r="F557" s="41"/>
      <c r="G557" s="40"/>
    </row>
    <row r="558" spans="1:7" x14ac:dyDescent="0.35">
      <c r="A558" s="42"/>
      <c r="B558" s="43"/>
      <c r="C558" s="44"/>
      <c r="D558" s="45"/>
      <c r="E558" s="45"/>
      <c r="F558" s="46"/>
      <c r="G558" s="45"/>
    </row>
    <row r="559" spans="1:7" x14ac:dyDescent="0.35">
      <c r="A559" s="38"/>
      <c r="B559" s="39"/>
      <c r="C559" s="29"/>
      <c r="D559" s="40"/>
      <c r="E559" s="40"/>
      <c r="F559" s="41"/>
      <c r="G559" s="40"/>
    </row>
    <row r="560" spans="1:7" x14ac:dyDescent="0.35">
      <c r="A560" s="42"/>
      <c r="B560" s="43"/>
      <c r="C560" s="44"/>
      <c r="D560" s="45"/>
      <c r="E560" s="45"/>
      <c r="F560" s="46"/>
      <c r="G560" s="45"/>
    </row>
    <row r="561" spans="1:7" x14ac:dyDescent="0.35">
      <c r="A561" s="38"/>
      <c r="B561" s="39"/>
      <c r="C561" s="29"/>
      <c r="D561" s="40"/>
      <c r="E561" s="40"/>
      <c r="F561" s="41"/>
      <c r="G561" s="40"/>
    </row>
    <row r="562" spans="1:7" x14ac:dyDescent="0.35">
      <c r="A562" s="42"/>
      <c r="B562" s="43"/>
      <c r="C562" s="44"/>
      <c r="D562" s="45"/>
      <c r="E562" s="45"/>
      <c r="F562" s="46"/>
      <c r="G562" s="45"/>
    </row>
    <row r="563" spans="1:7" x14ac:dyDescent="0.35">
      <c r="A563" s="38"/>
      <c r="B563" s="39"/>
      <c r="C563" s="29"/>
      <c r="D563" s="40"/>
      <c r="E563" s="40"/>
      <c r="F563" s="41"/>
      <c r="G563" s="40"/>
    </row>
    <row r="564" spans="1:7" x14ac:dyDescent="0.35">
      <c r="A564" s="42"/>
      <c r="B564" s="43"/>
      <c r="C564" s="44"/>
      <c r="D564" s="45"/>
      <c r="E564" s="45"/>
      <c r="F564" s="46"/>
      <c r="G564" s="45"/>
    </row>
    <row r="565" spans="1:7" x14ac:dyDescent="0.35">
      <c r="A565" s="38"/>
      <c r="B565" s="39"/>
      <c r="C565" s="29"/>
      <c r="D565" s="40"/>
      <c r="E565" s="40"/>
      <c r="F565" s="41"/>
      <c r="G565" s="40"/>
    </row>
    <row r="566" spans="1:7" x14ac:dyDescent="0.35">
      <c r="A566" s="42"/>
      <c r="B566" s="43"/>
      <c r="C566" s="44"/>
      <c r="D566" s="45"/>
      <c r="E566" s="45"/>
      <c r="F566" s="46"/>
      <c r="G566" s="45"/>
    </row>
    <row r="567" spans="1:7" x14ac:dyDescent="0.35">
      <c r="A567" s="38"/>
      <c r="B567" s="39"/>
      <c r="C567" s="29"/>
      <c r="D567" s="40"/>
      <c r="E567" s="40"/>
      <c r="F567" s="41"/>
      <c r="G567" s="40"/>
    </row>
    <row r="568" spans="1:7" x14ac:dyDescent="0.35">
      <c r="A568" s="42"/>
      <c r="B568" s="43"/>
      <c r="C568" s="44"/>
      <c r="D568" s="45"/>
      <c r="E568" s="45"/>
      <c r="F568" s="46"/>
      <c r="G568" s="45"/>
    </row>
    <row r="569" spans="1:7" x14ac:dyDescent="0.35">
      <c r="A569" s="38"/>
      <c r="B569" s="39"/>
      <c r="C569" s="29"/>
      <c r="D569" s="40"/>
      <c r="E569" s="40"/>
      <c r="F569" s="41"/>
      <c r="G569" s="40"/>
    </row>
    <row r="570" spans="1:7" x14ac:dyDescent="0.35">
      <c r="A570" s="42"/>
      <c r="B570" s="43"/>
      <c r="C570" s="44"/>
      <c r="D570" s="45"/>
      <c r="E570" s="45"/>
      <c r="F570" s="46"/>
      <c r="G570" s="45"/>
    </row>
    <row r="571" spans="1:7" x14ac:dyDescent="0.35">
      <c r="A571" s="38"/>
      <c r="B571" s="39"/>
      <c r="C571" s="29"/>
      <c r="D571" s="40"/>
      <c r="E571" s="40"/>
      <c r="F571" s="41"/>
      <c r="G571" s="40"/>
    </row>
    <row r="572" spans="1:7" x14ac:dyDescent="0.35">
      <c r="A572" s="42"/>
      <c r="B572" s="43"/>
      <c r="C572" s="44"/>
      <c r="D572" s="45"/>
      <c r="E572" s="45"/>
      <c r="F572" s="46"/>
      <c r="G572" s="45"/>
    </row>
    <row r="573" spans="1:7" x14ac:dyDescent="0.35">
      <c r="A573" s="38"/>
      <c r="B573" s="39"/>
      <c r="C573" s="29"/>
      <c r="D573" s="40"/>
      <c r="E573" s="40"/>
      <c r="F573" s="41"/>
      <c r="G573" s="40"/>
    </row>
    <row r="574" spans="1:7" x14ac:dyDescent="0.35">
      <c r="A574" s="42"/>
      <c r="B574" s="43"/>
      <c r="C574" s="44"/>
      <c r="D574" s="45"/>
      <c r="E574" s="45"/>
      <c r="F574" s="46"/>
      <c r="G574" s="45"/>
    </row>
    <row r="575" spans="1:7" x14ac:dyDescent="0.35">
      <c r="A575" s="38"/>
      <c r="B575" s="39"/>
      <c r="C575" s="29"/>
      <c r="D575" s="40"/>
      <c r="E575" s="40"/>
      <c r="F575" s="41"/>
      <c r="G575" s="40"/>
    </row>
    <row r="576" spans="1:7" x14ac:dyDescent="0.35">
      <c r="A576" s="42"/>
      <c r="B576" s="43"/>
      <c r="C576" s="44"/>
      <c r="D576" s="45"/>
      <c r="E576" s="45"/>
      <c r="F576" s="46"/>
      <c r="G576" s="45"/>
    </row>
    <row r="577" spans="1:7" x14ac:dyDescent="0.35">
      <c r="A577" s="38"/>
      <c r="B577" s="39"/>
      <c r="C577" s="29"/>
      <c r="D577" s="40"/>
      <c r="E577" s="40"/>
      <c r="F577" s="41"/>
      <c r="G577" s="40"/>
    </row>
    <row r="578" spans="1:7" x14ac:dyDescent="0.35">
      <c r="A578" s="42"/>
      <c r="B578" s="43"/>
      <c r="C578" s="44"/>
      <c r="D578" s="45"/>
      <c r="E578" s="45"/>
      <c r="F578" s="46"/>
      <c r="G578" s="45"/>
    </row>
    <row r="579" spans="1:7" x14ac:dyDescent="0.35">
      <c r="A579" s="38"/>
      <c r="B579" s="39"/>
      <c r="C579" s="29"/>
      <c r="D579" s="40"/>
      <c r="E579" s="40"/>
      <c r="F579" s="41"/>
      <c r="G579" s="40"/>
    </row>
    <row r="580" spans="1:7" x14ac:dyDescent="0.35">
      <c r="A580" s="42"/>
      <c r="B580" s="43"/>
      <c r="C580" s="44"/>
      <c r="D580" s="45"/>
      <c r="E580" s="45"/>
      <c r="F580" s="46"/>
      <c r="G580" s="45"/>
    </row>
    <row r="581" spans="1:7" x14ac:dyDescent="0.35">
      <c r="A581" s="38"/>
      <c r="B581" s="39"/>
      <c r="C581" s="29"/>
      <c r="D581" s="40"/>
      <c r="E581" s="40"/>
      <c r="F581" s="41"/>
      <c r="G581" s="40"/>
    </row>
    <row r="582" spans="1:7" x14ac:dyDescent="0.35">
      <c r="A582" s="42"/>
      <c r="B582" s="43"/>
      <c r="C582" s="44"/>
      <c r="D582" s="45"/>
      <c r="E582" s="45"/>
      <c r="F582" s="46"/>
      <c r="G582" s="45"/>
    </row>
    <row r="583" spans="1:7" x14ac:dyDescent="0.35">
      <c r="A583" s="38"/>
      <c r="B583" s="39"/>
      <c r="C583" s="29"/>
      <c r="D583" s="40"/>
      <c r="E583" s="40"/>
      <c r="F583" s="41"/>
      <c r="G583" s="40"/>
    </row>
    <row r="584" spans="1:7" x14ac:dyDescent="0.35">
      <c r="A584" s="42"/>
      <c r="B584" s="43"/>
      <c r="C584" s="44"/>
      <c r="D584" s="45"/>
      <c r="E584" s="45"/>
      <c r="F584" s="46"/>
      <c r="G584" s="45"/>
    </row>
    <row r="585" spans="1:7" x14ac:dyDescent="0.35">
      <c r="A585" s="38"/>
      <c r="B585" s="39"/>
      <c r="C585" s="29"/>
      <c r="D585" s="40"/>
      <c r="E585" s="40"/>
      <c r="F585" s="41"/>
      <c r="G585" s="40"/>
    </row>
    <row r="586" spans="1:7" x14ac:dyDescent="0.35">
      <c r="A586" s="42"/>
      <c r="B586" s="43"/>
      <c r="C586" s="44"/>
      <c r="D586" s="45"/>
      <c r="E586" s="45"/>
      <c r="F586" s="46"/>
      <c r="G586" s="45"/>
    </row>
    <row r="587" spans="1:7" x14ac:dyDescent="0.35">
      <c r="A587" s="38"/>
      <c r="B587" s="39"/>
      <c r="C587" s="29"/>
      <c r="D587" s="40"/>
      <c r="E587" s="40"/>
      <c r="F587" s="41"/>
      <c r="G587" s="40"/>
    </row>
    <row r="588" spans="1:7" x14ac:dyDescent="0.35">
      <c r="A588" s="42"/>
      <c r="B588" s="43"/>
      <c r="C588" s="44"/>
      <c r="D588" s="45"/>
      <c r="E588" s="45"/>
      <c r="F588" s="46"/>
      <c r="G588" s="45"/>
    </row>
    <row r="589" spans="1:7" x14ac:dyDescent="0.35">
      <c r="A589" s="38"/>
      <c r="B589" s="39"/>
      <c r="C589" s="29"/>
      <c r="D589" s="40"/>
      <c r="E589" s="40"/>
      <c r="F589" s="41"/>
      <c r="G589" s="40"/>
    </row>
    <row r="590" spans="1:7" x14ac:dyDescent="0.35">
      <c r="A590" s="42"/>
      <c r="B590" s="43"/>
      <c r="C590" s="44"/>
      <c r="D590" s="45"/>
      <c r="E590" s="45"/>
      <c r="F590" s="46"/>
      <c r="G590" s="45"/>
    </row>
    <row r="591" spans="1:7" x14ac:dyDescent="0.35">
      <c r="A591" s="38"/>
      <c r="B591" s="39"/>
      <c r="C591" s="29"/>
      <c r="D591" s="40"/>
      <c r="E591" s="40"/>
      <c r="F591" s="41"/>
      <c r="G591" s="40"/>
    </row>
    <row r="592" spans="1:7" x14ac:dyDescent="0.35">
      <c r="A592" s="42"/>
      <c r="B592" s="43"/>
      <c r="C592" s="44"/>
      <c r="D592" s="45"/>
      <c r="E592" s="45"/>
      <c r="F592" s="46"/>
      <c r="G592" s="45"/>
    </row>
    <row r="593" spans="1:7" x14ac:dyDescent="0.35">
      <c r="A593" s="38"/>
      <c r="B593" s="39"/>
      <c r="C593" s="29"/>
      <c r="D593" s="40"/>
      <c r="E593" s="40"/>
      <c r="F593" s="41"/>
      <c r="G593" s="40"/>
    </row>
    <row r="594" spans="1:7" x14ac:dyDescent="0.35">
      <c r="A594" s="42"/>
      <c r="B594" s="43"/>
      <c r="C594" s="44"/>
      <c r="D594" s="45"/>
      <c r="E594" s="45"/>
      <c r="F594" s="46"/>
      <c r="G594" s="45"/>
    </row>
    <row r="595" spans="1:7" x14ac:dyDescent="0.35">
      <c r="A595" s="38"/>
      <c r="B595" s="39"/>
      <c r="C595" s="29"/>
      <c r="D595" s="40"/>
      <c r="E595" s="40"/>
      <c r="F595" s="41"/>
      <c r="G595" s="40"/>
    </row>
    <row r="596" spans="1:7" x14ac:dyDescent="0.35">
      <c r="A596" s="42"/>
      <c r="B596" s="43"/>
      <c r="C596" s="44"/>
      <c r="D596" s="45"/>
      <c r="E596" s="45"/>
      <c r="F596" s="46"/>
      <c r="G596" s="45"/>
    </row>
    <row r="597" spans="1:7" x14ac:dyDescent="0.35">
      <c r="A597" s="38"/>
      <c r="B597" s="39"/>
      <c r="C597" s="29"/>
      <c r="D597" s="40"/>
      <c r="E597" s="40"/>
      <c r="F597" s="41"/>
      <c r="G597" s="40"/>
    </row>
    <row r="598" spans="1:7" x14ac:dyDescent="0.35">
      <c r="A598" s="42"/>
      <c r="B598" s="43"/>
      <c r="C598" s="44"/>
      <c r="D598" s="45"/>
      <c r="E598" s="45"/>
      <c r="F598" s="46"/>
      <c r="G598" s="45"/>
    </row>
    <row r="599" spans="1:7" x14ac:dyDescent="0.35">
      <c r="A599" s="38"/>
      <c r="B599" s="39"/>
      <c r="C599" s="29"/>
      <c r="D599" s="40"/>
      <c r="E599" s="40"/>
      <c r="F599" s="41"/>
      <c r="G599" s="40"/>
    </row>
    <row r="600" spans="1:7" x14ac:dyDescent="0.35">
      <c r="A600" s="42"/>
      <c r="B600" s="43"/>
      <c r="C600" s="44"/>
      <c r="D600" s="45"/>
      <c r="E600" s="45"/>
      <c r="F600" s="46"/>
      <c r="G600" s="45"/>
    </row>
    <row r="601" spans="1:7" x14ac:dyDescent="0.35">
      <c r="A601" s="38"/>
      <c r="B601" s="39"/>
      <c r="C601" s="29"/>
      <c r="D601" s="40"/>
      <c r="E601" s="40"/>
      <c r="F601" s="41"/>
      <c r="G601" s="40"/>
    </row>
    <row r="602" spans="1:7" x14ac:dyDescent="0.35">
      <c r="A602" s="42"/>
      <c r="B602" s="43"/>
      <c r="C602" s="44"/>
      <c r="D602" s="45"/>
      <c r="E602" s="45"/>
      <c r="F602" s="46"/>
      <c r="G602" s="45"/>
    </row>
    <row r="603" spans="1:7" x14ac:dyDescent="0.35">
      <c r="A603" s="38"/>
      <c r="B603" s="39"/>
      <c r="C603" s="29"/>
      <c r="D603" s="40"/>
      <c r="E603" s="40"/>
      <c r="F603" s="41"/>
      <c r="G603" s="40"/>
    </row>
    <row r="604" spans="1:7" x14ac:dyDescent="0.35">
      <c r="A604" s="42"/>
      <c r="B604" s="43"/>
      <c r="C604" s="44"/>
      <c r="D604" s="45"/>
      <c r="E604" s="45"/>
      <c r="F604" s="46"/>
      <c r="G604" s="45"/>
    </row>
    <row r="605" spans="1:7" x14ac:dyDescent="0.35">
      <c r="A605" s="38"/>
      <c r="B605" s="39"/>
      <c r="C605" s="29"/>
      <c r="D605" s="40"/>
      <c r="E605" s="40"/>
      <c r="F605" s="41"/>
      <c r="G605" s="40"/>
    </row>
    <row r="606" spans="1:7" x14ac:dyDescent="0.35">
      <c r="A606" s="42"/>
      <c r="B606" s="43"/>
      <c r="C606" s="44"/>
      <c r="D606" s="45"/>
      <c r="E606" s="45"/>
      <c r="F606" s="46"/>
      <c r="G606" s="45"/>
    </row>
    <row r="607" spans="1:7" x14ac:dyDescent="0.35">
      <c r="A607" s="38"/>
      <c r="B607" s="39"/>
      <c r="C607" s="29"/>
      <c r="D607" s="40"/>
      <c r="E607" s="40"/>
      <c r="F607" s="41"/>
      <c r="G607" s="40"/>
    </row>
    <row r="608" spans="1:7" x14ac:dyDescent="0.35">
      <c r="A608" s="42"/>
      <c r="B608" s="43"/>
      <c r="C608" s="44"/>
      <c r="D608" s="45"/>
      <c r="E608" s="45"/>
      <c r="F608" s="46"/>
      <c r="G608" s="45"/>
    </row>
    <row r="609" spans="1:7" x14ac:dyDescent="0.35">
      <c r="A609" s="38"/>
      <c r="B609" s="39"/>
      <c r="C609" s="29"/>
      <c r="D609" s="40"/>
      <c r="E609" s="40"/>
      <c r="F609" s="41"/>
      <c r="G609" s="40"/>
    </row>
    <row r="610" spans="1:7" x14ac:dyDescent="0.35">
      <c r="A610" s="42"/>
      <c r="B610" s="43"/>
      <c r="C610" s="44"/>
      <c r="D610" s="45"/>
      <c r="E610" s="45"/>
      <c r="F610" s="46"/>
      <c r="G610" s="45"/>
    </row>
    <row r="611" spans="1:7" x14ac:dyDescent="0.35">
      <c r="A611" s="38"/>
      <c r="B611" s="39"/>
      <c r="C611" s="29"/>
      <c r="D611" s="40"/>
      <c r="E611" s="40"/>
      <c r="F611" s="41"/>
      <c r="G611" s="40"/>
    </row>
    <row r="612" spans="1:7" x14ac:dyDescent="0.35">
      <c r="A612" s="42"/>
      <c r="B612" s="43"/>
      <c r="C612" s="44"/>
      <c r="D612" s="45"/>
      <c r="E612" s="45"/>
      <c r="F612" s="46"/>
      <c r="G612" s="45"/>
    </row>
    <row r="613" spans="1:7" x14ac:dyDescent="0.35">
      <c r="A613" s="38"/>
      <c r="B613" s="39"/>
      <c r="C613" s="29"/>
      <c r="D613" s="40"/>
      <c r="E613" s="40"/>
      <c r="F613" s="41"/>
      <c r="G613" s="40"/>
    </row>
    <row r="614" spans="1:7" x14ac:dyDescent="0.35">
      <c r="A614" s="42"/>
      <c r="B614" s="43"/>
      <c r="C614" s="44"/>
      <c r="D614" s="45"/>
      <c r="E614" s="45"/>
      <c r="F614" s="46"/>
      <c r="G614" s="45"/>
    </row>
    <row r="615" spans="1:7" x14ac:dyDescent="0.35">
      <c r="A615" s="38"/>
      <c r="B615" s="39"/>
      <c r="C615" s="29"/>
      <c r="D615" s="40"/>
      <c r="E615" s="40"/>
      <c r="F615" s="41"/>
      <c r="G615" s="40"/>
    </row>
    <row r="616" spans="1:7" x14ac:dyDescent="0.35">
      <c r="A616" s="42"/>
      <c r="B616" s="43"/>
      <c r="C616" s="44"/>
      <c r="D616" s="45"/>
      <c r="E616" s="45"/>
      <c r="F616" s="46"/>
      <c r="G616" s="45"/>
    </row>
    <row r="617" spans="1:7" x14ac:dyDescent="0.35">
      <c r="A617" s="38"/>
      <c r="B617" s="39"/>
      <c r="C617" s="29"/>
      <c r="D617" s="40"/>
      <c r="E617" s="40"/>
      <c r="F617" s="41"/>
      <c r="G617" s="40"/>
    </row>
    <row r="618" spans="1:7" x14ac:dyDescent="0.35">
      <c r="A618" s="42"/>
      <c r="B618" s="43"/>
      <c r="C618" s="44"/>
      <c r="D618" s="45"/>
      <c r="E618" s="45"/>
      <c r="F618" s="46"/>
      <c r="G618" s="45"/>
    </row>
    <row r="619" spans="1:7" x14ac:dyDescent="0.35">
      <c r="A619" s="38"/>
      <c r="B619" s="39"/>
      <c r="C619" s="29"/>
      <c r="D619" s="40"/>
      <c r="E619" s="40"/>
      <c r="F619" s="41"/>
      <c r="G619" s="40"/>
    </row>
    <row r="620" spans="1:7" x14ac:dyDescent="0.35">
      <c r="A620" s="42"/>
      <c r="B620" s="43"/>
      <c r="C620" s="44"/>
      <c r="D620" s="45"/>
      <c r="E620" s="45"/>
      <c r="F620" s="46"/>
      <c r="G620" s="45"/>
    </row>
    <row r="621" spans="1:7" x14ac:dyDescent="0.35">
      <c r="A621" s="38"/>
      <c r="B621" s="39"/>
      <c r="C621" s="29"/>
      <c r="D621" s="40"/>
      <c r="E621" s="40"/>
      <c r="F621" s="41"/>
      <c r="G621" s="40"/>
    </row>
    <row r="622" spans="1:7" x14ac:dyDescent="0.35">
      <c r="A622" s="42"/>
      <c r="B622" s="43"/>
      <c r="C622" s="44"/>
      <c r="D622" s="45"/>
      <c r="E622" s="45"/>
      <c r="F622" s="46"/>
      <c r="G622" s="45"/>
    </row>
    <row r="623" spans="1:7" x14ac:dyDescent="0.35">
      <c r="A623" s="38"/>
      <c r="B623" s="39"/>
      <c r="C623" s="29"/>
      <c r="D623" s="40"/>
      <c r="E623" s="40"/>
      <c r="F623" s="41"/>
      <c r="G623" s="40"/>
    </row>
    <row r="624" spans="1:7" x14ac:dyDescent="0.35">
      <c r="A624" s="42"/>
      <c r="B624" s="43"/>
      <c r="C624" s="44"/>
      <c r="D624" s="45"/>
      <c r="E624" s="45"/>
      <c r="F624" s="46"/>
      <c r="G624" s="45"/>
    </row>
    <row r="625" spans="1:7" x14ac:dyDescent="0.35">
      <c r="A625" s="38"/>
      <c r="B625" s="39"/>
      <c r="C625" s="29"/>
      <c r="D625" s="40"/>
      <c r="E625" s="40"/>
      <c r="F625" s="41"/>
      <c r="G625" s="40"/>
    </row>
    <row r="626" spans="1:7" x14ac:dyDescent="0.35">
      <c r="A626" s="42"/>
      <c r="B626" s="43"/>
      <c r="C626" s="44"/>
      <c r="D626" s="45"/>
      <c r="E626" s="45"/>
      <c r="F626" s="46"/>
      <c r="G626" s="45"/>
    </row>
    <row r="627" spans="1:7" x14ac:dyDescent="0.35">
      <c r="A627" s="38"/>
      <c r="B627" s="39"/>
      <c r="C627" s="29"/>
      <c r="D627" s="40"/>
      <c r="E627" s="40"/>
      <c r="F627" s="41"/>
      <c r="G627" s="40"/>
    </row>
    <row r="628" spans="1:7" x14ac:dyDescent="0.35">
      <c r="A628" s="42"/>
      <c r="B628" s="43"/>
      <c r="C628" s="44"/>
      <c r="D628" s="45"/>
      <c r="E628" s="45"/>
      <c r="F628" s="46"/>
      <c r="G628" s="45"/>
    </row>
    <row r="629" spans="1:7" x14ac:dyDescent="0.35">
      <c r="A629" s="38"/>
      <c r="B629" s="39"/>
      <c r="C629" s="29"/>
      <c r="D629" s="40"/>
      <c r="E629" s="40"/>
      <c r="F629" s="41"/>
      <c r="G629" s="40"/>
    </row>
    <row r="630" spans="1:7" x14ac:dyDescent="0.35">
      <c r="A630" s="42"/>
      <c r="B630" s="43"/>
      <c r="C630" s="44"/>
      <c r="D630" s="45"/>
      <c r="E630" s="45"/>
      <c r="F630" s="46"/>
      <c r="G630" s="45"/>
    </row>
    <row r="631" spans="1:7" x14ac:dyDescent="0.35">
      <c r="A631" s="38"/>
      <c r="B631" s="39"/>
      <c r="C631" s="29"/>
      <c r="D631" s="40"/>
      <c r="E631" s="40"/>
      <c r="F631" s="41"/>
      <c r="G631" s="40"/>
    </row>
    <row r="632" spans="1:7" x14ac:dyDescent="0.35">
      <c r="A632" s="42"/>
      <c r="B632" s="43"/>
      <c r="C632" s="44"/>
      <c r="D632" s="45"/>
      <c r="E632" s="45"/>
      <c r="F632" s="46"/>
      <c r="G632" s="45"/>
    </row>
    <row r="633" spans="1:7" x14ac:dyDescent="0.35">
      <c r="A633" s="38"/>
      <c r="B633" s="39"/>
      <c r="C633" s="29"/>
      <c r="D633" s="40"/>
      <c r="E633" s="40"/>
      <c r="F633" s="41"/>
      <c r="G633" s="40"/>
    </row>
    <row r="634" spans="1:7" x14ac:dyDescent="0.35">
      <c r="A634" s="42"/>
      <c r="B634" s="43"/>
      <c r="C634" s="44"/>
      <c r="D634" s="45"/>
      <c r="E634" s="45"/>
      <c r="F634" s="46"/>
      <c r="G634" s="45"/>
    </row>
    <row r="635" spans="1:7" x14ac:dyDescent="0.35">
      <c r="A635" s="38"/>
      <c r="B635" s="39"/>
      <c r="C635" s="29"/>
      <c r="D635" s="40"/>
      <c r="E635" s="40"/>
      <c r="F635" s="41"/>
      <c r="G635" s="40"/>
    </row>
    <row r="636" spans="1:7" x14ac:dyDescent="0.35">
      <c r="A636" s="42"/>
      <c r="B636" s="43"/>
      <c r="C636" s="44"/>
      <c r="D636" s="45"/>
      <c r="E636" s="45"/>
      <c r="F636" s="46"/>
      <c r="G636" s="45"/>
    </row>
    <row r="637" spans="1:7" x14ac:dyDescent="0.35">
      <c r="A637" s="38"/>
      <c r="B637" s="39"/>
      <c r="C637" s="29"/>
      <c r="D637" s="40"/>
      <c r="E637" s="40"/>
      <c r="F637" s="41"/>
      <c r="G637" s="40"/>
    </row>
    <row r="638" spans="1:7" x14ac:dyDescent="0.35">
      <c r="A638" s="42"/>
      <c r="B638" s="43"/>
      <c r="C638" s="44"/>
      <c r="D638" s="45"/>
      <c r="E638" s="45"/>
      <c r="F638" s="46"/>
      <c r="G638" s="45"/>
    </row>
    <row r="639" spans="1:7" x14ac:dyDescent="0.35">
      <c r="A639" s="38"/>
      <c r="B639" s="39"/>
      <c r="C639" s="29"/>
      <c r="D639" s="40"/>
      <c r="E639" s="40"/>
      <c r="F639" s="41"/>
      <c r="G639" s="40"/>
    </row>
    <row r="640" spans="1:7" x14ac:dyDescent="0.35">
      <c r="A640" s="42"/>
      <c r="B640" s="43"/>
      <c r="C640" s="44"/>
      <c r="D640" s="45"/>
      <c r="E640" s="45"/>
      <c r="F640" s="46"/>
      <c r="G640" s="45"/>
    </row>
    <row r="641" spans="1:7" x14ac:dyDescent="0.35">
      <c r="A641" s="38"/>
      <c r="B641" s="39"/>
      <c r="C641" s="29"/>
      <c r="D641" s="40"/>
      <c r="E641" s="40"/>
      <c r="F641" s="41"/>
      <c r="G641" s="40"/>
    </row>
    <row r="642" spans="1:7" x14ac:dyDescent="0.35">
      <c r="A642" s="42"/>
      <c r="B642" s="43"/>
      <c r="C642" s="44"/>
      <c r="D642" s="45"/>
      <c r="E642" s="45"/>
      <c r="F642" s="46"/>
      <c r="G642" s="45"/>
    </row>
    <row r="643" spans="1:7" x14ac:dyDescent="0.35">
      <c r="A643" s="38"/>
      <c r="B643" s="39"/>
      <c r="C643" s="29"/>
      <c r="D643" s="40"/>
      <c r="E643" s="40"/>
      <c r="F643" s="41"/>
      <c r="G643" s="40"/>
    </row>
    <row r="644" spans="1:7" x14ac:dyDescent="0.35">
      <c r="A644" s="42"/>
      <c r="B644" s="43"/>
      <c r="C644" s="44"/>
      <c r="D644" s="45"/>
      <c r="E644" s="45"/>
      <c r="F644" s="46"/>
      <c r="G644" s="45"/>
    </row>
    <row r="645" spans="1:7" x14ac:dyDescent="0.35">
      <c r="A645" s="38"/>
      <c r="B645" s="39"/>
      <c r="C645" s="29"/>
      <c r="D645" s="40"/>
      <c r="E645" s="40"/>
      <c r="F645" s="41"/>
      <c r="G645" s="40"/>
    </row>
    <row r="646" spans="1:7" x14ac:dyDescent="0.35">
      <c r="A646" s="42"/>
      <c r="B646" s="43"/>
      <c r="C646" s="44"/>
      <c r="D646" s="45"/>
      <c r="E646" s="45"/>
      <c r="F646" s="46"/>
      <c r="G646" s="45"/>
    </row>
    <row r="647" spans="1:7" x14ac:dyDescent="0.35">
      <c r="A647" s="38"/>
      <c r="B647" s="39"/>
      <c r="C647" s="29"/>
      <c r="D647" s="40"/>
      <c r="E647" s="40"/>
      <c r="F647" s="41"/>
      <c r="G647" s="40"/>
    </row>
    <row r="648" spans="1:7" x14ac:dyDescent="0.35">
      <c r="A648" s="42"/>
      <c r="B648" s="43"/>
      <c r="C648" s="44"/>
      <c r="D648" s="45"/>
      <c r="E648" s="45"/>
      <c r="F648" s="46"/>
      <c r="G648" s="45"/>
    </row>
    <row r="649" spans="1:7" x14ac:dyDescent="0.35">
      <c r="A649" s="38"/>
      <c r="B649" s="39"/>
      <c r="C649" s="29"/>
      <c r="D649" s="40"/>
      <c r="E649" s="40"/>
      <c r="F649" s="41"/>
      <c r="G649" s="40"/>
    </row>
    <row r="650" spans="1:7" x14ac:dyDescent="0.35">
      <c r="A650" s="42"/>
      <c r="B650" s="43"/>
      <c r="C650" s="44"/>
      <c r="D650" s="45"/>
      <c r="E650" s="45"/>
      <c r="F650" s="46"/>
      <c r="G650" s="45"/>
    </row>
    <row r="651" spans="1:7" x14ac:dyDescent="0.35">
      <c r="A651" s="38"/>
      <c r="B651" s="39"/>
      <c r="C651" s="29"/>
      <c r="D651" s="40"/>
      <c r="E651" s="40"/>
      <c r="F651" s="41"/>
      <c r="G651" s="40"/>
    </row>
    <row r="652" spans="1:7" x14ac:dyDescent="0.35">
      <c r="A652" s="42"/>
      <c r="B652" s="43"/>
      <c r="C652" s="44"/>
      <c r="D652" s="45"/>
      <c r="E652" s="45"/>
      <c r="F652" s="46"/>
      <c r="G652" s="45"/>
    </row>
    <row r="653" spans="1:7" x14ac:dyDescent="0.35">
      <c r="A653" s="38"/>
      <c r="B653" s="39"/>
      <c r="C653" s="29"/>
      <c r="D653" s="40"/>
      <c r="E653" s="40"/>
      <c r="F653" s="41"/>
      <c r="G653" s="40"/>
    </row>
    <row r="654" spans="1:7" x14ac:dyDescent="0.35">
      <c r="A654" s="42"/>
      <c r="B654" s="43"/>
      <c r="C654" s="44"/>
      <c r="D654" s="45"/>
      <c r="E654" s="45"/>
      <c r="F654" s="46"/>
      <c r="G654" s="45"/>
    </row>
    <row r="655" spans="1:7" x14ac:dyDescent="0.35">
      <c r="A655" s="38"/>
      <c r="B655" s="39"/>
      <c r="C655" s="29"/>
      <c r="D655" s="40"/>
      <c r="E655" s="40"/>
      <c r="F655" s="41"/>
      <c r="G655" s="40"/>
    </row>
    <row r="656" spans="1:7" x14ac:dyDescent="0.35">
      <c r="A656" s="42"/>
      <c r="B656" s="43"/>
      <c r="C656" s="44"/>
      <c r="D656" s="45"/>
      <c r="E656" s="45"/>
      <c r="F656" s="46"/>
      <c r="G656" s="45"/>
    </row>
    <row r="657" spans="1:7" x14ac:dyDescent="0.35">
      <c r="A657" s="38"/>
      <c r="B657" s="39"/>
      <c r="C657" s="29"/>
      <c r="D657" s="40"/>
      <c r="E657" s="40"/>
      <c r="F657" s="41"/>
      <c r="G657" s="40"/>
    </row>
    <row r="658" spans="1:7" x14ac:dyDescent="0.35">
      <c r="A658" s="42"/>
      <c r="B658" s="43"/>
      <c r="C658" s="44"/>
      <c r="D658" s="45"/>
      <c r="E658" s="45"/>
      <c r="F658" s="46"/>
      <c r="G658" s="45"/>
    </row>
    <row r="659" spans="1:7" x14ac:dyDescent="0.35">
      <c r="A659" s="38"/>
      <c r="B659" s="39"/>
      <c r="C659" s="29"/>
      <c r="D659" s="40"/>
      <c r="E659" s="40"/>
      <c r="F659" s="41"/>
      <c r="G659" s="40"/>
    </row>
    <row r="660" spans="1:7" x14ac:dyDescent="0.35">
      <c r="A660" s="42"/>
      <c r="B660" s="43"/>
      <c r="C660" s="44"/>
      <c r="D660" s="45"/>
      <c r="E660" s="45"/>
      <c r="F660" s="46"/>
      <c r="G660" s="45"/>
    </row>
    <row r="661" spans="1:7" x14ac:dyDescent="0.35">
      <c r="A661" s="38"/>
      <c r="B661" s="39"/>
      <c r="C661" s="29"/>
      <c r="D661" s="40"/>
      <c r="E661" s="40"/>
      <c r="F661" s="41"/>
      <c r="G661" s="40"/>
    </row>
    <row r="662" spans="1:7" x14ac:dyDescent="0.35">
      <c r="A662" s="42"/>
      <c r="B662" s="43"/>
      <c r="C662" s="44"/>
      <c r="D662" s="45"/>
      <c r="E662" s="45"/>
      <c r="F662" s="46"/>
      <c r="G662" s="45"/>
    </row>
    <row r="663" spans="1:7" x14ac:dyDescent="0.35">
      <c r="A663" s="38"/>
      <c r="B663" s="39"/>
      <c r="C663" s="29"/>
      <c r="D663" s="40"/>
      <c r="E663" s="40"/>
      <c r="F663" s="41"/>
      <c r="G663" s="40"/>
    </row>
    <row r="664" spans="1:7" x14ac:dyDescent="0.35">
      <c r="A664" s="42"/>
      <c r="B664" s="43"/>
      <c r="C664" s="44"/>
      <c r="D664" s="45"/>
      <c r="E664" s="45"/>
      <c r="F664" s="46"/>
      <c r="G664" s="45"/>
    </row>
    <row r="665" spans="1:7" x14ac:dyDescent="0.35">
      <c r="A665" s="38"/>
      <c r="B665" s="39"/>
      <c r="C665" s="29"/>
      <c r="D665" s="40"/>
      <c r="E665" s="40"/>
      <c r="F665" s="41"/>
      <c r="G665" s="40"/>
    </row>
    <row r="666" spans="1:7" x14ac:dyDescent="0.35">
      <c r="A666" s="42"/>
      <c r="B666" s="43"/>
      <c r="C666" s="44"/>
      <c r="D666" s="45"/>
      <c r="E666" s="45"/>
      <c r="F666" s="46"/>
      <c r="G666" s="45"/>
    </row>
    <row r="667" spans="1:7" x14ac:dyDescent="0.35">
      <c r="A667" s="38"/>
      <c r="B667" s="39"/>
      <c r="C667" s="29"/>
      <c r="D667" s="40"/>
      <c r="E667" s="40"/>
      <c r="F667" s="41"/>
      <c r="G667" s="40"/>
    </row>
    <row r="668" spans="1:7" x14ac:dyDescent="0.35">
      <c r="A668" s="42"/>
      <c r="B668" s="43"/>
      <c r="C668" s="44"/>
      <c r="D668" s="45"/>
      <c r="E668" s="45"/>
      <c r="F668" s="46"/>
      <c r="G668" s="45"/>
    </row>
    <row r="669" spans="1:7" x14ac:dyDescent="0.35">
      <c r="A669" s="38"/>
      <c r="B669" s="39"/>
      <c r="C669" s="29"/>
      <c r="D669" s="40"/>
      <c r="E669" s="40"/>
      <c r="F669" s="41"/>
      <c r="G669" s="40"/>
    </row>
    <row r="670" spans="1:7" x14ac:dyDescent="0.35">
      <c r="A670" s="42"/>
      <c r="B670" s="43"/>
      <c r="C670" s="44"/>
      <c r="D670" s="45"/>
      <c r="E670" s="45"/>
      <c r="F670" s="46"/>
      <c r="G670" s="45"/>
    </row>
    <row r="671" spans="1:7" x14ac:dyDescent="0.35">
      <c r="A671" s="38"/>
      <c r="B671" s="39"/>
      <c r="C671" s="29"/>
      <c r="D671" s="40"/>
      <c r="E671" s="40"/>
      <c r="F671" s="41"/>
      <c r="G671" s="40"/>
    </row>
    <row r="672" spans="1:7" x14ac:dyDescent="0.35">
      <c r="A672" s="42"/>
      <c r="B672" s="43"/>
      <c r="C672" s="44"/>
      <c r="D672" s="45"/>
      <c r="E672" s="45"/>
      <c r="F672" s="46"/>
      <c r="G672" s="45"/>
    </row>
    <row r="673" spans="1:7" x14ac:dyDescent="0.35">
      <c r="A673" s="38"/>
      <c r="B673" s="39"/>
      <c r="C673" s="29"/>
      <c r="D673" s="40"/>
      <c r="E673" s="40"/>
      <c r="F673" s="41"/>
      <c r="G673" s="40"/>
    </row>
    <row r="674" spans="1:7" x14ac:dyDescent="0.35">
      <c r="A674" s="42"/>
      <c r="B674" s="43"/>
      <c r="C674" s="44"/>
      <c r="D674" s="45"/>
      <c r="E674" s="45"/>
      <c r="F674" s="46"/>
      <c r="G674" s="45"/>
    </row>
    <row r="675" spans="1:7" x14ac:dyDescent="0.35">
      <c r="A675" s="38"/>
      <c r="B675" s="39"/>
      <c r="C675" s="29"/>
      <c r="D675" s="40"/>
      <c r="E675" s="40"/>
      <c r="F675" s="41"/>
      <c r="G675" s="40"/>
    </row>
    <row r="676" spans="1:7" x14ac:dyDescent="0.35">
      <c r="A676" s="42"/>
      <c r="B676" s="43"/>
      <c r="C676" s="44"/>
      <c r="D676" s="45"/>
      <c r="E676" s="45"/>
      <c r="F676" s="46"/>
      <c r="G676" s="45"/>
    </row>
    <row r="677" spans="1:7" x14ac:dyDescent="0.35">
      <c r="A677" s="38"/>
      <c r="B677" s="39"/>
      <c r="C677" s="29"/>
      <c r="D677" s="40"/>
      <c r="E677" s="40"/>
      <c r="F677" s="41"/>
      <c r="G677" s="40"/>
    </row>
    <row r="678" spans="1:7" x14ac:dyDescent="0.35">
      <c r="A678" s="42"/>
      <c r="B678" s="43"/>
      <c r="C678" s="44"/>
      <c r="D678" s="45"/>
      <c r="E678" s="45"/>
      <c r="F678" s="46"/>
      <c r="G678" s="45"/>
    </row>
    <row r="679" spans="1:7" x14ac:dyDescent="0.35">
      <c r="A679" s="38"/>
      <c r="B679" s="39"/>
      <c r="C679" s="29"/>
      <c r="D679" s="40"/>
      <c r="E679" s="40"/>
      <c r="F679" s="41"/>
      <c r="G679" s="40"/>
    </row>
    <row r="680" spans="1:7" x14ac:dyDescent="0.35">
      <c r="A680" s="42"/>
      <c r="B680" s="43"/>
      <c r="C680" s="44"/>
      <c r="D680" s="45"/>
      <c r="E680" s="45"/>
      <c r="F680" s="46"/>
      <c r="G680" s="45"/>
    </row>
    <row r="681" spans="1:7" x14ac:dyDescent="0.35">
      <c r="A681" s="38"/>
      <c r="B681" s="39"/>
      <c r="C681" s="29"/>
      <c r="D681" s="40"/>
      <c r="E681" s="40"/>
      <c r="F681" s="41"/>
      <c r="G681" s="40"/>
    </row>
    <row r="682" spans="1:7" x14ac:dyDescent="0.35">
      <c r="A682" s="42"/>
      <c r="B682" s="43"/>
      <c r="C682" s="44"/>
      <c r="D682" s="45"/>
      <c r="E682" s="45"/>
      <c r="F682" s="46"/>
      <c r="G682" s="45"/>
    </row>
    <row r="683" spans="1:7" x14ac:dyDescent="0.35">
      <c r="A683" s="38"/>
      <c r="B683" s="39"/>
      <c r="C683" s="29"/>
      <c r="D683" s="40"/>
      <c r="E683" s="40"/>
      <c r="F683" s="41"/>
      <c r="G683" s="40"/>
    </row>
    <row r="684" spans="1:7" x14ac:dyDescent="0.35">
      <c r="A684" s="42"/>
      <c r="B684" s="43"/>
      <c r="C684" s="44"/>
      <c r="D684" s="45"/>
      <c r="E684" s="45"/>
      <c r="F684" s="46"/>
      <c r="G684" s="45"/>
    </row>
    <row r="685" spans="1:7" x14ac:dyDescent="0.35">
      <c r="A685" s="38"/>
      <c r="B685" s="39"/>
      <c r="C685" s="29"/>
      <c r="D685" s="40"/>
      <c r="E685" s="40"/>
      <c r="F685" s="41"/>
      <c r="G685" s="40"/>
    </row>
    <row r="686" spans="1:7" x14ac:dyDescent="0.35">
      <c r="A686" s="42"/>
      <c r="B686" s="43"/>
      <c r="C686" s="44"/>
      <c r="D686" s="45"/>
      <c r="E686" s="45"/>
      <c r="F686" s="46"/>
      <c r="G686" s="45"/>
    </row>
    <row r="687" spans="1:7" x14ac:dyDescent="0.35">
      <c r="A687" s="38"/>
      <c r="B687" s="39"/>
      <c r="C687" s="29"/>
      <c r="D687" s="40"/>
      <c r="E687" s="40"/>
      <c r="F687" s="41"/>
      <c r="G687" s="40"/>
    </row>
    <row r="688" spans="1:7" x14ac:dyDescent="0.35">
      <c r="A688" s="42"/>
      <c r="B688" s="43"/>
      <c r="C688" s="44"/>
      <c r="D688" s="45"/>
      <c r="E688" s="45"/>
      <c r="F688" s="46"/>
      <c r="G688" s="45"/>
    </row>
    <row r="689" spans="1:7" x14ac:dyDescent="0.35">
      <c r="A689" s="38"/>
      <c r="B689" s="39"/>
      <c r="C689" s="29"/>
      <c r="D689" s="40"/>
      <c r="E689" s="40"/>
      <c r="F689" s="41"/>
      <c r="G689" s="40"/>
    </row>
    <row r="690" spans="1:7" x14ac:dyDescent="0.35">
      <c r="A690" s="42"/>
      <c r="B690" s="43"/>
      <c r="C690" s="44"/>
      <c r="D690" s="45"/>
      <c r="E690" s="45"/>
      <c r="F690" s="46"/>
      <c r="G690" s="45"/>
    </row>
    <row r="691" spans="1:7" x14ac:dyDescent="0.35">
      <c r="A691" s="38"/>
      <c r="B691" s="39"/>
      <c r="C691" s="29"/>
      <c r="D691" s="40"/>
      <c r="E691" s="40"/>
      <c r="F691" s="41"/>
      <c r="G691" s="40"/>
    </row>
    <row r="692" spans="1:7" x14ac:dyDescent="0.35">
      <c r="A692" s="42"/>
      <c r="B692" s="43"/>
      <c r="C692" s="44"/>
      <c r="D692" s="45"/>
      <c r="E692" s="45"/>
      <c r="F692" s="46"/>
      <c r="G692" s="45"/>
    </row>
    <row r="693" spans="1:7" x14ac:dyDescent="0.35">
      <c r="A693" s="38"/>
      <c r="B693" s="39"/>
      <c r="C693" s="29"/>
      <c r="D693" s="40"/>
      <c r="E693" s="40"/>
      <c r="F693" s="41"/>
      <c r="G693" s="40"/>
    </row>
    <row r="694" spans="1:7" x14ac:dyDescent="0.35">
      <c r="A694" s="42"/>
      <c r="B694" s="43"/>
      <c r="C694" s="44"/>
      <c r="D694" s="45"/>
      <c r="E694" s="45"/>
      <c r="F694" s="46"/>
      <c r="G694" s="45"/>
    </row>
    <row r="695" spans="1:7" x14ac:dyDescent="0.35">
      <c r="A695" s="38"/>
      <c r="B695" s="39"/>
      <c r="C695" s="29"/>
      <c r="D695" s="40"/>
      <c r="E695" s="40"/>
      <c r="F695" s="41"/>
      <c r="G695" s="40"/>
    </row>
    <row r="696" spans="1:7" x14ac:dyDescent="0.35">
      <c r="A696" s="42"/>
      <c r="B696" s="43"/>
      <c r="C696" s="44"/>
      <c r="D696" s="45"/>
      <c r="E696" s="45"/>
      <c r="F696" s="46"/>
      <c r="G696" s="45"/>
    </row>
    <row r="697" spans="1:7" x14ac:dyDescent="0.35">
      <c r="A697" s="38"/>
      <c r="B697" s="39"/>
      <c r="C697" s="29"/>
      <c r="D697" s="40"/>
      <c r="E697" s="40"/>
      <c r="F697" s="41"/>
      <c r="G697" s="40"/>
    </row>
    <row r="698" spans="1:7" x14ac:dyDescent="0.35">
      <c r="A698" s="42"/>
      <c r="B698" s="43"/>
      <c r="C698" s="44"/>
      <c r="D698" s="45"/>
      <c r="E698" s="45"/>
      <c r="F698" s="46"/>
      <c r="G698" s="45"/>
    </row>
    <row r="699" spans="1:7" x14ac:dyDescent="0.35">
      <c r="A699" s="38"/>
      <c r="B699" s="39"/>
      <c r="C699" s="29"/>
      <c r="D699" s="40"/>
      <c r="E699" s="40"/>
      <c r="F699" s="41"/>
      <c r="G699" s="40"/>
    </row>
    <row r="700" spans="1:7" x14ac:dyDescent="0.35">
      <c r="A700" s="42"/>
      <c r="B700" s="43"/>
      <c r="C700" s="44"/>
      <c r="D700" s="45"/>
      <c r="E700" s="45"/>
      <c r="F700" s="46"/>
      <c r="G700" s="45"/>
    </row>
    <row r="701" spans="1:7" x14ac:dyDescent="0.35">
      <c r="A701" s="38"/>
      <c r="B701" s="39"/>
      <c r="C701" s="29"/>
      <c r="D701" s="40"/>
      <c r="E701" s="40"/>
      <c r="F701" s="41"/>
      <c r="G701" s="40"/>
    </row>
    <row r="702" spans="1:7" x14ac:dyDescent="0.35">
      <c r="A702" s="42"/>
      <c r="B702" s="43"/>
      <c r="C702" s="44"/>
      <c r="D702" s="45"/>
      <c r="E702" s="45"/>
      <c r="F702" s="46"/>
      <c r="G702" s="45"/>
    </row>
    <row r="703" spans="1:7" x14ac:dyDescent="0.35">
      <c r="A703" s="38"/>
      <c r="B703" s="39"/>
      <c r="C703" s="29"/>
      <c r="D703" s="40"/>
      <c r="E703" s="40"/>
      <c r="F703" s="41"/>
      <c r="G703" s="40"/>
    </row>
    <row r="704" spans="1:7" x14ac:dyDescent="0.35">
      <c r="A704" s="42"/>
      <c r="B704" s="43"/>
      <c r="C704" s="44"/>
      <c r="D704" s="45"/>
      <c r="E704" s="45"/>
      <c r="F704" s="46"/>
      <c r="G704" s="45"/>
    </row>
    <row r="705" spans="1:7" x14ac:dyDescent="0.35">
      <c r="A705" s="38"/>
      <c r="B705" s="39"/>
      <c r="C705" s="29"/>
      <c r="D705" s="40"/>
      <c r="E705" s="40"/>
      <c r="F705" s="41"/>
      <c r="G705" s="40"/>
    </row>
    <row r="706" spans="1:7" x14ac:dyDescent="0.35">
      <c r="A706" s="42"/>
      <c r="B706" s="43"/>
      <c r="C706" s="44"/>
      <c r="D706" s="45"/>
      <c r="E706" s="45"/>
      <c r="F706" s="46"/>
      <c r="G706" s="45"/>
    </row>
    <row r="707" spans="1:7" x14ac:dyDescent="0.35">
      <c r="A707" s="38"/>
      <c r="B707" s="39"/>
      <c r="C707" s="29"/>
      <c r="D707" s="40"/>
      <c r="E707" s="40"/>
      <c r="F707" s="41"/>
      <c r="G707" s="40"/>
    </row>
    <row r="708" spans="1:7" x14ac:dyDescent="0.35">
      <c r="A708" s="42"/>
      <c r="B708" s="43"/>
      <c r="C708" s="44"/>
      <c r="D708" s="45"/>
      <c r="E708" s="45"/>
      <c r="F708" s="46"/>
      <c r="G708" s="45"/>
    </row>
    <row r="709" spans="1:7" x14ac:dyDescent="0.35">
      <c r="A709" s="38"/>
      <c r="B709" s="39"/>
      <c r="C709" s="29"/>
      <c r="D709" s="40"/>
      <c r="E709" s="40"/>
      <c r="F709" s="41"/>
      <c r="G709" s="40"/>
    </row>
    <row r="710" spans="1:7" x14ac:dyDescent="0.35">
      <c r="A710" s="42"/>
      <c r="B710" s="43"/>
      <c r="C710" s="44"/>
      <c r="D710" s="45"/>
      <c r="E710" s="45"/>
      <c r="F710" s="46"/>
      <c r="G710" s="45"/>
    </row>
    <row r="711" spans="1:7" x14ac:dyDescent="0.35">
      <c r="A711" s="38"/>
      <c r="B711" s="39"/>
      <c r="C711" s="29"/>
      <c r="D711" s="40"/>
      <c r="E711" s="40"/>
      <c r="F711" s="41"/>
      <c r="G711" s="40"/>
    </row>
    <row r="712" spans="1:7" x14ac:dyDescent="0.35">
      <c r="A712" s="42"/>
      <c r="B712" s="43"/>
      <c r="C712" s="44"/>
      <c r="D712" s="45"/>
      <c r="E712" s="45"/>
      <c r="F712" s="46"/>
      <c r="G712" s="45"/>
    </row>
    <row r="713" spans="1:7" x14ac:dyDescent="0.35">
      <c r="A713" s="38"/>
      <c r="B713" s="39"/>
      <c r="C713" s="29"/>
      <c r="D713" s="40"/>
      <c r="E713" s="40"/>
      <c r="F713" s="41"/>
      <c r="G713" s="40"/>
    </row>
    <row r="714" spans="1:7" x14ac:dyDescent="0.35">
      <c r="A714" s="42"/>
      <c r="B714" s="43"/>
      <c r="C714" s="44"/>
      <c r="D714" s="45"/>
      <c r="E714" s="45"/>
      <c r="F714" s="46"/>
      <c r="G714" s="45"/>
    </row>
    <row r="715" spans="1:7" x14ac:dyDescent="0.35">
      <c r="A715" s="38"/>
      <c r="B715" s="39"/>
      <c r="C715" s="29"/>
      <c r="D715" s="40"/>
      <c r="E715" s="40"/>
      <c r="F715" s="41"/>
      <c r="G715" s="40"/>
    </row>
    <row r="716" spans="1:7" x14ac:dyDescent="0.35">
      <c r="A716" s="42"/>
      <c r="B716" s="43"/>
      <c r="C716" s="44"/>
      <c r="D716" s="45"/>
      <c r="E716" s="45"/>
      <c r="F716" s="46"/>
      <c r="G716" s="45"/>
    </row>
    <row r="717" spans="1:7" x14ac:dyDescent="0.35">
      <c r="A717" s="38"/>
      <c r="B717" s="39"/>
      <c r="C717" s="29"/>
      <c r="D717" s="40"/>
      <c r="E717" s="40"/>
      <c r="F717" s="41"/>
      <c r="G717" s="40"/>
    </row>
    <row r="718" spans="1:7" x14ac:dyDescent="0.35">
      <c r="A718" s="42"/>
      <c r="B718" s="43"/>
      <c r="C718" s="44"/>
      <c r="D718" s="45"/>
      <c r="E718" s="45"/>
      <c r="F718" s="46"/>
      <c r="G718" s="45"/>
    </row>
    <row r="719" spans="1:7" x14ac:dyDescent="0.35">
      <c r="A719" s="38"/>
      <c r="B719" s="39"/>
      <c r="C719" s="29"/>
      <c r="D719" s="40"/>
      <c r="E719" s="40"/>
      <c r="F719" s="41"/>
      <c r="G719" s="40"/>
    </row>
    <row r="720" spans="1:7" x14ac:dyDescent="0.35">
      <c r="A720" s="42"/>
      <c r="B720" s="43"/>
      <c r="C720" s="44"/>
      <c r="D720" s="45"/>
      <c r="E720" s="45"/>
      <c r="F720" s="46"/>
      <c r="G720" s="45"/>
    </row>
    <row r="721" spans="1:7" x14ac:dyDescent="0.35">
      <c r="A721" s="38"/>
      <c r="B721" s="39"/>
      <c r="C721" s="29"/>
      <c r="D721" s="40"/>
      <c r="E721" s="40"/>
      <c r="F721" s="41"/>
      <c r="G721" s="40"/>
    </row>
    <row r="722" spans="1:7" x14ac:dyDescent="0.35">
      <c r="A722" s="42"/>
      <c r="B722" s="43"/>
      <c r="C722" s="44"/>
      <c r="D722" s="45"/>
      <c r="E722" s="45"/>
      <c r="F722" s="46"/>
      <c r="G722" s="45"/>
    </row>
    <row r="723" spans="1:7" x14ac:dyDescent="0.35">
      <c r="A723" s="38"/>
      <c r="B723" s="39"/>
      <c r="C723" s="29"/>
      <c r="D723" s="40"/>
      <c r="E723" s="40"/>
      <c r="F723" s="41"/>
      <c r="G723" s="40"/>
    </row>
    <row r="724" spans="1:7" x14ac:dyDescent="0.35">
      <c r="A724" s="42"/>
      <c r="B724" s="43"/>
      <c r="C724" s="44"/>
      <c r="D724" s="45"/>
      <c r="E724" s="45"/>
      <c r="F724" s="46"/>
      <c r="G724" s="45"/>
    </row>
    <row r="725" spans="1:7" x14ac:dyDescent="0.35">
      <c r="A725" s="38"/>
      <c r="B725" s="39"/>
      <c r="C725" s="29"/>
      <c r="D725" s="40"/>
      <c r="E725" s="40"/>
      <c r="F725" s="41"/>
      <c r="G725" s="40"/>
    </row>
    <row r="726" spans="1:7" x14ac:dyDescent="0.35">
      <c r="A726" s="42"/>
      <c r="B726" s="43"/>
      <c r="C726" s="44"/>
      <c r="D726" s="45"/>
      <c r="E726" s="45"/>
      <c r="F726" s="46"/>
      <c r="G726" s="45"/>
    </row>
    <row r="727" spans="1:7" x14ac:dyDescent="0.35">
      <c r="A727" s="38"/>
      <c r="B727" s="39"/>
      <c r="C727" s="29"/>
      <c r="D727" s="40"/>
      <c r="E727" s="40"/>
      <c r="F727" s="41"/>
      <c r="G727" s="40"/>
    </row>
    <row r="728" spans="1:7" x14ac:dyDescent="0.35">
      <c r="A728" s="42"/>
      <c r="B728" s="43"/>
      <c r="C728" s="44"/>
      <c r="D728" s="45"/>
      <c r="E728" s="45"/>
      <c r="F728" s="46"/>
      <c r="G728" s="45"/>
    </row>
    <row r="729" spans="1:7" x14ac:dyDescent="0.35">
      <c r="A729" s="38"/>
      <c r="B729" s="39"/>
      <c r="C729" s="29"/>
      <c r="D729" s="40"/>
      <c r="E729" s="40"/>
      <c r="F729" s="41"/>
      <c r="G729" s="40"/>
    </row>
    <row r="730" spans="1:7" x14ac:dyDescent="0.35">
      <c r="A730" s="42"/>
      <c r="B730" s="43"/>
      <c r="C730" s="44"/>
      <c r="D730" s="45"/>
      <c r="E730" s="45"/>
      <c r="F730" s="46"/>
      <c r="G730" s="45"/>
    </row>
    <row r="731" spans="1:7" x14ac:dyDescent="0.35">
      <c r="A731" s="38"/>
      <c r="B731" s="39"/>
      <c r="C731" s="29"/>
      <c r="D731" s="40"/>
      <c r="E731" s="40"/>
      <c r="F731" s="41"/>
      <c r="G731" s="40"/>
    </row>
    <row r="732" spans="1:7" x14ac:dyDescent="0.35">
      <c r="A732" s="42"/>
      <c r="B732" s="43"/>
      <c r="C732" s="44"/>
      <c r="D732" s="45"/>
      <c r="E732" s="45"/>
      <c r="F732" s="46"/>
      <c r="G732" s="45"/>
    </row>
    <row r="733" spans="1:7" x14ac:dyDescent="0.35">
      <c r="A733" s="38"/>
      <c r="B733" s="39"/>
      <c r="C733" s="29"/>
      <c r="D733" s="40"/>
      <c r="E733" s="40"/>
      <c r="F733" s="41"/>
      <c r="G733" s="40"/>
    </row>
    <row r="734" spans="1:7" x14ac:dyDescent="0.35">
      <c r="A734" s="42"/>
      <c r="B734" s="43"/>
      <c r="C734" s="44"/>
      <c r="D734" s="45"/>
      <c r="E734" s="45"/>
      <c r="F734" s="46"/>
      <c r="G734" s="45"/>
    </row>
    <row r="735" spans="1:7" x14ac:dyDescent="0.35">
      <c r="A735" s="38"/>
      <c r="B735" s="39"/>
      <c r="C735" s="29"/>
      <c r="D735" s="40"/>
      <c r="E735" s="40"/>
      <c r="F735" s="41"/>
      <c r="G735" s="40"/>
    </row>
    <row r="736" spans="1:7" x14ac:dyDescent="0.35">
      <c r="A736" s="42"/>
      <c r="B736" s="43"/>
      <c r="C736" s="44"/>
      <c r="D736" s="45"/>
      <c r="E736" s="45"/>
      <c r="F736" s="46"/>
      <c r="G736" s="45"/>
    </row>
    <row r="737" spans="1:7" x14ac:dyDescent="0.35">
      <c r="A737" s="38"/>
      <c r="B737" s="39"/>
      <c r="C737" s="29"/>
      <c r="D737" s="40"/>
      <c r="E737" s="40"/>
      <c r="F737" s="41"/>
      <c r="G737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NNFR_Total</vt:lpstr>
      <vt:lpstr>NNNL_Total</vt:lpstr>
      <vt:lpstr>Jan_NL</vt:lpstr>
      <vt:lpstr>Feb_NL</vt:lpstr>
      <vt:lpstr>Mar_NL</vt:lpstr>
      <vt:lpstr>Apr_NL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Arkaprabha</dc:creator>
  <cp:lastModifiedBy>Ray Arkaprabha</cp:lastModifiedBy>
  <dcterms:created xsi:type="dcterms:W3CDTF">2015-06-05T18:19:34Z</dcterms:created>
  <dcterms:modified xsi:type="dcterms:W3CDTF">2024-06-14T14:14:36Z</dcterms:modified>
</cp:coreProperties>
</file>